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Worksheet" sheetId="1" r:id="rId1"/>
    <sheet name="Sheet2" sheetId="2" state="hidden" r:id="rId2"/>
    <sheet name="Core" sheetId="3" r:id="rId3"/>
    <sheet name="Sheet4" sheetId="4" state="hidden" r:id="rId4"/>
  </sheets>
  <definedNames>
    <definedName name="Lp">Worksheet!$B$30</definedName>
  </definedNames>
  <calcPr calcId="125725"/>
</workbook>
</file>

<file path=xl/calcChain.xml><?xml version="1.0" encoding="utf-8"?>
<calcChain xmlns="http://schemas.openxmlformats.org/spreadsheetml/2006/main">
  <c r="B22" i="1"/>
  <c r="B25"/>
  <c r="F9"/>
  <c r="H1" i="2"/>
  <c r="H2" s="1"/>
  <c r="H3" s="1"/>
  <c r="H4" s="1"/>
  <c r="H5" s="1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03" s="1"/>
  <c r="H104" s="1"/>
  <c r="H105" s="1"/>
  <c r="H106" s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H120" s="1"/>
  <c r="H121" s="1"/>
  <c r="H122" s="1"/>
  <c r="H123" s="1"/>
  <c r="H124" s="1"/>
  <c r="H125" s="1"/>
  <c r="H126" s="1"/>
  <c r="H127" s="1"/>
  <c r="H128" s="1"/>
  <c r="H129" s="1"/>
  <c r="H130" s="1"/>
  <c r="H131" s="1"/>
  <c r="H132" s="1"/>
  <c r="H133" s="1"/>
  <c r="H134" s="1"/>
  <c r="H135" s="1"/>
  <c r="H136" s="1"/>
  <c r="H137" s="1"/>
  <c r="H138" s="1"/>
  <c r="H139" s="1"/>
  <c r="H140" s="1"/>
  <c r="H141" s="1"/>
  <c r="H142" s="1"/>
  <c r="H143" s="1"/>
  <c r="H144" s="1"/>
  <c r="H145" s="1"/>
  <c r="H146" s="1"/>
  <c r="H147" s="1"/>
  <c r="H148" s="1"/>
  <c r="H149" s="1"/>
  <c r="H150" s="1"/>
  <c r="H151" s="1"/>
  <c r="H152" s="1"/>
  <c r="H153" s="1"/>
  <c r="H154" s="1"/>
  <c r="H155" s="1"/>
  <c r="H156" s="1"/>
  <c r="H157" s="1"/>
  <c r="H158" s="1"/>
  <c r="H159" s="1"/>
  <c r="H160" s="1"/>
  <c r="H161" s="1"/>
  <c r="H162" s="1"/>
  <c r="H163" s="1"/>
  <c r="H164" s="1"/>
  <c r="H165" s="1"/>
  <c r="H166" s="1"/>
  <c r="H167" s="1"/>
  <c r="H168" s="1"/>
  <c r="H169" s="1"/>
  <c r="H170" s="1"/>
  <c r="H171" s="1"/>
  <c r="H172" s="1"/>
  <c r="H173" s="1"/>
  <c r="H174" s="1"/>
  <c r="H175" s="1"/>
  <c r="H176" s="1"/>
  <c r="H177" s="1"/>
  <c r="H178" s="1"/>
  <c r="H179" s="1"/>
  <c r="H180" s="1"/>
  <c r="H181" s="1"/>
  <c r="H182" s="1"/>
  <c r="H183" s="1"/>
  <c r="H184" s="1"/>
  <c r="H185" s="1"/>
  <c r="H186" s="1"/>
  <c r="H187" s="1"/>
  <c r="H188" s="1"/>
  <c r="H189" s="1"/>
  <c r="H190" s="1"/>
  <c r="H191" s="1"/>
  <c r="H192" s="1"/>
  <c r="H193" s="1"/>
  <c r="H194" s="1"/>
  <c r="H195" s="1"/>
  <c r="H196" s="1"/>
  <c r="H197" s="1"/>
  <c r="H198" s="1"/>
  <c r="H199" s="1"/>
  <c r="H200" s="1"/>
  <c r="H201" s="1"/>
  <c r="H202" s="1"/>
  <c r="H203" s="1"/>
  <c r="H204" s="1"/>
  <c r="H205" s="1"/>
  <c r="H206" s="1"/>
  <c r="H207" s="1"/>
  <c r="H208" s="1"/>
  <c r="H209" s="1"/>
  <c r="H210" s="1"/>
  <c r="H211" s="1"/>
  <c r="H212" s="1"/>
  <c r="H213" s="1"/>
  <c r="H214" s="1"/>
  <c r="H215" s="1"/>
  <c r="H216" s="1"/>
  <c r="H217" s="1"/>
  <c r="H218" s="1"/>
  <c r="H219" s="1"/>
  <c r="H220" s="1"/>
  <c r="H221" s="1"/>
  <c r="H222" s="1"/>
  <c r="H223" s="1"/>
  <c r="H224" s="1"/>
  <c r="H225" s="1"/>
  <c r="H226" s="1"/>
  <c r="H227" s="1"/>
  <c r="H228" s="1"/>
  <c r="H229" s="1"/>
  <c r="H230" s="1"/>
  <c r="H231" s="1"/>
  <c r="H232" s="1"/>
  <c r="H233" s="1"/>
  <c r="H234" s="1"/>
  <c r="H235" s="1"/>
  <c r="H236" s="1"/>
  <c r="H237" s="1"/>
  <c r="H238" s="1"/>
  <c r="H239" s="1"/>
  <c r="H240" s="1"/>
  <c r="H241" s="1"/>
  <c r="H242" s="1"/>
  <c r="H243" s="1"/>
  <c r="H244" s="1"/>
  <c r="H245" s="1"/>
  <c r="H246" s="1"/>
  <c r="H247" s="1"/>
  <c r="H248" s="1"/>
  <c r="H249" s="1"/>
  <c r="H250" s="1"/>
  <c r="H251" s="1"/>
  <c r="H252" s="1"/>
  <c r="H253" s="1"/>
  <c r="H254" s="1"/>
  <c r="H255" s="1"/>
  <c r="H256" s="1"/>
  <c r="H257" s="1"/>
  <c r="H258" s="1"/>
  <c r="H259" s="1"/>
  <c r="H260" s="1"/>
  <c r="H261" s="1"/>
  <c r="H262" s="1"/>
  <c r="H263" s="1"/>
  <c r="H264" s="1"/>
  <c r="H265" s="1"/>
  <c r="H266" s="1"/>
  <c r="H267" s="1"/>
  <c r="H268" s="1"/>
  <c r="H269" s="1"/>
  <c r="H270" s="1"/>
  <c r="H271" s="1"/>
  <c r="H272" s="1"/>
  <c r="H273" s="1"/>
  <c r="H274" s="1"/>
  <c r="H275" s="1"/>
  <c r="H276" s="1"/>
  <c r="H277" s="1"/>
  <c r="H278" s="1"/>
  <c r="H279" s="1"/>
  <c r="H280" s="1"/>
  <c r="H281" s="1"/>
  <c r="H282" s="1"/>
  <c r="H283" s="1"/>
  <c r="H284" s="1"/>
  <c r="H285" s="1"/>
  <c r="H286" s="1"/>
  <c r="H287" s="1"/>
  <c r="H288" s="1"/>
  <c r="H289" s="1"/>
  <c r="H290" s="1"/>
  <c r="H291" s="1"/>
  <c r="H292" s="1"/>
  <c r="H293" s="1"/>
  <c r="H294" s="1"/>
  <c r="H295" s="1"/>
  <c r="H296" s="1"/>
  <c r="H297" s="1"/>
  <c r="H298" s="1"/>
  <c r="H299" s="1"/>
  <c r="H300" s="1"/>
  <c r="H301" s="1"/>
  <c r="H302" s="1"/>
  <c r="H303" s="1"/>
  <c r="H304" s="1"/>
  <c r="H305" s="1"/>
  <c r="H306" s="1"/>
  <c r="H307" s="1"/>
  <c r="H308" s="1"/>
  <c r="H309" s="1"/>
  <c r="H310" s="1"/>
  <c r="H311" s="1"/>
  <c r="H312" s="1"/>
  <c r="H313" s="1"/>
  <c r="H314" s="1"/>
  <c r="H315" s="1"/>
  <c r="H316" s="1"/>
  <c r="H317" s="1"/>
  <c r="H318" s="1"/>
  <c r="H319" s="1"/>
  <c r="H320" s="1"/>
  <c r="H321" s="1"/>
  <c r="H322" s="1"/>
  <c r="H323" s="1"/>
  <c r="H324" s="1"/>
  <c r="H325" s="1"/>
  <c r="H326" s="1"/>
  <c r="H327" s="1"/>
  <c r="H328" s="1"/>
  <c r="H329" s="1"/>
  <c r="H330" s="1"/>
  <c r="H331" s="1"/>
  <c r="H332" s="1"/>
  <c r="H333" s="1"/>
  <c r="H334" s="1"/>
  <c r="H335" s="1"/>
  <c r="H336" s="1"/>
  <c r="H337" s="1"/>
  <c r="H338" s="1"/>
  <c r="H339" s="1"/>
  <c r="H340" s="1"/>
  <c r="H341" s="1"/>
  <c r="H342" s="1"/>
  <c r="H343" s="1"/>
  <c r="H344" s="1"/>
  <c r="H345" s="1"/>
  <c r="H346" s="1"/>
  <c r="H347" s="1"/>
  <c r="H348" s="1"/>
  <c r="H349" s="1"/>
  <c r="H350" s="1"/>
  <c r="H351" s="1"/>
  <c r="H352" s="1"/>
  <c r="H353" s="1"/>
  <c r="H354" s="1"/>
  <c r="H355" s="1"/>
  <c r="H356" s="1"/>
  <c r="H357" s="1"/>
  <c r="H358" s="1"/>
  <c r="H359" s="1"/>
  <c r="H360" s="1"/>
  <c r="H361" s="1"/>
  <c r="H362" s="1"/>
  <c r="H363" s="1"/>
  <c r="H364" s="1"/>
  <c r="H365" s="1"/>
  <c r="H366" s="1"/>
  <c r="H367" s="1"/>
  <c r="H368" s="1"/>
  <c r="H369" s="1"/>
  <c r="H370" s="1"/>
  <c r="H371" s="1"/>
  <c r="H372" s="1"/>
  <c r="H373" s="1"/>
  <c r="H374" s="1"/>
  <c r="H375" s="1"/>
  <c r="H376" s="1"/>
  <c r="H377" s="1"/>
  <c r="H378" s="1"/>
  <c r="H379" s="1"/>
  <c r="H380" s="1"/>
  <c r="H381" s="1"/>
  <c r="H382" s="1"/>
  <c r="H383" s="1"/>
  <c r="H384" s="1"/>
  <c r="H385" s="1"/>
  <c r="H386" s="1"/>
  <c r="H387" s="1"/>
  <c r="H388" s="1"/>
  <c r="H389" s="1"/>
  <c r="H390" s="1"/>
  <c r="H391" s="1"/>
  <c r="H392" s="1"/>
  <c r="H393" s="1"/>
  <c r="H394" s="1"/>
  <c r="H395" s="1"/>
  <c r="H396" s="1"/>
  <c r="H397" s="1"/>
  <c r="H398" s="1"/>
  <c r="H399" s="1"/>
  <c r="H400" s="1"/>
  <c r="H401" s="1"/>
  <c r="H402" s="1"/>
  <c r="H403" s="1"/>
  <c r="H404" s="1"/>
  <c r="H405" s="1"/>
  <c r="H406" s="1"/>
  <c r="H407" s="1"/>
  <c r="H408" s="1"/>
  <c r="H409" s="1"/>
  <c r="H410" s="1"/>
  <c r="H411" s="1"/>
  <c r="H412" s="1"/>
  <c r="H413" s="1"/>
  <c r="H414" s="1"/>
  <c r="H415" s="1"/>
  <c r="H416" s="1"/>
  <c r="H417" s="1"/>
  <c r="H418" s="1"/>
  <c r="H419" s="1"/>
  <c r="H420" s="1"/>
  <c r="H421" s="1"/>
  <c r="H422" s="1"/>
  <c r="H423" s="1"/>
  <c r="H424" s="1"/>
  <c r="H425" s="1"/>
  <c r="H426" s="1"/>
  <c r="H427" s="1"/>
  <c r="H428" s="1"/>
  <c r="H429" s="1"/>
  <c r="H430" s="1"/>
  <c r="H431" s="1"/>
  <c r="H432" s="1"/>
  <c r="H433" s="1"/>
  <c r="H434" s="1"/>
  <c r="H435" s="1"/>
  <c r="H436" s="1"/>
  <c r="H437" s="1"/>
  <c r="H438" s="1"/>
  <c r="H439" s="1"/>
  <c r="H440" s="1"/>
  <c r="H441" s="1"/>
  <c r="H442" s="1"/>
  <c r="H443" s="1"/>
  <c r="H444" s="1"/>
  <c r="H445" s="1"/>
  <c r="H446" s="1"/>
  <c r="H447" s="1"/>
  <c r="H448" s="1"/>
  <c r="H449" s="1"/>
  <c r="H450" s="1"/>
  <c r="H451" s="1"/>
  <c r="H452" s="1"/>
  <c r="H453" s="1"/>
  <c r="H454" s="1"/>
  <c r="H455" s="1"/>
  <c r="H456" s="1"/>
  <c r="H457" s="1"/>
  <c r="H458" s="1"/>
  <c r="H459" s="1"/>
  <c r="H460" s="1"/>
  <c r="H461" s="1"/>
  <c r="H462" s="1"/>
  <c r="H463" s="1"/>
  <c r="H464" s="1"/>
  <c r="H465" s="1"/>
  <c r="H466" s="1"/>
  <c r="H467" s="1"/>
  <c r="H468" s="1"/>
  <c r="H469" s="1"/>
  <c r="H470" s="1"/>
  <c r="H471" s="1"/>
  <c r="H472" s="1"/>
  <c r="H473" s="1"/>
  <c r="H474" s="1"/>
  <c r="H475" s="1"/>
  <c r="H476" s="1"/>
  <c r="H477" s="1"/>
  <c r="H478" s="1"/>
  <c r="H479" s="1"/>
  <c r="H480" s="1"/>
  <c r="H481" s="1"/>
  <c r="H482" s="1"/>
  <c r="H483" s="1"/>
  <c r="H484" s="1"/>
  <c r="H485" s="1"/>
  <c r="H486" s="1"/>
  <c r="H487" s="1"/>
  <c r="H488" s="1"/>
  <c r="H489" s="1"/>
  <c r="H490" s="1"/>
  <c r="H491" s="1"/>
  <c r="H492" s="1"/>
  <c r="H493" s="1"/>
  <c r="H494" s="1"/>
  <c r="H495" s="1"/>
  <c r="H496" s="1"/>
  <c r="H497" s="1"/>
  <c r="H498" s="1"/>
  <c r="H499" s="1"/>
  <c r="H500" s="1"/>
  <c r="H501" s="1"/>
  <c r="H502" s="1"/>
  <c r="H503" s="1"/>
  <c r="H504" s="1"/>
  <c r="H505" s="1"/>
  <c r="H506" s="1"/>
  <c r="H507" s="1"/>
  <c r="H508" s="1"/>
  <c r="H509" s="1"/>
  <c r="H510" s="1"/>
  <c r="H511" s="1"/>
  <c r="H512" s="1"/>
  <c r="H513" s="1"/>
  <c r="H514" s="1"/>
  <c r="H515" s="1"/>
  <c r="H516" s="1"/>
  <c r="H517" s="1"/>
  <c r="H518" s="1"/>
  <c r="H519" s="1"/>
  <c r="H520" s="1"/>
  <c r="H521" s="1"/>
  <c r="H522" s="1"/>
  <c r="H523" s="1"/>
  <c r="H524" s="1"/>
  <c r="H525" s="1"/>
  <c r="H526" s="1"/>
  <c r="H527" s="1"/>
  <c r="H528" s="1"/>
  <c r="H529" s="1"/>
  <c r="H530" s="1"/>
  <c r="H531" s="1"/>
  <c r="H532" s="1"/>
  <c r="H533" s="1"/>
  <c r="H534" s="1"/>
  <c r="H535" s="1"/>
  <c r="H536" s="1"/>
  <c r="H537" s="1"/>
  <c r="H538" s="1"/>
  <c r="H539" s="1"/>
  <c r="H540" s="1"/>
  <c r="H541" s="1"/>
  <c r="H542" s="1"/>
  <c r="H543" s="1"/>
  <c r="H544" s="1"/>
  <c r="H545" s="1"/>
  <c r="H546" s="1"/>
  <c r="H547" s="1"/>
  <c r="H548" s="1"/>
  <c r="H549" s="1"/>
  <c r="H550" s="1"/>
  <c r="H551" s="1"/>
  <c r="H552" s="1"/>
  <c r="H553" s="1"/>
  <c r="H554" s="1"/>
  <c r="H555" s="1"/>
  <c r="H556" s="1"/>
  <c r="H557" s="1"/>
  <c r="H558" s="1"/>
  <c r="H559" s="1"/>
  <c r="H560" s="1"/>
  <c r="H561" s="1"/>
  <c r="H562" s="1"/>
  <c r="H563" s="1"/>
  <c r="H564" s="1"/>
  <c r="H565" s="1"/>
  <c r="H566" s="1"/>
  <c r="H567" s="1"/>
  <c r="H568" s="1"/>
  <c r="H569" s="1"/>
  <c r="H570" s="1"/>
  <c r="H571" s="1"/>
  <c r="H572" s="1"/>
  <c r="H573" s="1"/>
  <c r="H574" s="1"/>
  <c r="H575" s="1"/>
  <c r="H576" s="1"/>
  <c r="H577" s="1"/>
  <c r="H578" s="1"/>
  <c r="H579" s="1"/>
  <c r="H580" s="1"/>
  <c r="H581" s="1"/>
  <c r="H582" s="1"/>
  <c r="H583" s="1"/>
  <c r="H584" s="1"/>
  <c r="H585" s="1"/>
  <c r="H586" s="1"/>
  <c r="H587" s="1"/>
  <c r="H588" s="1"/>
  <c r="H589" s="1"/>
  <c r="H590" s="1"/>
  <c r="H591" s="1"/>
  <c r="H592" s="1"/>
  <c r="H593" s="1"/>
  <c r="H594" s="1"/>
  <c r="H595" s="1"/>
  <c r="H596" s="1"/>
  <c r="H597" s="1"/>
  <c r="H598" s="1"/>
  <c r="H599" s="1"/>
  <c r="H600" s="1"/>
  <c r="H601" s="1"/>
  <c r="H602" s="1"/>
  <c r="H603" s="1"/>
  <c r="H604" s="1"/>
  <c r="H605" s="1"/>
  <c r="H606" s="1"/>
  <c r="H607" s="1"/>
  <c r="H608" s="1"/>
  <c r="H609" s="1"/>
  <c r="H610" s="1"/>
  <c r="H611" s="1"/>
  <c r="H612" s="1"/>
  <c r="H613" s="1"/>
  <c r="H614" s="1"/>
  <c r="H615" s="1"/>
  <c r="H616" s="1"/>
  <c r="H617" s="1"/>
  <c r="H618" s="1"/>
  <c r="H619" s="1"/>
  <c r="H620" s="1"/>
  <c r="H621" s="1"/>
  <c r="H622" s="1"/>
  <c r="H623" s="1"/>
  <c r="H624" s="1"/>
  <c r="H625" s="1"/>
  <c r="H626" s="1"/>
  <c r="H627" s="1"/>
  <c r="H628" s="1"/>
  <c r="H629" s="1"/>
  <c r="H630" s="1"/>
  <c r="H631" s="1"/>
  <c r="H632" s="1"/>
  <c r="H633" s="1"/>
  <c r="H634" s="1"/>
  <c r="H635" s="1"/>
  <c r="H636" s="1"/>
  <c r="H637" s="1"/>
  <c r="H638" s="1"/>
  <c r="H639" s="1"/>
  <c r="H640" s="1"/>
  <c r="H641" s="1"/>
  <c r="H642" s="1"/>
  <c r="H643" s="1"/>
  <c r="H644" s="1"/>
  <c r="H645" s="1"/>
  <c r="H646" s="1"/>
  <c r="H647" s="1"/>
  <c r="H648" s="1"/>
  <c r="H649" s="1"/>
  <c r="H650" s="1"/>
  <c r="H651" s="1"/>
  <c r="H652" s="1"/>
  <c r="H653" s="1"/>
  <c r="H654" s="1"/>
  <c r="H655" s="1"/>
  <c r="H656" s="1"/>
  <c r="H657" s="1"/>
  <c r="H658" s="1"/>
  <c r="H659" s="1"/>
  <c r="H660" s="1"/>
  <c r="H661" s="1"/>
  <c r="H662" s="1"/>
  <c r="H663" s="1"/>
  <c r="H664" s="1"/>
  <c r="H665" s="1"/>
  <c r="H666" s="1"/>
  <c r="H667" s="1"/>
  <c r="H668" s="1"/>
  <c r="H669" s="1"/>
  <c r="H670" s="1"/>
  <c r="H671" s="1"/>
  <c r="H672" s="1"/>
  <c r="H673" s="1"/>
  <c r="H674" s="1"/>
  <c r="H675" s="1"/>
  <c r="H676" s="1"/>
  <c r="H677" s="1"/>
  <c r="H678" s="1"/>
  <c r="H679" s="1"/>
  <c r="H680" s="1"/>
  <c r="H681" s="1"/>
  <c r="H682" s="1"/>
  <c r="H683" s="1"/>
  <c r="H684" s="1"/>
  <c r="H685" s="1"/>
  <c r="H686" s="1"/>
  <c r="H687" s="1"/>
  <c r="H688" s="1"/>
  <c r="H689" s="1"/>
  <c r="H690" s="1"/>
  <c r="H691" s="1"/>
  <c r="H692" s="1"/>
  <c r="H693" s="1"/>
  <c r="H694" s="1"/>
  <c r="H695" s="1"/>
  <c r="H696" s="1"/>
  <c r="H697" s="1"/>
  <c r="H698" s="1"/>
  <c r="H699" s="1"/>
  <c r="H700" s="1"/>
  <c r="H701" s="1"/>
  <c r="H702" s="1"/>
  <c r="H703" s="1"/>
  <c r="H704" s="1"/>
  <c r="H705" s="1"/>
  <c r="H706" s="1"/>
  <c r="H707" s="1"/>
  <c r="H708" s="1"/>
  <c r="H709" s="1"/>
  <c r="H710" s="1"/>
  <c r="H711" s="1"/>
  <c r="H712" s="1"/>
  <c r="H713" s="1"/>
  <c r="H714" s="1"/>
  <c r="H715" s="1"/>
  <c r="H716" s="1"/>
  <c r="H717" s="1"/>
  <c r="H718" s="1"/>
  <c r="H719" s="1"/>
  <c r="H720" s="1"/>
  <c r="H721" s="1"/>
  <c r="H722" s="1"/>
  <c r="H723" s="1"/>
  <c r="H724" s="1"/>
  <c r="H725" s="1"/>
  <c r="H726" s="1"/>
  <c r="H727" s="1"/>
  <c r="H728" s="1"/>
  <c r="H729" s="1"/>
  <c r="H730" s="1"/>
  <c r="H731" s="1"/>
  <c r="H732" s="1"/>
  <c r="H733" s="1"/>
  <c r="H734" s="1"/>
  <c r="H735" s="1"/>
  <c r="H736" s="1"/>
  <c r="H737" s="1"/>
  <c r="H738" s="1"/>
  <c r="H739" s="1"/>
  <c r="H740" s="1"/>
  <c r="H741" s="1"/>
  <c r="H742" s="1"/>
  <c r="H743" s="1"/>
  <c r="H744" s="1"/>
  <c r="H745" s="1"/>
  <c r="H746" s="1"/>
  <c r="H747" s="1"/>
  <c r="H748" s="1"/>
  <c r="H749" s="1"/>
  <c r="H750" s="1"/>
  <c r="H751" s="1"/>
  <c r="H752" s="1"/>
  <c r="H753" s="1"/>
  <c r="H754" s="1"/>
  <c r="H755" s="1"/>
  <c r="H756" s="1"/>
  <c r="H757" s="1"/>
  <c r="H758" s="1"/>
  <c r="H759" s="1"/>
  <c r="H760" s="1"/>
  <c r="H761" s="1"/>
  <c r="H762" s="1"/>
  <c r="H763" s="1"/>
  <c r="H764" s="1"/>
  <c r="H765" s="1"/>
  <c r="H766" s="1"/>
  <c r="H767" s="1"/>
  <c r="H768" s="1"/>
  <c r="H769" s="1"/>
  <c r="H770" s="1"/>
  <c r="H771" s="1"/>
  <c r="H772" s="1"/>
  <c r="H773" s="1"/>
  <c r="H774" s="1"/>
  <c r="H775" s="1"/>
  <c r="H776" s="1"/>
  <c r="H777" s="1"/>
  <c r="H778" s="1"/>
  <c r="H779" s="1"/>
  <c r="H780" s="1"/>
  <c r="H781" s="1"/>
  <c r="H782" s="1"/>
  <c r="H783" s="1"/>
  <c r="H784" s="1"/>
  <c r="H785" s="1"/>
  <c r="H786" s="1"/>
  <c r="H787" s="1"/>
  <c r="H788" s="1"/>
  <c r="H789" s="1"/>
  <c r="H790" s="1"/>
  <c r="H791" s="1"/>
  <c r="H792" s="1"/>
  <c r="H793" s="1"/>
  <c r="H794" s="1"/>
  <c r="H795" s="1"/>
  <c r="H796" s="1"/>
  <c r="H797" s="1"/>
  <c r="H798" s="1"/>
  <c r="H799" s="1"/>
  <c r="H800" s="1"/>
  <c r="H801" s="1"/>
  <c r="H802" s="1"/>
  <c r="H803" s="1"/>
  <c r="H804" s="1"/>
  <c r="H805" s="1"/>
  <c r="H806" s="1"/>
  <c r="H807" s="1"/>
  <c r="H808" s="1"/>
  <c r="H809" s="1"/>
  <c r="H810" s="1"/>
  <c r="H811" s="1"/>
  <c r="H812" s="1"/>
  <c r="H813" s="1"/>
  <c r="H814" s="1"/>
  <c r="H815" s="1"/>
  <c r="H816" s="1"/>
  <c r="H817" s="1"/>
  <c r="H818" s="1"/>
  <c r="H819" s="1"/>
  <c r="H820" s="1"/>
  <c r="H821" s="1"/>
  <c r="H822" s="1"/>
  <c r="H823" s="1"/>
  <c r="H824" s="1"/>
  <c r="H825" s="1"/>
  <c r="H826" s="1"/>
  <c r="H827" s="1"/>
  <c r="H828" s="1"/>
  <c r="H829" s="1"/>
  <c r="H830" s="1"/>
  <c r="H831" s="1"/>
  <c r="H832" s="1"/>
  <c r="H833" s="1"/>
  <c r="H834" s="1"/>
  <c r="H835" s="1"/>
  <c r="H836" s="1"/>
  <c r="H837" s="1"/>
  <c r="H838" s="1"/>
  <c r="H839" s="1"/>
  <c r="H840" s="1"/>
  <c r="H841" s="1"/>
  <c r="H842" s="1"/>
  <c r="H843" s="1"/>
  <c r="H844" s="1"/>
  <c r="H845" s="1"/>
  <c r="H846" s="1"/>
  <c r="H847" s="1"/>
  <c r="H848" s="1"/>
  <c r="H849" s="1"/>
  <c r="H850" s="1"/>
  <c r="H851" s="1"/>
  <c r="H852" s="1"/>
  <c r="H853" s="1"/>
  <c r="H854" s="1"/>
  <c r="H855" s="1"/>
  <c r="H856" s="1"/>
  <c r="H857" s="1"/>
  <c r="H858" s="1"/>
  <c r="H859" s="1"/>
  <c r="H860" s="1"/>
  <c r="H861" s="1"/>
  <c r="H862" s="1"/>
  <c r="H863" s="1"/>
  <c r="H864" s="1"/>
  <c r="H865" s="1"/>
  <c r="H866" s="1"/>
  <c r="H867" s="1"/>
  <c r="H868" s="1"/>
  <c r="H869" s="1"/>
  <c r="H870" s="1"/>
  <c r="H871" s="1"/>
  <c r="H872" s="1"/>
  <c r="H873" s="1"/>
  <c r="H874" s="1"/>
  <c r="H875" s="1"/>
  <c r="H876" s="1"/>
  <c r="H877" s="1"/>
  <c r="H878" s="1"/>
  <c r="H879" s="1"/>
  <c r="H880" s="1"/>
  <c r="H881" s="1"/>
  <c r="H882" s="1"/>
  <c r="H883" s="1"/>
  <c r="H884" s="1"/>
  <c r="H885" s="1"/>
  <c r="H886" s="1"/>
  <c r="H887" s="1"/>
  <c r="H888" s="1"/>
  <c r="H889" s="1"/>
  <c r="H890" s="1"/>
  <c r="H891" s="1"/>
  <c r="H892" s="1"/>
  <c r="H893" s="1"/>
  <c r="H894" s="1"/>
  <c r="H895" s="1"/>
  <c r="H896" s="1"/>
  <c r="H897" s="1"/>
  <c r="H898" s="1"/>
  <c r="H899" s="1"/>
  <c r="H900" s="1"/>
  <c r="H901" s="1"/>
  <c r="H902" s="1"/>
  <c r="H903" s="1"/>
  <c r="H904" s="1"/>
  <c r="H905" s="1"/>
  <c r="H906" s="1"/>
  <c r="H907" s="1"/>
  <c r="H908" s="1"/>
  <c r="H909" s="1"/>
  <c r="H910" s="1"/>
  <c r="H911" s="1"/>
  <c r="H912" s="1"/>
  <c r="H913" s="1"/>
  <c r="H914" s="1"/>
  <c r="H915" s="1"/>
  <c r="H916" s="1"/>
  <c r="H917" s="1"/>
  <c r="H918" s="1"/>
  <c r="H919" s="1"/>
  <c r="H920" s="1"/>
  <c r="H921" s="1"/>
  <c r="H922" s="1"/>
  <c r="H923" s="1"/>
  <c r="H924" s="1"/>
  <c r="H925" s="1"/>
  <c r="H926" s="1"/>
  <c r="H927" s="1"/>
  <c r="H928" s="1"/>
  <c r="H929" s="1"/>
  <c r="H930" s="1"/>
  <c r="H931" s="1"/>
  <c r="H932" s="1"/>
  <c r="H933" s="1"/>
  <c r="H934" s="1"/>
  <c r="H935" s="1"/>
  <c r="H936" s="1"/>
  <c r="H937" s="1"/>
  <c r="H938" s="1"/>
  <c r="H939" s="1"/>
  <c r="H940" s="1"/>
  <c r="H941" s="1"/>
  <c r="H942" s="1"/>
  <c r="H943" s="1"/>
  <c r="H944" s="1"/>
  <c r="H945" s="1"/>
  <c r="H946" s="1"/>
  <c r="H947" s="1"/>
  <c r="H948" s="1"/>
  <c r="H949" s="1"/>
  <c r="H950" s="1"/>
  <c r="H951" s="1"/>
  <c r="H952" s="1"/>
  <c r="H953" s="1"/>
  <c r="H954" s="1"/>
  <c r="H955" s="1"/>
  <c r="H956" s="1"/>
  <c r="H957" s="1"/>
  <c r="H958" s="1"/>
  <c r="H959" s="1"/>
  <c r="H960" s="1"/>
  <c r="H961" s="1"/>
  <c r="H962" s="1"/>
  <c r="H963" s="1"/>
  <c r="H964" s="1"/>
  <c r="H965" s="1"/>
  <c r="H966" s="1"/>
  <c r="H967" s="1"/>
  <c r="H968" s="1"/>
  <c r="H969" s="1"/>
  <c r="H970" s="1"/>
  <c r="H971" s="1"/>
  <c r="H972" s="1"/>
  <c r="H973" s="1"/>
  <c r="H974" s="1"/>
  <c r="H975" s="1"/>
  <c r="H976" s="1"/>
  <c r="H977" s="1"/>
  <c r="H978" s="1"/>
  <c r="H979" s="1"/>
  <c r="H980" s="1"/>
  <c r="H981" s="1"/>
  <c r="H982" s="1"/>
  <c r="H983" s="1"/>
  <c r="H984" s="1"/>
  <c r="H985" s="1"/>
  <c r="H986" s="1"/>
  <c r="H987" s="1"/>
  <c r="H988" s="1"/>
  <c r="H989" s="1"/>
  <c r="H990" s="1"/>
  <c r="H991" s="1"/>
  <c r="H992" s="1"/>
  <c r="H993" s="1"/>
  <c r="H994" s="1"/>
  <c r="H995" s="1"/>
  <c r="H996" s="1"/>
  <c r="H997" s="1"/>
  <c r="H998" s="1"/>
  <c r="H999" s="1"/>
  <c r="H1000" s="1"/>
  <c r="H1001" s="1"/>
  <c r="H1002" s="1"/>
  <c r="H1003" s="1"/>
  <c r="H1004" s="1"/>
  <c r="H1005" s="1"/>
  <c r="H1006" s="1"/>
  <c r="H1007" s="1"/>
  <c r="H1008" s="1"/>
  <c r="H1009" s="1"/>
  <c r="H1010" s="1"/>
  <c r="H1011" s="1"/>
  <c r="H1012" s="1"/>
  <c r="H1013" s="1"/>
  <c r="H1014" s="1"/>
  <c r="H1015" s="1"/>
  <c r="H1016" s="1"/>
  <c r="H1017" s="1"/>
  <c r="H1018" s="1"/>
  <c r="H1019" s="1"/>
  <c r="H1020" s="1"/>
  <c r="H1021" s="1"/>
  <c r="H1022" s="1"/>
  <c r="H1023" s="1"/>
  <c r="H1024" s="1"/>
  <c r="H1025" s="1"/>
  <c r="H1026" s="1"/>
  <c r="H1027" s="1"/>
  <c r="H1028" s="1"/>
  <c r="H1029" s="1"/>
  <c r="H1030" s="1"/>
  <c r="H1031" s="1"/>
  <c r="H1032" s="1"/>
  <c r="H1033" s="1"/>
  <c r="H1034" s="1"/>
  <c r="H1035" s="1"/>
  <c r="H1036" s="1"/>
  <c r="H1037" s="1"/>
  <c r="H1038" s="1"/>
  <c r="H1039" s="1"/>
  <c r="H1040" s="1"/>
  <c r="H1041" s="1"/>
  <c r="H1042" s="1"/>
  <c r="H1043" s="1"/>
  <c r="H1044" s="1"/>
  <c r="H1045" s="1"/>
  <c r="H1046" s="1"/>
  <c r="H1047" s="1"/>
  <c r="H1048" s="1"/>
  <c r="H1049" s="1"/>
  <c r="H1050" s="1"/>
  <c r="H1051" s="1"/>
  <c r="H1052" s="1"/>
  <c r="H1053" s="1"/>
  <c r="H1054" s="1"/>
  <c r="H1055" s="1"/>
  <c r="H1056" s="1"/>
  <c r="H1057" s="1"/>
  <c r="H1058" s="1"/>
  <c r="H1059" s="1"/>
  <c r="H1060" s="1"/>
  <c r="H1061" s="1"/>
  <c r="H1062" s="1"/>
  <c r="H1063" s="1"/>
  <c r="H1064" s="1"/>
  <c r="H1065" s="1"/>
  <c r="H1066" s="1"/>
  <c r="H1067" s="1"/>
  <c r="H1068" s="1"/>
  <c r="H1069" s="1"/>
  <c r="H1070" s="1"/>
  <c r="H1071" s="1"/>
  <c r="H1072" s="1"/>
  <c r="H1073" s="1"/>
  <c r="H1074" s="1"/>
  <c r="H1075" s="1"/>
  <c r="H1076" s="1"/>
  <c r="H1077" s="1"/>
  <c r="H1078" s="1"/>
  <c r="H1079" s="1"/>
  <c r="H1080" s="1"/>
  <c r="H1081" s="1"/>
  <c r="H1082" s="1"/>
  <c r="H1083" s="1"/>
  <c r="H1084" s="1"/>
  <c r="H1085" s="1"/>
  <c r="H1086" s="1"/>
  <c r="H1087" s="1"/>
  <c r="H1088" s="1"/>
  <c r="H1089" s="1"/>
  <c r="H1090" s="1"/>
  <c r="H1091" s="1"/>
  <c r="H1092" s="1"/>
  <c r="H1093" s="1"/>
  <c r="H1094" s="1"/>
  <c r="H1095" s="1"/>
  <c r="H1096" s="1"/>
  <c r="H1097" s="1"/>
  <c r="H1098" s="1"/>
  <c r="H1099" s="1"/>
  <c r="H1100" s="1"/>
  <c r="H1101" s="1"/>
  <c r="H1102" s="1"/>
  <c r="H1103" s="1"/>
  <c r="H1104" s="1"/>
  <c r="H1105" s="1"/>
  <c r="H1106" s="1"/>
  <c r="H1107" s="1"/>
  <c r="H1108" s="1"/>
  <c r="H1109" s="1"/>
  <c r="H1110" s="1"/>
  <c r="H1111" s="1"/>
  <c r="H1112" s="1"/>
  <c r="H1113" s="1"/>
  <c r="H1114" s="1"/>
  <c r="H1115" s="1"/>
  <c r="H1116" s="1"/>
  <c r="H1117" s="1"/>
  <c r="H1118" s="1"/>
  <c r="H1119" s="1"/>
  <c r="H1120" s="1"/>
  <c r="H1121" s="1"/>
  <c r="H1122" s="1"/>
  <c r="H1123" s="1"/>
  <c r="H1124" s="1"/>
  <c r="H1125" s="1"/>
  <c r="H1126" s="1"/>
  <c r="H1127" s="1"/>
  <c r="H1128" s="1"/>
  <c r="H1129" s="1"/>
  <c r="H1130" s="1"/>
  <c r="H1131" s="1"/>
  <c r="H1132" s="1"/>
  <c r="H1133" s="1"/>
  <c r="H1134" s="1"/>
  <c r="H1135" s="1"/>
  <c r="H1136" s="1"/>
  <c r="H1137" s="1"/>
  <c r="H1138" s="1"/>
  <c r="H1139" s="1"/>
  <c r="H1140" s="1"/>
  <c r="H1141" s="1"/>
  <c r="H1142" s="1"/>
  <c r="H1143" s="1"/>
  <c r="H1144" s="1"/>
  <c r="H1145" s="1"/>
  <c r="H1146" s="1"/>
  <c r="H1147" s="1"/>
  <c r="H1148" s="1"/>
  <c r="H1149" s="1"/>
  <c r="H1150" s="1"/>
  <c r="H1151" s="1"/>
  <c r="H1152" s="1"/>
  <c r="H1153" s="1"/>
  <c r="H1154" s="1"/>
  <c r="H1155" s="1"/>
  <c r="H1156" s="1"/>
  <c r="H1157" s="1"/>
  <c r="H1158" s="1"/>
  <c r="H1159" s="1"/>
  <c r="H1160" s="1"/>
  <c r="H1161" s="1"/>
  <c r="H1162" s="1"/>
  <c r="H1163" s="1"/>
  <c r="H1164" s="1"/>
  <c r="H1165" s="1"/>
  <c r="H1166" s="1"/>
  <c r="H1167" s="1"/>
  <c r="H1168" s="1"/>
  <c r="H1169" s="1"/>
  <c r="H1170" s="1"/>
  <c r="H1171" s="1"/>
  <c r="H1172" s="1"/>
  <c r="H1173" s="1"/>
  <c r="H1174" s="1"/>
  <c r="H1175" s="1"/>
  <c r="H1176" s="1"/>
  <c r="H1177" s="1"/>
  <c r="H1178" s="1"/>
  <c r="H1179" s="1"/>
  <c r="H1180" s="1"/>
  <c r="H1181" s="1"/>
  <c r="H1182" s="1"/>
  <c r="H1183" s="1"/>
  <c r="H1184" s="1"/>
  <c r="H1185" s="1"/>
  <c r="H1186" s="1"/>
  <c r="H1187" s="1"/>
  <c r="H1188" s="1"/>
  <c r="H1189" s="1"/>
  <c r="H1190" s="1"/>
  <c r="H1191" s="1"/>
  <c r="H1192" s="1"/>
  <c r="H1193" s="1"/>
  <c r="H1194" s="1"/>
  <c r="H1195" s="1"/>
  <c r="H1196" s="1"/>
  <c r="H1197" s="1"/>
  <c r="H1198" s="1"/>
  <c r="H1199" s="1"/>
  <c r="H1200" s="1"/>
  <c r="H1201" s="1"/>
  <c r="H1202" s="1"/>
  <c r="H1203" s="1"/>
  <c r="H1204" s="1"/>
  <c r="H1205" s="1"/>
  <c r="H1206" s="1"/>
  <c r="H1207" s="1"/>
  <c r="H1208" s="1"/>
  <c r="H1209" s="1"/>
  <c r="H1210" s="1"/>
  <c r="H1211" s="1"/>
  <c r="H1212" s="1"/>
  <c r="H1213" s="1"/>
  <c r="H1214" s="1"/>
  <c r="H1215" s="1"/>
  <c r="H1216" s="1"/>
  <c r="H1217" s="1"/>
  <c r="H1218" s="1"/>
  <c r="H1219" s="1"/>
  <c r="H1220" s="1"/>
  <c r="H1221" s="1"/>
  <c r="H1222" s="1"/>
  <c r="H1223" s="1"/>
  <c r="H1224" s="1"/>
  <c r="H1225" s="1"/>
  <c r="H1226" s="1"/>
  <c r="H1227" s="1"/>
  <c r="H1228" s="1"/>
  <c r="H1229" s="1"/>
  <c r="H1230" s="1"/>
  <c r="H1231" s="1"/>
  <c r="H1232" s="1"/>
  <c r="H1233" s="1"/>
  <c r="H1234" s="1"/>
  <c r="H1235" s="1"/>
  <c r="H1236" s="1"/>
  <c r="H1237" s="1"/>
  <c r="H1238" s="1"/>
  <c r="H1239" s="1"/>
  <c r="H1240" s="1"/>
  <c r="H1241" s="1"/>
  <c r="H1242" s="1"/>
  <c r="H1243" s="1"/>
  <c r="H1244" s="1"/>
  <c r="H1245" s="1"/>
  <c r="H1246" s="1"/>
  <c r="H1247" s="1"/>
  <c r="H1248" s="1"/>
  <c r="H1249" s="1"/>
  <c r="H1250" s="1"/>
  <c r="H1251" s="1"/>
  <c r="H1252" s="1"/>
  <c r="H1253" s="1"/>
  <c r="H1254" s="1"/>
  <c r="H1255" s="1"/>
  <c r="H1256" s="1"/>
  <c r="H1257" s="1"/>
  <c r="H1258" s="1"/>
  <c r="H1259" s="1"/>
  <c r="H1260" s="1"/>
  <c r="H1261" s="1"/>
  <c r="H1262" s="1"/>
  <c r="H1263" s="1"/>
  <c r="H1264" s="1"/>
  <c r="H1265" s="1"/>
  <c r="H1266" s="1"/>
  <c r="H1267" s="1"/>
  <c r="H1268" s="1"/>
  <c r="H1269" s="1"/>
  <c r="H1270" s="1"/>
  <c r="H1271" s="1"/>
  <c r="H1272" s="1"/>
  <c r="H1273" s="1"/>
  <c r="H1274" s="1"/>
  <c r="H1275" s="1"/>
  <c r="H1276" s="1"/>
  <c r="H1277" s="1"/>
  <c r="H1278" s="1"/>
  <c r="H1279" s="1"/>
  <c r="H1280" s="1"/>
  <c r="H1281" s="1"/>
  <c r="H1282" s="1"/>
  <c r="H1283" s="1"/>
  <c r="H1284" s="1"/>
  <c r="H1285" s="1"/>
  <c r="H1286" s="1"/>
  <c r="H1287" s="1"/>
  <c r="H1288" s="1"/>
  <c r="H1289" s="1"/>
  <c r="H1290" s="1"/>
  <c r="H1291" s="1"/>
  <c r="H1292" s="1"/>
  <c r="H1293" s="1"/>
  <c r="H1294" s="1"/>
  <c r="H1295" s="1"/>
  <c r="H1296" s="1"/>
  <c r="H1297" s="1"/>
  <c r="H1298" s="1"/>
  <c r="H1299" s="1"/>
  <c r="H1300" s="1"/>
  <c r="H1301" s="1"/>
  <c r="H1302" s="1"/>
  <c r="H1303" s="1"/>
  <c r="H1304" s="1"/>
  <c r="H1305" s="1"/>
  <c r="H1306" s="1"/>
  <c r="H1307" s="1"/>
  <c r="H1308" s="1"/>
  <c r="H1309" s="1"/>
  <c r="H1310" s="1"/>
  <c r="H1311" s="1"/>
  <c r="H1312" s="1"/>
  <c r="H1313" s="1"/>
  <c r="H1314" s="1"/>
  <c r="H1315" s="1"/>
  <c r="H1316" s="1"/>
  <c r="H1317" s="1"/>
  <c r="H1318" s="1"/>
  <c r="H1319" s="1"/>
  <c r="H1320" s="1"/>
  <c r="H1321" s="1"/>
  <c r="H1322" s="1"/>
  <c r="H1323" s="1"/>
  <c r="H1324" s="1"/>
  <c r="H1325" s="1"/>
  <c r="H1326" s="1"/>
  <c r="H1327" s="1"/>
  <c r="H1328" s="1"/>
  <c r="H1329" s="1"/>
  <c r="H1330" s="1"/>
  <c r="H1331" s="1"/>
  <c r="H1332" s="1"/>
  <c r="H1333" s="1"/>
  <c r="H1334" s="1"/>
  <c r="H1335" s="1"/>
  <c r="H1336" s="1"/>
  <c r="H1337" s="1"/>
  <c r="H1338" s="1"/>
  <c r="H1339" s="1"/>
  <c r="H1340" s="1"/>
  <c r="H1341" s="1"/>
  <c r="H1342" s="1"/>
  <c r="H1343" s="1"/>
  <c r="H1344" s="1"/>
  <c r="H1345" s="1"/>
  <c r="H1346" s="1"/>
  <c r="H1347" s="1"/>
  <c r="H1348" s="1"/>
  <c r="H1349" s="1"/>
  <c r="H1350" s="1"/>
  <c r="H1351" s="1"/>
  <c r="H1352" s="1"/>
  <c r="H1353" s="1"/>
  <c r="H1354" s="1"/>
  <c r="H1355" s="1"/>
  <c r="H1356" s="1"/>
  <c r="H1357" s="1"/>
  <c r="H1358" s="1"/>
  <c r="H1359" s="1"/>
  <c r="H1360" s="1"/>
  <c r="H1361" s="1"/>
  <c r="H1362" s="1"/>
  <c r="H1363" s="1"/>
  <c r="H1364" s="1"/>
  <c r="H1365" s="1"/>
  <c r="H1366" s="1"/>
  <c r="H1367" s="1"/>
  <c r="H1368" s="1"/>
  <c r="H1369" s="1"/>
  <c r="H1370" s="1"/>
  <c r="H1371" s="1"/>
  <c r="H1372" s="1"/>
  <c r="H1373" s="1"/>
  <c r="H1374" s="1"/>
  <c r="H1375" s="1"/>
  <c r="H1376" s="1"/>
  <c r="H1377" s="1"/>
  <c r="H1378" s="1"/>
  <c r="H1379" s="1"/>
  <c r="H1380" s="1"/>
  <c r="H1381" s="1"/>
  <c r="H1382" s="1"/>
  <c r="H1383" s="1"/>
  <c r="H1384" s="1"/>
  <c r="H1385" s="1"/>
  <c r="H1386" s="1"/>
  <c r="H1387" s="1"/>
  <c r="H1388" s="1"/>
  <c r="H1389" s="1"/>
  <c r="H1390" s="1"/>
  <c r="H1391" s="1"/>
  <c r="H1392" s="1"/>
  <c r="H1393" s="1"/>
  <c r="H1394" s="1"/>
  <c r="H1395" s="1"/>
  <c r="H1396" s="1"/>
  <c r="H1397" s="1"/>
  <c r="H1398" s="1"/>
  <c r="H1399" s="1"/>
  <c r="H1400" s="1"/>
  <c r="H1401" s="1"/>
  <c r="H1402" s="1"/>
  <c r="H1403" s="1"/>
  <c r="H1404" s="1"/>
  <c r="H1405" s="1"/>
  <c r="H1406" s="1"/>
  <c r="H1407" s="1"/>
  <c r="H1408" s="1"/>
  <c r="H1409" s="1"/>
  <c r="H1410" s="1"/>
  <c r="H1411" s="1"/>
  <c r="H1412" s="1"/>
  <c r="H1413" s="1"/>
  <c r="H1414" s="1"/>
  <c r="H1415" s="1"/>
  <c r="H1416" s="1"/>
  <c r="H1417" s="1"/>
  <c r="H1418" s="1"/>
  <c r="H1419" s="1"/>
  <c r="H1420" s="1"/>
  <c r="H1421" s="1"/>
  <c r="H1422" s="1"/>
  <c r="H1423" s="1"/>
  <c r="H1424" s="1"/>
  <c r="H1425" s="1"/>
  <c r="H1426" s="1"/>
  <c r="H1427" s="1"/>
  <c r="H1428" s="1"/>
  <c r="H1429" s="1"/>
  <c r="H1430" s="1"/>
  <c r="H1431" s="1"/>
  <c r="H1432" s="1"/>
  <c r="H1433" s="1"/>
  <c r="H1434" s="1"/>
  <c r="H1435" s="1"/>
  <c r="H1436" s="1"/>
  <c r="H1437" s="1"/>
  <c r="H1438" s="1"/>
  <c r="H1439" s="1"/>
  <c r="H1440" s="1"/>
  <c r="H1441" s="1"/>
  <c r="H1442" s="1"/>
  <c r="H1443" s="1"/>
  <c r="H1444" s="1"/>
  <c r="H1445" s="1"/>
  <c r="H1446" s="1"/>
  <c r="H1447" s="1"/>
  <c r="H1448" s="1"/>
  <c r="H1449" s="1"/>
  <c r="H1450" s="1"/>
  <c r="H1451" s="1"/>
  <c r="H1452" s="1"/>
  <c r="H1453" s="1"/>
  <c r="H1454" s="1"/>
  <c r="H1455" s="1"/>
  <c r="H1456" s="1"/>
  <c r="H1457" s="1"/>
  <c r="H1458" s="1"/>
  <c r="H1459" s="1"/>
  <c r="H1460" s="1"/>
  <c r="H1461" s="1"/>
  <c r="H1462" s="1"/>
  <c r="H1463" s="1"/>
  <c r="H1464" s="1"/>
  <c r="H1465" s="1"/>
  <c r="H1466" s="1"/>
  <c r="H1467" s="1"/>
  <c r="H1468" s="1"/>
  <c r="H1469" s="1"/>
  <c r="H1470" s="1"/>
  <c r="H1471" s="1"/>
  <c r="H1472" s="1"/>
  <c r="H1473" s="1"/>
  <c r="H1474" s="1"/>
  <c r="H1475" s="1"/>
  <c r="H1476" s="1"/>
  <c r="H1477" s="1"/>
  <c r="H1478" s="1"/>
  <c r="H1479" s="1"/>
  <c r="H1480" s="1"/>
  <c r="H1481" s="1"/>
  <c r="H1482" s="1"/>
  <c r="H1483" s="1"/>
  <c r="H1484" s="1"/>
  <c r="H1485" s="1"/>
  <c r="H1486" s="1"/>
  <c r="H1487" s="1"/>
  <c r="H1488" s="1"/>
  <c r="H1489" s="1"/>
  <c r="H1490" s="1"/>
  <c r="H1491" s="1"/>
  <c r="H1492" s="1"/>
  <c r="H1493" s="1"/>
  <c r="H1494" s="1"/>
  <c r="H1495" s="1"/>
  <c r="H1496" s="1"/>
  <c r="H1497" s="1"/>
  <c r="H1498" s="1"/>
  <c r="H1499" s="1"/>
  <c r="H1500" s="1"/>
  <c r="H1501" s="1"/>
  <c r="H1502" s="1"/>
  <c r="H1503" s="1"/>
  <c r="H1504" s="1"/>
  <c r="H1505" s="1"/>
  <c r="H1506" s="1"/>
  <c r="H1507" s="1"/>
  <c r="H1508" s="1"/>
  <c r="H1509" s="1"/>
  <c r="H1510" s="1"/>
  <c r="H1511" s="1"/>
  <c r="H1512" s="1"/>
  <c r="H1513" s="1"/>
  <c r="H1514" s="1"/>
  <c r="H1515" s="1"/>
  <c r="H1516" s="1"/>
  <c r="H1517" s="1"/>
  <c r="H1518" s="1"/>
  <c r="H1519" s="1"/>
  <c r="H1520" s="1"/>
  <c r="H1521" s="1"/>
  <c r="H1522" s="1"/>
  <c r="H1523" s="1"/>
  <c r="H1524" s="1"/>
  <c r="H1525" s="1"/>
  <c r="H1526" s="1"/>
  <c r="H1527" s="1"/>
  <c r="H1528" s="1"/>
  <c r="H1529" s="1"/>
  <c r="H1530" s="1"/>
  <c r="H1531" s="1"/>
  <c r="H1532" s="1"/>
  <c r="H1533" s="1"/>
  <c r="H1534" s="1"/>
  <c r="H1535" s="1"/>
  <c r="H1536" s="1"/>
  <c r="H1537" s="1"/>
  <c r="H1538" s="1"/>
  <c r="H1539" s="1"/>
  <c r="H1540" s="1"/>
  <c r="H1541" s="1"/>
  <c r="H1542" s="1"/>
  <c r="H1543" s="1"/>
  <c r="H1544" s="1"/>
  <c r="H1545" s="1"/>
  <c r="H1546" s="1"/>
  <c r="H1547" s="1"/>
  <c r="H1548" s="1"/>
  <c r="H1549" s="1"/>
  <c r="H1550" s="1"/>
  <c r="H1551" s="1"/>
  <c r="H1552" s="1"/>
  <c r="H1553" s="1"/>
  <c r="H1554" s="1"/>
  <c r="H1555" s="1"/>
  <c r="H1556" s="1"/>
  <c r="H1557" s="1"/>
  <c r="H1558" s="1"/>
  <c r="H1559" s="1"/>
  <c r="H1560" s="1"/>
  <c r="H1561" s="1"/>
  <c r="H1562" s="1"/>
  <c r="H1563" s="1"/>
  <c r="H1564" s="1"/>
  <c r="H1565" s="1"/>
  <c r="H1566" s="1"/>
  <c r="H1567" s="1"/>
  <c r="H1568" s="1"/>
  <c r="H1569" s="1"/>
  <c r="H1570" s="1"/>
  <c r="H1571" s="1"/>
  <c r="H1572" s="1"/>
  <c r="H1573" s="1"/>
  <c r="H1574" s="1"/>
  <c r="H1575" s="1"/>
  <c r="H1576" s="1"/>
  <c r="H1577" s="1"/>
  <c r="H1578" s="1"/>
  <c r="H1579" s="1"/>
  <c r="H1580" s="1"/>
  <c r="H1581" s="1"/>
  <c r="H1582" s="1"/>
  <c r="H1583" s="1"/>
  <c r="H1584" s="1"/>
  <c r="H1585" s="1"/>
  <c r="H1586" s="1"/>
  <c r="H1587" s="1"/>
  <c r="H1588" s="1"/>
  <c r="H1589" s="1"/>
  <c r="H1590" s="1"/>
  <c r="H1591" s="1"/>
  <c r="H1592" s="1"/>
  <c r="H1593" s="1"/>
  <c r="H1594" s="1"/>
  <c r="H1595" s="1"/>
  <c r="H1596" s="1"/>
  <c r="H1597" s="1"/>
  <c r="H1598" s="1"/>
  <c r="H1599" s="1"/>
  <c r="H1600" s="1"/>
  <c r="H1601" s="1"/>
  <c r="H1602" s="1"/>
  <c r="H1603" s="1"/>
  <c r="H1604" s="1"/>
  <c r="H1605" s="1"/>
  <c r="H1606" s="1"/>
  <c r="H1607" s="1"/>
  <c r="H1608" s="1"/>
  <c r="H1609" s="1"/>
  <c r="H1610" s="1"/>
  <c r="H1611" s="1"/>
  <c r="H1612" s="1"/>
  <c r="H1613" s="1"/>
  <c r="H1614" s="1"/>
  <c r="H1615" s="1"/>
  <c r="H1616" s="1"/>
  <c r="H1617" s="1"/>
  <c r="H1618" s="1"/>
  <c r="H1619" s="1"/>
  <c r="H1620" s="1"/>
  <c r="H1621" s="1"/>
  <c r="H1622" s="1"/>
  <c r="H1623" s="1"/>
  <c r="H1624" s="1"/>
  <c r="H1625" s="1"/>
  <c r="H1626" s="1"/>
  <c r="H1627" s="1"/>
  <c r="H1628" s="1"/>
  <c r="H1629" s="1"/>
  <c r="H1630" s="1"/>
  <c r="H1631" s="1"/>
  <c r="H1632" s="1"/>
  <c r="H1633" s="1"/>
  <c r="H1634" s="1"/>
  <c r="H1635" s="1"/>
  <c r="H1636" s="1"/>
  <c r="H1637" s="1"/>
  <c r="H1638" s="1"/>
  <c r="H1639" s="1"/>
  <c r="H1640" s="1"/>
  <c r="H1641" s="1"/>
  <c r="H1642" s="1"/>
  <c r="H1643" s="1"/>
  <c r="H1644" s="1"/>
  <c r="H1645" s="1"/>
  <c r="H1646" s="1"/>
  <c r="H1647" s="1"/>
  <c r="H1648" s="1"/>
  <c r="H1649" s="1"/>
  <c r="H1650" s="1"/>
  <c r="H1651" s="1"/>
  <c r="H1652" s="1"/>
  <c r="H1653" s="1"/>
  <c r="H1654" s="1"/>
  <c r="H1655" s="1"/>
  <c r="H1656" s="1"/>
  <c r="H1657" s="1"/>
  <c r="H1658" s="1"/>
  <c r="H1659" s="1"/>
  <c r="H1660" s="1"/>
  <c r="H1661" s="1"/>
  <c r="H1662" s="1"/>
  <c r="H1663" s="1"/>
  <c r="H1664" s="1"/>
  <c r="H1665" s="1"/>
  <c r="H1666" s="1"/>
  <c r="H1667" s="1"/>
  <c r="H1668" s="1"/>
  <c r="H1669" s="1"/>
  <c r="H1670" s="1"/>
  <c r="H1671" s="1"/>
  <c r="H1672" s="1"/>
  <c r="H1673" s="1"/>
  <c r="H1674" s="1"/>
  <c r="H1675" s="1"/>
  <c r="H1676" s="1"/>
  <c r="H1677" s="1"/>
  <c r="H1678" s="1"/>
  <c r="H1679" s="1"/>
  <c r="H1680" s="1"/>
  <c r="H1681" s="1"/>
  <c r="H1682" s="1"/>
  <c r="H1683" s="1"/>
  <c r="H1684" s="1"/>
  <c r="H1685" s="1"/>
  <c r="H1686" s="1"/>
  <c r="H1687" s="1"/>
  <c r="H1688" s="1"/>
  <c r="H1689" s="1"/>
  <c r="H1690" s="1"/>
  <c r="H1691" s="1"/>
  <c r="H1692" s="1"/>
  <c r="H1693" s="1"/>
  <c r="H1694" s="1"/>
  <c r="H1695" s="1"/>
  <c r="H1696" s="1"/>
  <c r="H1697" s="1"/>
  <c r="H1698" s="1"/>
  <c r="H1699" s="1"/>
  <c r="H1700" s="1"/>
  <c r="H1701" s="1"/>
  <c r="H1702" s="1"/>
  <c r="H1703" s="1"/>
  <c r="H1704" s="1"/>
  <c r="H1705" s="1"/>
  <c r="H1706" s="1"/>
  <c r="H1707" s="1"/>
  <c r="H1708" s="1"/>
  <c r="H1709" s="1"/>
  <c r="H1710" s="1"/>
  <c r="H1711" s="1"/>
  <c r="H1712" s="1"/>
  <c r="H1713" s="1"/>
  <c r="H1714" s="1"/>
  <c r="H1715" s="1"/>
  <c r="H1716" s="1"/>
  <c r="H1717" s="1"/>
  <c r="H1718" s="1"/>
  <c r="H1719" s="1"/>
  <c r="H1720" s="1"/>
  <c r="H1721" s="1"/>
  <c r="H1722" s="1"/>
  <c r="H1723" s="1"/>
  <c r="H1724" s="1"/>
  <c r="H1725" s="1"/>
  <c r="H1726" s="1"/>
  <c r="H1727" s="1"/>
  <c r="H1728" s="1"/>
  <c r="H1729" s="1"/>
  <c r="H1730" s="1"/>
  <c r="H1731" s="1"/>
  <c r="H1732" s="1"/>
  <c r="H1733" s="1"/>
  <c r="H1734" s="1"/>
  <c r="H1735" s="1"/>
  <c r="H1736" s="1"/>
  <c r="H1737" s="1"/>
  <c r="H1738" s="1"/>
  <c r="H1739" s="1"/>
  <c r="H1740" s="1"/>
  <c r="H1741" s="1"/>
  <c r="H1742" s="1"/>
  <c r="H1743" s="1"/>
  <c r="H1744" s="1"/>
  <c r="H1745" s="1"/>
  <c r="H1746" s="1"/>
  <c r="H1747" s="1"/>
  <c r="H1748" s="1"/>
  <c r="H1749" s="1"/>
  <c r="H1750" s="1"/>
  <c r="H1751" s="1"/>
  <c r="H1752" s="1"/>
  <c r="H1753" s="1"/>
  <c r="H1754" s="1"/>
  <c r="H1755" s="1"/>
  <c r="H1756" s="1"/>
  <c r="H1757" s="1"/>
  <c r="H1758" s="1"/>
  <c r="H1759" s="1"/>
  <c r="H1760" s="1"/>
  <c r="H1761" s="1"/>
  <c r="H1762" s="1"/>
  <c r="H1763" s="1"/>
  <c r="H1764" s="1"/>
  <c r="H1765" s="1"/>
  <c r="H1766" s="1"/>
  <c r="H1767" s="1"/>
  <c r="H1768" s="1"/>
  <c r="H1769" s="1"/>
  <c r="H1770" s="1"/>
  <c r="H1771" s="1"/>
  <c r="H1772" s="1"/>
  <c r="H1773" s="1"/>
  <c r="H1774" s="1"/>
  <c r="H1775" s="1"/>
  <c r="H1776" s="1"/>
  <c r="H1777" s="1"/>
  <c r="H1778" s="1"/>
  <c r="H1779" s="1"/>
  <c r="H1780" s="1"/>
  <c r="H1781" s="1"/>
  <c r="H1782" s="1"/>
  <c r="H1783" s="1"/>
  <c r="H1784" s="1"/>
  <c r="H1785" s="1"/>
  <c r="H1786" s="1"/>
  <c r="H1787" s="1"/>
  <c r="H1788" s="1"/>
  <c r="H1789" s="1"/>
  <c r="H1790" s="1"/>
  <c r="H1791" s="1"/>
  <c r="H1792" s="1"/>
  <c r="H1793" s="1"/>
  <c r="H1794" s="1"/>
  <c r="H1795" s="1"/>
  <c r="H1796" s="1"/>
  <c r="H1797" s="1"/>
  <c r="H1798" s="1"/>
  <c r="H1799" s="1"/>
  <c r="H1800" s="1"/>
  <c r="H1801" s="1"/>
  <c r="H1802" s="1"/>
  <c r="H1803" s="1"/>
  <c r="H1804" s="1"/>
  <c r="H1805" s="1"/>
  <c r="H1806" s="1"/>
  <c r="H1807" s="1"/>
  <c r="H1808" s="1"/>
  <c r="H1809" s="1"/>
  <c r="H1810" s="1"/>
  <c r="H1811" s="1"/>
  <c r="H1812" s="1"/>
  <c r="H1813" s="1"/>
  <c r="H1814" s="1"/>
  <c r="H1815" s="1"/>
  <c r="H1816" s="1"/>
  <c r="H1817" s="1"/>
  <c r="H1818" s="1"/>
  <c r="H1819" s="1"/>
  <c r="H1820" s="1"/>
  <c r="H1821" s="1"/>
  <c r="H1822" s="1"/>
  <c r="H1823" s="1"/>
  <c r="H1824" s="1"/>
  <c r="H1825" s="1"/>
  <c r="H1826" s="1"/>
  <c r="H1827" s="1"/>
  <c r="H1828" s="1"/>
  <c r="H1829" s="1"/>
  <c r="H1830" s="1"/>
  <c r="H1831" s="1"/>
  <c r="H1832" s="1"/>
  <c r="H1833" s="1"/>
  <c r="H1834" s="1"/>
  <c r="H1835" s="1"/>
  <c r="H1836" s="1"/>
  <c r="H1837" s="1"/>
  <c r="H1838" s="1"/>
  <c r="H1839" s="1"/>
  <c r="H1840" s="1"/>
  <c r="H1841" s="1"/>
  <c r="H1842" s="1"/>
  <c r="H1843" s="1"/>
  <c r="H1844" s="1"/>
  <c r="H1845" s="1"/>
  <c r="H1846" s="1"/>
  <c r="H1847" s="1"/>
  <c r="H1848" s="1"/>
  <c r="H1849" s="1"/>
  <c r="H1850" s="1"/>
  <c r="H1851" s="1"/>
  <c r="H1852" s="1"/>
  <c r="H1853" s="1"/>
  <c r="H1854" s="1"/>
  <c r="H1855" s="1"/>
  <c r="H1856" s="1"/>
  <c r="H1857" s="1"/>
  <c r="H1858" s="1"/>
  <c r="H1859" s="1"/>
  <c r="H1860" s="1"/>
  <c r="H1861" s="1"/>
  <c r="H1862" s="1"/>
  <c r="H1863" s="1"/>
  <c r="H1864" s="1"/>
  <c r="H1865" s="1"/>
  <c r="H1866" s="1"/>
  <c r="H1867" s="1"/>
  <c r="H1868" s="1"/>
  <c r="H1869" s="1"/>
  <c r="H1870" s="1"/>
  <c r="H1871" s="1"/>
  <c r="H1872" s="1"/>
  <c r="H1873" s="1"/>
  <c r="H1874" s="1"/>
  <c r="H1875" s="1"/>
  <c r="H1876" s="1"/>
  <c r="H1877" s="1"/>
  <c r="H1878" s="1"/>
  <c r="H1879" s="1"/>
  <c r="H1880" s="1"/>
  <c r="H1881" s="1"/>
  <c r="H1882" s="1"/>
  <c r="H1883" s="1"/>
  <c r="H1884" s="1"/>
  <c r="H1885" s="1"/>
  <c r="H1886" s="1"/>
  <c r="H1887" s="1"/>
  <c r="H1888" s="1"/>
  <c r="H1889" s="1"/>
  <c r="H1890" s="1"/>
  <c r="H1891" s="1"/>
  <c r="H1892" s="1"/>
  <c r="H1893" s="1"/>
  <c r="H1894" s="1"/>
  <c r="H1895" s="1"/>
  <c r="H1896" s="1"/>
  <c r="H1897" s="1"/>
  <c r="H1898" s="1"/>
  <c r="H1899" s="1"/>
  <c r="H1900" s="1"/>
  <c r="H1901" s="1"/>
  <c r="H1902" s="1"/>
  <c r="H1903" s="1"/>
  <c r="H1904" s="1"/>
  <c r="H1905" s="1"/>
  <c r="H1906" s="1"/>
  <c r="H1907" s="1"/>
  <c r="H1908" s="1"/>
  <c r="H1909" s="1"/>
  <c r="H1910" s="1"/>
  <c r="H1911" s="1"/>
  <c r="H1912" s="1"/>
  <c r="H1913" s="1"/>
  <c r="H1914" s="1"/>
  <c r="H1915" s="1"/>
  <c r="H1916" s="1"/>
  <c r="H1917" s="1"/>
  <c r="H1918" s="1"/>
  <c r="H1919" s="1"/>
  <c r="H1920" s="1"/>
  <c r="H1921" s="1"/>
  <c r="H1922" s="1"/>
  <c r="H1923" s="1"/>
  <c r="H1924" s="1"/>
  <c r="H1925" s="1"/>
  <c r="H1926" s="1"/>
  <c r="H1927" s="1"/>
  <c r="H1928" s="1"/>
  <c r="H1929" s="1"/>
  <c r="H1930" s="1"/>
  <c r="H1931" s="1"/>
  <c r="H1932" s="1"/>
  <c r="H1933" s="1"/>
  <c r="H1934" s="1"/>
  <c r="H1935" s="1"/>
  <c r="H1936" s="1"/>
  <c r="H1937" s="1"/>
  <c r="H1938" s="1"/>
  <c r="H1939" s="1"/>
  <c r="H1940" s="1"/>
  <c r="H1941" s="1"/>
  <c r="H1942" s="1"/>
  <c r="H1943" s="1"/>
  <c r="H1944" s="1"/>
  <c r="H1945" s="1"/>
  <c r="H1946" s="1"/>
  <c r="H1947" s="1"/>
  <c r="H1948" s="1"/>
  <c r="H1949" s="1"/>
  <c r="H1950" s="1"/>
  <c r="H1951" s="1"/>
  <c r="H1952" s="1"/>
  <c r="H1953" s="1"/>
  <c r="H1954" s="1"/>
  <c r="H1955" s="1"/>
  <c r="H1956" s="1"/>
  <c r="H1957" s="1"/>
  <c r="H1958" s="1"/>
  <c r="H1959" s="1"/>
  <c r="H1960" s="1"/>
  <c r="H1961" s="1"/>
  <c r="H1962" s="1"/>
  <c r="H1963" s="1"/>
  <c r="H1964" s="1"/>
  <c r="H1965" s="1"/>
  <c r="H1966" s="1"/>
  <c r="H1967" s="1"/>
  <c r="H1968" s="1"/>
  <c r="H1969" s="1"/>
  <c r="H1970" s="1"/>
  <c r="H1971" s="1"/>
  <c r="H1972" s="1"/>
  <c r="H1973" s="1"/>
  <c r="H1974" s="1"/>
  <c r="H1975" s="1"/>
  <c r="H1976" s="1"/>
  <c r="H1977" s="1"/>
  <c r="H1978" s="1"/>
  <c r="H1979" s="1"/>
  <c r="H1980" s="1"/>
  <c r="H1981" s="1"/>
  <c r="H1982" s="1"/>
  <c r="H1983" s="1"/>
  <c r="H1984" s="1"/>
  <c r="H1985" s="1"/>
  <c r="H1986" s="1"/>
  <c r="H1987" s="1"/>
  <c r="H1988" s="1"/>
  <c r="H1989" s="1"/>
  <c r="H1990" s="1"/>
  <c r="H1991" s="1"/>
  <c r="H1992" s="1"/>
  <c r="H1993" s="1"/>
  <c r="H1994" s="1"/>
  <c r="H1995" s="1"/>
  <c r="H1996" s="1"/>
  <c r="H1997" s="1"/>
  <c r="H1998" s="1"/>
  <c r="H1999" s="1"/>
  <c r="H2000" s="1"/>
  <c r="H2001" s="1"/>
  <c r="H2002" s="1"/>
  <c r="H2003" s="1"/>
  <c r="H2004" s="1"/>
  <c r="H2005" s="1"/>
  <c r="H2006" s="1"/>
  <c r="H2007" s="1"/>
  <c r="H2008" s="1"/>
  <c r="H2009" s="1"/>
  <c r="H2010" s="1"/>
  <c r="H2011" s="1"/>
  <c r="H2012" s="1"/>
  <c r="H2013" s="1"/>
  <c r="H2014" s="1"/>
  <c r="H2015" s="1"/>
  <c r="H2016" s="1"/>
  <c r="H2017" s="1"/>
  <c r="H2018" s="1"/>
  <c r="H2019" s="1"/>
  <c r="H2020" s="1"/>
  <c r="H2021" s="1"/>
  <c r="H2022" s="1"/>
  <c r="H2023" s="1"/>
  <c r="H2024" s="1"/>
  <c r="H2025" s="1"/>
  <c r="H2026" s="1"/>
  <c r="H2027" s="1"/>
  <c r="H2028" s="1"/>
  <c r="H2029" s="1"/>
  <c r="H2030" s="1"/>
  <c r="H2031" s="1"/>
  <c r="H2032" s="1"/>
  <c r="H2033" s="1"/>
  <c r="H2034" s="1"/>
  <c r="H2035" s="1"/>
  <c r="H2036" s="1"/>
  <c r="H2037" s="1"/>
  <c r="H2038" s="1"/>
  <c r="H2039" s="1"/>
  <c r="H2040" s="1"/>
  <c r="H2041" s="1"/>
  <c r="H2042" s="1"/>
  <c r="H2043" s="1"/>
  <c r="H2044" s="1"/>
  <c r="H2045" s="1"/>
  <c r="H2046" s="1"/>
  <c r="H2047" s="1"/>
  <c r="H2048" s="1"/>
  <c r="H2049" s="1"/>
  <c r="H2050" s="1"/>
  <c r="H2051" s="1"/>
  <c r="H2052" s="1"/>
  <c r="H2053" s="1"/>
  <c r="H2054" s="1"/>
  <c r="H2055" s="1"/>
  <c r="H2056" s="1"/>
  <c r="H2057" s="1"/>
  <c r="H2058" s="1"/>
  <c r="H2059" s="1"/>
  <c r="H2060" s="1"/>
  <c r="H2061" s="1"/>
  <c r="H2062" s="1"/>
  <c r="H2063" s="1"/>
  <c r="H2064" s="1"/>
  <c r="H2065" s="1"/>
  <c r="H2066" s="1"/>
  <c r="H2067" s="1"/>
  <c r="H2068" s="1"/>
  <c r="H2069" s="1"/>
  <c r="H2070" s="1"/>
  <c r="H2071" s="1"/>
  <c r="H2072" s="1"/>
  <c r="H2073" s="1"/>
  <c r="H2074" s="1"/>
  <c r="H2075" s="1"/>
  <c r="H2076" s="1"/>
  <c r="H2077" s="1"/>
  <c r="H2078" s="1"/>
  <c r="H2079" s="1"/>
  <c r="H2080" s="1"/>
  <c r="H2081" s="1"/>
  <c r="H2082" s="1"/>
  <c r="H2083" s="1"/>
  <c r="H2084" s="1"/>
  <c r="H2085" s="1"/>
  <c r="H2086" s="1"/>
  <c r="H2087" s="1"/>
  <c r="H2088" s="1"/>
  <c r="H2089" s="1"/>
  <c r="H2090" s="1"/>
  <c r="H2091" s="1"/>
  <c r="H2092" s="1"/>
  <c r="H2093" s="1"/>
  <c r="H2094" s="1"/>
  <c r="H2095" s="1"/>
  <c r="H2096" s="1"/>
  <c r="H2097" s="1"/>
  <c r="H2098" s="1"/>
  <c r="H2099" s="1"/>
  <c r="H2100" s="1"/>
  <c r="H2101" s="1"/>
  <c r="H2102" s="1"/>
  <c r="H2103" s="1"/>
  <c r="H2104" s="1"/>
  <c r="H2105" s="1"/>
  <c r="H2106" s="1"/>
  <c r="H2107" s="1"/>
  <c r="H2108" s="1"/>
  <c r="H2109" s="1"/>
  <c r="H2110" s="1"/>
  <c r="H2111" s="1"/>
  <c r="H2112" s="1"/>
  <c r="H2113" s="1"/>
  <c r="H2114" s="1"/>
  <c r="H2115" s="1"/>
  <c r="H2116" s="1"/>
  <c r="H2117" s="1"/>
  <c r="H2118" s="1"/>
  <c r="H2119" s="1"/>
  <c r="H2120" s="1"/>
  <c r="H2121" s="1"/>
  <c r="H2122" s="1"/>
  <c r="H2123" s="1"/>
  <c r="H2124" s="1"/>
  <c r="H2125" s="1"/>
  <c r="H2126" s="1"/>
  <c r="H2127" s="1"/>
  <c r="H2128" s="1"/>
  <c r="H2129" s="1"/>
  <c r="H2130" s="1"/>
  <c r="H2131" s="1"/>
  <c r="H2132" s="1"/>
  <c r="H2133" s="1"/>
  <c r="H2134" s="1"/>
  <c r="H2135" s="1"/>
  <c r="H2136" s="1"/>
  <c r="H2137" s="1"/>
  <c r="H2138" s="1"/>
  <c r="H2139" s="1"/>
  <c r="H2140" s="1"/>
  <c r="H2141" s="1"/>
  <c r="H2142" s="1"/>
  <c r="H2143" s="1"/>
  <c r="H2144" s="1"/>
  <c r="H2145" s="1"/>
  <c r="H2146" s="1"/>
  <c r="H2147" s="1"/>
  <c r="H2148" s="1"/>
  <c r="H2149" s="1"/>
  <c r="H2150" s="1"/>
  <c r="H2151" s="1"/>
  <c r="H2152" s="1"/>
  <c r="H2153" s="1"/>
  <c r="H2154" s="1"/>
  <c r="H2155" s="1"/>
  <c r="H2156" s="1"/>
  <c r="H2157" s="1"/>
  <c r="H2158" s="1"/>
  <c r="H2159" s="1"/>
  <c r="H2160" s="1"/>
  <c r="H2161" s="1"/>
  <c r="H2162" s="1"/>
  <c r="H2163" s="1"/>
  <c r="H2164" s="1"/>
  <c r="H2165" s="1"/>
  <c r="H2166" s="1"/>
  <c r="H2167" s="1"/>
  <c r="H2168" s="1"/>
  <c r="H2169" s="1"/>
  <c r="H2170" s="1"/>
  <c r="H2171" s="1"/>
  <c r="H2172" s="1"/>
  <c r="H2173" s="1"/>
  <c r="H2174" s="1"/>
  <c r="H2175" s="1"/>
  <c r="H2176" s="1"/>
  <c r="H2177" s="1"/>
  <c r="H2178" s="1"/>
  <c r="H2179" s="1"/>
  <c r="H2180" s="1"/>
  <c r="H2181" s="1"/>
  <c r="H2182" s="1"/>
  <c r="H2183" s="1"/>
  <c r="H2184" s="1"/>
  <c r="H2185" s="1"/>
  <c r="H2186" s="1"/>
  <c r="H2187" s="1"/>
  <c r="H2188" s="1"/>
  <c r="H2189" s="1"/>
  <c r="H2190" s="1"/>
  <c r="H2191" s="1"/>
  <c r="H2192" s="1"/>
  <c r="H2193" s="1"/>
  <c r="H2194" s="1"/>
  <c r="H2195" s="1"/>
  <c r="H2196" s="1"/>
  <c r="H2197" s="1"/>
  <c r="H2198" s="1"/>
  <c r="H2199" s="1"/>
  <c r="H2200" s="1"/>
  <c r="H2201" s="1"/>
  <c r="H2202" s="1"/>
  <c r="H2203" s="1"/>
  <c r="H2204" s="1"/>
  <c r="H2205" s="1"/>
  <c r="H2206" s="1"/>
  <c r="H2207" s="1"/>
  <c r="H2208" s="1"/>
  <c r="H2209" s="1"/>
  <c r="H2210" s="1"/>
  <c r="H2211" s="1"/>
  <c r="H2212" s="1"/>
  <c r="H2213" s="1"/>
  <c r="H2214" s="1"/>
  <c r="H2215" s="1"/>
  <c r="H2216" s="1"/>
  <c r="H2217" s="1"/>
  <c r="H2218" s="1"/>
  <c r="H2219" s="1"/>
  <c r="H2220" s="1"/>
  <c r="H2221" s="1"/>
  <c r="H2222" s="1"/>
  <c r="H2223" s="1"/>
  <c r="H2224" s="1"/>
  <c r="H2225" s="1"/>
  <c r="H2226" s="1"/>
  <c r="H2227" s="1"/>
  <c r="H2228" s="1"/>
  <c r="H2229" s="1"/>
  <c r="H2230" s="1"/>
  <c r="H2231" s="1"/>
  <c r="H2232" s="1"/>
  <c r="H2233" s="1"/>
  <c r="H2234" s="1"/>
  <c r="H2235" s="1"/>
  <c r="H2236" s="1"/>
  <c r="H2237" s="1"/>
  <c r="H2238" s="1"/>
  <c r="H2239" s="1"/>
  <c r="H2240" s="1"/>
  <c r="H2241" s="1"/>
  <c r="H2242" s="1"/>
  <c r="H2243" s="1"/>
  <c r="H2244" s="1"/>
  <c r="H2245" s="1"/>
  <c r="H2246" s="1"/>
  <c r="H2247" s="1"/>
  <c r="H2248" s="1"/>
  <c r="H2249" s="1"/>
  <c r="H2250" s="1"/>
  <c r="H2251" s="1"/>
  <c r="H2252" s="1"/>
  <c r="H2253" s="1"/>
  <c r="H2254" s="1"/>
  <c r="H2255" s="1"/>
  <c r="H2256" s="1"/>
  <c r="H2257" s="1"/>
  <c r="H2258" s="1"/>
  <c r="H2259" s="1"/>
  <c r="H2260" s="1"/>
  <c r="H2261" s="1"/>
  <c r="H2262" s="1"/>
  <c r="H2263" s="1"/>
  <c r="H2264" s="1"/>
  <c r="H2265" s="1"/>
  <c r="H2266" s="1"/>
  <c r="H2267" s="1"/>
  <c r="H2268" s="1"/>
  <c r="H2269" s="1"/>
  <c r="H2270" s="1"/>
  <c r="H2271" s="1"/>
  <c r="H2272" s="1"/>
  <c r="H2273" s="1"/>
  <c r="H2274" s="1"/>
  <c r="H2275" s="1"/>
  <c r="H2276" s="1"/>
  <c r="H2277" s="1"/>
  <c r="H2278" s="1"/>
  <c r="H2279" s="1"/>
  <c r="H2280" s="1"/>
  <c r="H2281" s="1"/>
  <c r="H2282" s="1"/>
  <c r="H2283" s="1"/>
  <c r="H2284" s="1"/>
  <c r="H2285" s="1"/>
  <c r="H2286" s="1"/>
  <c r="H2287" s="1"/>
  <c r="H2288" s="1"/>
  <c r="H2289" s="1"/>
  <c r="H2290" s="1"/>
  <c r="H2291" s="1"/>
  <c r="H2292" s="1"/>
  <c r="H2293" s="1"/>
  <c r="H2294" s="1"/>
  <c r="H2295" s="1"/>
  <c r="H2296" s="1"/>
  <c r="H2297" s="1"/>
  <c r="H2298" s="1"/>
  <c r="H2299" s="1"/>
  <c r="H2300" s="1"/>
  <c r="H2301" s="1"/>
  <c r="H2302" s="1"/>
  <c r="H2303" s="1"/>
  <c r="H2304" s="1"/>
  <c r="H2305" s="1"/>
  <c r="H2306" s="1"/>
  <c r="H2307" s="1"/>
  <c r="H2308" s="1"/>
  <c r="H2309" s="1"/>
  <c r="H2310" s="1"/>
  <c r="H2311" s="1"/>
  <c r="H2312" s="1"/>
  <c r="H2313" s="1"/>
  <c r="H2314" s="1"/>
  <c r="H2315" s="1"/>
  <c r="H2316" s="1"/>
  <c r="H2317" s="1"/>
  <c r="H2318" s="1"/>
  <c r="H2319" s="1"/>
  <c r="H2320" s="1"/>
  <c r="H2321" s="1"/>
  <c r="H2322" s="1"/>
  <c r="H2323" s="1"/>
  <c r="H2324" s="1"/>
  <c r="H2325" s="1"/>
  <c r="H2326" s="1"/>
  <c r="H2327" s="1"/>
  <c r="H2328" s="1"/>
  <c r="H2329" s="1"/>
  <c r="H2330" s="1"/>
  <c r="H2331" s="1"/>
  <c r="H2332" s="1"/>
  <c r="H2333" s="1"/>
  <c r="H2334" s="1"/>
  <c r="H2335" s="1"/>
  <c r="H2336" s="1"/>
  <c r="H2337" s="1"/>
  <c r="H2338" s="1"/>
  <c r="H2339" s="1"/>
  <c r="H2340" s="1"/>
  <c r="H2341" s="1"/>
  <c r="H2342" s="1"/>
  <c r="H2343" s="1"/>
  <c r="H2344" s="1"/>
  <c r="H2345" s="1"/>
  <c r="H2346" s="1"/>
  <c r="H2347" s="1"/>
  <c r="H2348" s="1"/>
  <c r="H2349" s="1"/>
  <c r="H2350" s="1"/>
  <c r="H2351" s="1"/>
  <c r="H2352" s="1"/>
  <c r="H2353" s="1"/>
  <c r="H2354" s="1"/>
  <c r="H2355" s="1"/>
  <c r="H2356" s="1"/>
  <c r="H2357" s="1"/>
  <c r="H2358" s="1"/>
  <c r="H2359" s="1"/>
  <c r="H2360" s="1"/>
  <c r="H2361" s="1"/>
  <c r="H2362" s="1"/>
  <c r="H2363" s="1"/>
  <c r="H2364" s="1"/>
  <c r="H2365" s="1"/>
  <c r="H2366" s="1"/>
  <c r="H2367" s="1"/>
  <c r="H2368" s="1"/>
  <c r="H2369" s="1"/>
  <c r="H2370" s="1"/>
  <c r="H2371" s="1"/>
  <c r="H2372" s="1"/>
  <c r="H2373" s="1"/>
  <c r="H2374" s="1"/>
  <c r="H2375" s="1"/>
  <c r="H2376" s="1"/>
  <c r="H2377" s="1"/>
  <c r="H2378" s="1"/>
  <c r="H2379" s="1"/>
  <c r="H2380" s="1"/>
  <c r="H2381" s="1"/>
  <c r="H2382" s="1"/>
  <c r="H2383" s="1"/>
  <c r="H2384" s="1"/>
  <c r="H2385" s="1"/>
  <c r="H2386" s="1"/>
  <c r="H2387" s="1"/>
  <c r="H2388" s="1"/>
  <c r="H2389" s="1"/>
  <c r="H2390" s="1"/>
  <c r="H2391" s="1"/>
  <c r="H2392" s="1"/>
  <c r="H2393" s="1"/>
  <c r="H2394" s="1"/>
  <c r="H2395" s="1"/>
  <c r="H2396" s="1"/>
  <c r="H2397" s="1"/>
  <c r="H2398" s="1"/>
  <c r="H2399" s="1"/>
  <c r="H2400" s="1"/>
  <c r="H2401" s="1"/>
  <c r="H2402" s="1"/>
  <c r="H2403" s="1"/>
  <c r="H2404" s="1"/>
  <c r="H2405" s="1"/>
  <c r="H2406" s="1"/>
  <c r="H2407" s="1"/>
  <c r="H2408" s="1"/>
  <c r="H2409" s="1"/>
  <c r="H2410" s="1"/>
  <c r="H2411" s="1"/>
  <c r="H2412" s="1"/>
  <c r="H2413" s="1"/>
  <c r="H2414" s="1"/>
  <c r="H2415" s="1"/>
  <c r="H2416" s="1"/>
  <c r="H2417" s="1"/>
  <c r="H2418" s="1"/>
  <c r="H2419" s="1"/>
  <c r="H2420" s="1"/>
  <c r="H2421" s="1"/>
  <c r="H2422" s="1"/>
  <c r="H2423" s="1"/>
  <c r="H2424" s="1"/>
  <c r="H2425" s="1"/>
  <c r="H2426" s="1"/>
  <c r="H2427" s="1"/>
  <c r="H2428" s="1"/>
  <c r="H2429" s="1"/>
  <c r="H2430" s="1"/>
  <c r="H2431" s="1"/>
  <c r="H2432" s="1"/>
  <c r="H2433" s="1"/>
  <c r="H2434" s="1"/>
  <c r="H2435" s="1"/>
  <c r="H2436" s="1"/>
  <c r="H2437" s="1"/>
  <c r="H2438" s="1"/>
  <c r="H2439" s="1"/>
  <c r="H2440" s="1"/>
  <c r="H2441" s="1"/>
  <c r="H2442" s="1"/>
  <c r="H2443" s="1"/>
  <c r="H2444" s="1"/>
  <c r="H2445" s="1"/>
  <c r="H2446" s="1"/>
  <c r="H2447" s="1"/>
  <c r="H2448" s="1"/>
  <c r="H2449" s="1"/>
  <c r="H2450" s="1"/>
  <c r="H2451" s="1"/>
  <c r="H2452" s="1"/>
  <c r="H2453" s="1"/>
  <c r="H2454" s="1"/>
  <c r="H2455" s="1"/>
  <c r="H2456" s="1"/>
  <c r="H2457" s="1"/>
  <c r="H2458" s="1"/>
  <c r="H2459" s="1"/>
  <c r="H2460" s="1"/>
  <c r="H2461" s="1"/>
  <c r="H2462" s="1"/>
  <c r="H2463" s="1"/>
  <c r="H2464" s="1"/>
  <c r="H2465" s="1"/>
  <c r="H2466" s="1"/>
  <c r="H2467" s="1"/>
  <c r="H2468" s="1"/>
  <c r="H2469" s="1"/>
  <c r="H2470" s="1"/>
  <c r="H2471" s="1"/>
  <c r="H2472" s="1"/>
  <c r="H2473" s="1"/>
  <c r="H2474" s="1"/>
  <c r="H2475" s="1"/>
  <c r="H2476" s="1"/>
  <c r="H2477" s="1"/>
  <c r="H2478" s="1"/>
  <c r="H2479" s="1"/>
  <c r="H2480" s="1"/>
  <c r="H2481" s="1"/>
  <c r="H2482" s="1"/>
  <c r="H2483" s="1"/>
  <c r="H2484" s="1"/>
  <c r="H2485" s="1"/>
  <c r="H2486" s="1"/>
  <c r="H2487" s="1"/>
  <c r="H2488" s="1"/>
  <c r="H2489" s="1"/>
  <c r="H2490" s="1"/>
  <c r="H2491" s="1"/>
  <c r="H2492" s="1"/>
  <c r="H2493" s="1"/>
  <c r="H2494" s="1"/>
  <c r="H2495" s="1"/>
  <c r="H2496" s="1"/>
  <c r="H2497" s="1"/>
  <c r="H2498" s="1"/>
  <c r="H2499" s="1"/>
  <c r="H2500" s="1"/>
  <c r="H2501" s="1"/>
  <c r="H2502" s="1"/>
  <c r="H2503" s="1"/>
  <c r="H2504" s="1"/>
  <c r="H2505" s="1"/>
  <c r="H2506" s="1"/>
  <c r="H2507" s="1"/>
  <c r="H2508" s="1"/>
  <c r="H2509" s="1"/>
  <c r="H2510" s="1"/>
  <c r="H2511" s="1"/>
  <c r="H2512" s="1"/>
  <c r="H2513" s="1"/>
  <c r="H2514" s="1"/>
  <c r="H2515" s="1"/>
  <c r="H2516" s="1"/>
  <c r="H2517" s="1"/>
  <c r="H2518" s="1"/>
  <c r="H2519" s="1"/>
  <c r="H2520" s="1"/>
  <c r="H2521" s="1"/>
  <c r="H2522" s="1"/>
  <c r="H2523" s="1"/>
  <c r="H2524" s="1"/>
  <c r="H2525" s="1"/>
  <c r="H2526" s="1"/>
  <c r="H2527" s="1"/>
  <c r="H2528" s="1"/>
  <c r="H2529" s="1"/>
  <c r="H2530" s="1"/>
  <c r="H2531" s="1"/>
  <c r="H2532" s="1"/>
  <c r="H2533" s="1"/>
  <c r="H2534" s="1"/>
  <c r="H2535" s="1"/>
  <c r="H2536" s="1"/>
  <c r="H2537" s="1"/>
  <c r="H2538" s="1"/>
  <c r="H2539" s="1"/>
  <c r="H2540" s="1"/>
  <c r="H2541" s="1"/>
  <c r="H2542" s="1"/>
  <c r="H2543" s="1"/>
  <c r="H2544" s="1"/>
  <c r="H2545" s="1"/>
  <c r="H2546" s="1"/>
  <c r="H2547" s="1"/>
  <c r="H2548" s="1"/>
  <c r="H2549" s="1"/>
  <c r="H2550" s="1"/>
  <c r="H2551" s="1"/>
  <c r="H2552" s="1"/>
  <c r="H2553" s="1"/>
  <c r="H2554" s="1"/>
  <c r="H2555" s="1"/>
  <c r="H2556" s="1"/>
  <c r="H2557" s="1"/>
  <c r="H2558" s="1"/>
  <c r="H2559" s="1"/>
  <c r="H2560" s="1"/>
  <c r="H2561" s="1"/>
  <c r="H2562" s="1"/>
  <c r="H2563" s="1"/>
  <c r="H2564" s="1"/>
  <c r="H2565" s="1"/>
  <c r="H2566" s="1"/>
  <c r="H2567" s="1"/>
  <c r="H2568" s="1"/>
  <c r="H2569" s="1"/>
  <c r="H2570" s="1"/>
  <c r="H2571" s="1"/>
  <c r="H2572" s="1"/>
  <c r="H2573" s="1"/>
  <c r="H2574" s="1"/>
  <c r="H2575" s="1"/>
  <c r="H2576" s="1"/>
  <c r="H2577" s="1"/>
  <c r="H2578" s="1"/>
  <c r="H2579" s="1"/>
  <c r="H2580" s="1"/>
  <c r="H2581" s="1"/>
  <c r="H2582" s="1"/>
  <c r="H2583" s="1"/>
  <c r="H2584" s="1"/>
  <c r="H2585" s="1"/>
  <c r="H2586" s="1"/>
  <c r="H2587" s="1"/>
  <c r="H2588" s="1"/>
  <c r="H2589" s="1"/>
  <c r="H2590" s="1"/>
  <c r="H2591" s="1"/>
  <c r="H2592" s="1"/>
  <c r="H2593" s="1"/>
  <c r="H2594" s="1"/>
  <c r="H2595" s="1"/>
  <c r="H2596" s="1"/>
  <c r="H2597" s="1"/>
  <c r="H2598" s="1"/>
  <c r="H2599" s="1"/>
  <c r="H2600" s="1"/>
  <c r="H2601" s="1"/>
  <c r="H2602" s="1"/>
  <c r="H2603" s="1"/>
  <c r="H2604" s="1"/>
  <c r="H2605" s="1"/>
  <c r="H2606" s="1"/>
  <c r="H2607" s="1"/>
  <c r="H2608" s="1"/>
  <c r="H2609" s="1"/>
  <c r="H2610" s="1"/>
  <c r="H2611" s="1"/>
  <c r="H2612" s="1"/>
  <c r="H2613" s="1"/>
  <c r="H2614" s="1"/>
  <c r="H2615" s="1"/>
  <c r="H2616" s="1"/>
  <c r="H2617" s="1"/>
  <c r="H2618" s="1"/>
  <c r="H2619" s="1"/>
  <c r="H2620" s="1"/>
  <c r="H2621" s="1"/>
  <c r="H2622" s="1"/>
  <c r="H2623" s="1"/>
  <c r="H2624" s="1"/>
  <c r="H2625" s="1"/>
  <c r="H2626" s="1"/>
  <c r="H2627" s="1"/>
  <c r="H2628" s="1"/>
  <c r="H2629" s="1"/>
  <c r="H2630" s="1"/>
  <c r="H2631" s="1"/>
  <c r="H2632" s="1"/>
  <c r="H2633" s="1"/>
  <c r="H2634" s="1"/>
  <c r="H2635" s="1"/>
  <c r="H2636" s="1"/>
  <c r="H2637" s="1"/>
  <c r="H2638" s="1"/>
  <c r="H2639" s="1"/>
  <c r="H2640" s="1"/>
  <c r="H2641" s="1"/>
  <c r="H2642" s="1"/>
  <c r="H2643" s="1"/>
  <c r="H2644" s="1"/>
  <c r="H2645" s="1"/>
  <c r="H2646" s="1"/>
  <c r="H2647" s="1"/>
  <c r="H2648" s="1"/>
  <c r="H2649" s="1"/>
  <c r="H2650" s="1"/>
  <c r="H2651" s="1"/>
  <c r="H2652" s="1"/>
  <c r="H2653" s="1"/>
  <c r="H2654" s="1"/>
  <c r="H2655" s="1"/>
  <c r="H2656" s="1"/>
  <c r="H2657" s="1"/>
  <c r="H2658" s="1"/>
  <c r="H2659" s="1"/>
  <c r="H2660" s="1"/>
  <c r="H2661" s="1"/>
  <c r="H2662" s="1"/>
  <c r="H2663" s="1"/>
  <c r="H2664" s="1"/>
  <c r="H2665" s="1"/>
  <c r="H2666" s="1"/>
  <c r="H2667" s="1"/>
  <c r="H2668" s="1"/>
  <c r="H2669" s="1"/>
  <c r="H2670" s="1"/>
  <c r="H2671" s="1"/>
  <c r="H2672" s="1"/>
  <c r="H2673" s="1"/>
  <c r="H2674" s="1"/>
  <c r="H2675" s="1"/>
  <c r="H2676" s="1"/>
  <c r="H2677" s="1"/>
  <c r="H2678" s="1"/>
  <c r="H2679" s="1"/>
  <c r="H2680" s="1"/>
  <c r="H2681" s="1"/>
  <c r="H2682" s="1"/>
  <c r="H2683" s="1"/>
  <c r="H2684" s="1"/>
  <c r="H2685" s="1"/>
  <c r="H2686" s="1"/>
  <c r="H2687" s="1"/>
  <c r="H2688" s="1"/>
  <c r="H2689" s="1"/>
  <c r="H2690" s="1"/>
  <c r="H2691" s="1"/>
  <c r="H2692" s="1"/>
  <c r="H2693" s="1"/>
  <c r="H2694" s="1"/>
  <c r="H2695" s="1"/>
  <c r="H2696" s="1"/>
  <c r="H2697" s="1"/>
  <c r="H2698" s="1"/>
  <c r="H2699" s="1"/>
  <c r="H2700" s="1"/>
  <c r="H2701" s="1"/>
  <c r="H2702" s="1"/>
  <c r="H2703" s="1"/>
  <c r="H2704" s="1"/>
  <c r="H2705" s="1"/>
  <c r="H2706" s="1"/>
  <c r="H2707" s="1"/>
  <c r="H2708" s="1"/>
  <c r="H2709" s="1"/>
  <c r="H2710" s="1"/>
  <c r="H2711" s="1"/>
  <c r="H2712" s="1"/>
  <c r="H2713" s="1"/>
  <c r="H2714" s="1"/>
  <c r="H2715" s="1"/>
  <c r="H2716" s="1"/>
  <c r="H2717" s="1"/>
  <c r="H2718" s="1"/>
  <c r="H2719" s="1"/>
  <c r="H2720" s="1"/>
  <c r="H2721" s="1"/>
  <c r="H2722" s="1"/>
  <c r="H2723" s="1"/>
  <c r="H2724" s="1"/>
  <c r="H2725" s="1"/>
  <c r="H2726" s="1"/>
  <c r="H2727" s="1"/>
  <c r="H2728" s="1"/>
  <c r="H2729" s="1"/>
  <c r="H2730" s="1"/>
  <c r="H2731" s="1"/>
  <c r="H2732" s="1"/>
  <c r="H2733" s="1"/>
  <c r="H2734" s="1"/>
  <c r="H2735" s="1"/>
  <c r="H2736" s="1"/>
  <c r="H2737" s="1"/>
  <c r="H2738" s="1"/>
  <c r="H2739" s="1"/>
  <c r="H2740" s="1"/>
  <c r="H2741" s="1"/>
  <c r="H2742" s="1"/>
  <c r="H2743" s="1"/>
  <c r="H2744" s="1"/>
  <c r="H2745" s="1"/>
  <c r="H2746" s="1"/>
  <c r="H2747" s="1"/>
  <c r="H2748" s="1"/>
  <c r="H2749" s="1"/>
  <c r="H2750" s="1"/>
  <c r="H2751" s="1"/>
  <c r="H2752" s="1"/>
  <c r="H2753" s="1"/>
  <c r="H2754" s="1"/>
  <c r="H2755" s="1"/>
  <c r="H2756" s="1"/>
  <c r="H2757" s="1"/>
  <c r="H2758" s="1"/>
  <c r="H2759" s="1"/>
  <c r="H2760" s="1"/>
  <c r="H2761" s="1"/>
  <c r="H2762" s="1"/>
  <c r="H2763" s="1"/>
  <c r="H2764" s="1"/>
  <c r="H2765" s="1"/>
  <c r="H2766" s="1"/>
  <c r="H2767" s="1"/>
  <c r="H2768" s="1"/>
  <c r="H2769" s="1"/>
  <c r="H2770" s="1"/>
  <c r="H2771" s="1"/>
  <c r="H2772" s="1"/>
  <c r="H2773" s="1"/>
  <c r="H2774" s="1"/>
  <c r="H2775" s="1"/>
  <c r="H2776" s="1"/>
  <c r="H2777" s="1"/>
  <c r="H2778" s="1"/>
  <c r="H2779" s="1"/>
  <c r="H2780" s="1"/>
  <c r="H2781" s="1"/>
  <c r="H2782" s="1"/>
  <c r="H2783" s="1"/>
  <c r="H2784" s="1"/>
  <c r="H2785" s="1"/>
  <c r="H2786" s="1"/>
  <c r="H2787" s="1"/>
  <c r="H2788" s="1"/>
  <c r="H2789" s="1"/>
  <c r="H2790" s="1"/>
  <c r="H2791" s="1"/>
  <c r="H2792" s="1"/>
  <c r="H2793" s="1"/>
  <c r="H2794" s="1"/>
  <c r="H2795" s="1"/>
  <c r="H2796" s="1"/>
  <c r="H2797" s="1"/>
  <c r="H2798" s="1"/>
  <c r="H2799" s="1"/>
  <c r="H2800" s="1"/>
  <c r="H2801" s="1"/>
  <c r="H2802" s="1"/>
  <c r="H2803" s="1"/>
  <c r="H2804" s="1"/>
  <c r="H2805" s="1"/>
  <c r="H2806" s="1"/>
  <c r="H2807" s="1"/>
  <c r="H2808" s="1"/>
  <c r="H2809" s="1"/>
  <c r="H2810" s="1"/>
  <c r="H2811" s="1"/>
  <c r="H2812" s="1"/>
  <c r="H2813" s="1"/>
  <c r="H2814" s="1"/>
  <c r="H2815" s="1"/>
  <c r="H2816" s="1"/>
  <c r="H2817" s="1"/>
  <c r="H2818" s="1"/>
  <c r="H2819" s="1"/>
  <c r="H2820" s="1"/>
  <c r="H2821" s="1"/>
  <c r="H2822" s="1"/>
  <c r="H2823" s="1"/>
  <c r="H2824" s="1"/>
  <c r="H2825" s="1"/>
  <c r="H2826" s="1"/>
  <c r="H2827" s="1"/>
  <c r="H2828" s="1"/>
  <c r="H2829" s="1"/>
  <c r="H2830" s="1"/>
  <c r="H2831" s="1"/>
  <c r="H2832" s="1"/>
  <c r="H2833" s="1"/>
  <c r="H2834" s="1"/>
  <c r="H2835" s="1"/>
  <c r="H2836" s="1"/>
  <c r="H2837" s="1"/>
  <c r="H2838" s="1"/>
  <c r="H2839" s="1"/>
  <c r="H2840" s="1"/>
  <c r="H2841" s="1"/>
  <c r="H2842" s="1"/>
  <c r="H2843" s="1"/>
  <c r="H2844" s="1"/>
  <c r="H2845" s="1"/>
  <c r="H2846" s="1"/>
  <c r="H2847" s="1"/>
  <c r="H2848" s="1"/>
  <c r="H2849" s="1"/>
  <c r="H2850" s="1"/>
  <c r="H2851" s="1"/>
  <c r="H2852" s="1"/>
  <c r="H2853" s="1"/>
  <c r="H2854" s="1"/>
  <c r="H2855" s="1"/>
  <c r="H2856" s="1"/>
  <c r="H2857" s="1"/>
  <c r="H2858" s="1"/>
  <c r="H2859" s="1"/>
  <c r="H2860" s="1"/>
  <c r="H2861" s="1"/>
  <c r="H2862" s="1"/>
  <c r="H2863" s="1"/>
  <c r="H2864" s="1"/>
  <c r="H2865" s="1"/>
  <c r="H2866" s="1"/>
  <c r="H2867" s="1"/>
  <c r="H2868" s="1"/>
  <c r="H2869" s="1"/>
  <c r="H2870" s="1"/>
  <c r="H2871" s="1"/>
  <c r="H2872" s="1"/>
  <c r="H2873" s="1"/>
  <c r="H2874" s="1"/>
  <c r="H2875" s="1"/>
  <c r="H2876" s="1"/>
  <c r="H2877" s="1"/>
  <c r="H2878" s="1"/>
  <c r="H2879" s="1"/>
  <c r="H2880" s="1"/>
  <c r="H2881" s="1"/>
  <c r="H2882" s="1"/>
  <c r="H2883" s="1"/>
  <c r="H2884" s="1"/>
  <c r="H2885" s="1"/>
  <c r="H2886" s="1"/>
  <c r="H2887" s="1"/>
  <c r="H2888" s="1"/>
  <c r="H2889" s="1"/>
  <c r="H2890" s="1"/>
  <c r="H2891" s="1"/>
  <c r="H2892" s="1"/>
  <c r="H2893" s="1"/>
  <c r="H2894" s="1"/>
  <c r="H2895" s="1"/>
  <c r="H2896" s="1"/>
  <c r="H2897" s="1"/>
  <c r="H2898" s="1"/>
  <c r="H2899" s="1"/>
  <c r="H2900" s="1"/>
  <c r="H2901" s="1"/>
  <c r="H2902" s="1"/>
  <c r="H2903" s="1"/>
  <c r="H2904" s="1"/>
  <c r="H2905" s="1"/>
  <c r="H2906" s="1"/>
  <c r="H2907" s="1"/>
  <c r="H2908" s="1"/>
  <c r="H2909" s="1"/>
  <c r="H2910" s="1"/>
  <c r="H2911" s="1"/>
  <c r="H2912" s="1"/>
  <c r="H2913" s="1"/>
  <c r="H2914" s="1"/>
  <c r="H2915" s="1"/>
  <c r="H2916" s="1"/>
  <c r="H2917" s="1"/>
  <c r="H2918" s="1"/>
  <c r="H2919" s="1"/>
  <c r="H2920" s="1"/>
  <c r="H2921" s="1"/>
  <c r="H2922" s="1"/>
  <c r="H2923" s="1"/>
  <c r="H2924" s="1"/>
  <c r="H2925" s="1"/>
  <c r="H2926" s="1"/>
  <c r="H2927" s="1"/>
  <c r="H2928" s="1"/>
  <c r="H2929" s="1"/>
  <c r="H2930" s="1"/>
  <c r="H2931" s="1"/>
  <c r="H2932" s="1"/>
  <c r="H2933" s="1"/>
  <c r="H2934" s="1"/>
  <c r="H2935" s="1"/>
  <c r="H2936" s="1"/>
  <c r="H2937" s="1"/>
  <c r="H2938" s="1"/>
  <c r="H2939" s="1"/>
  <c r="H2940" s="1"/>
  <c r="H2941" s="1"/>
  <c r="H2942" s="1"/>
  <c r="H2943" s="1"/>
  <c r="H2944" s="1"/>
  <c r="H2945" s="1"/>
  <c r="H2946" s="1"/>
  <c r="H2947" s="1"/>
  <c r="H2948" s="1"/>
  <c r="H2949" s="1"/>
  <c r="H2950" s="1"/>
  <c r="H2951" s="1"/>
  <c r="H2952" s="1"/>
  <c r="H2953" s="1"/>
  <c r="H2954" s="1"/>
  <c r="H2955" s="1"/>
  <c r="H2956" s="1"/>
  <c r="H2957" s="1"/>
  <c r="H2958" s="1"/>
  <c r="H2959" s="1"/>
  <c r="H2960" s="1"/>
  <c r="H2961" s="1"/>
  <c r="H2962" s="1"/>
  <c r="H2963" s="1"/>
  <c r="H2964" s="1"/>
  <c r="H2965" s="1"/>
  <c r="H2966" s="1"/>
  <c r="H2967" s="1"/>
  <c r="H2968" s="1"/>
  <c r="H2969" s="1"/>
  <c r="H2970" s="1"/>
  <c r="H2971" s="1"/>
  <c r="H2972" s="1"/>
  <c r="H2973" s="1"/>
  <c r="H2974" s="1"/>
  <c r="H2975" s="1"/>
  <c r="H2976" s="1"/>
  <c r="H2977" s="1"/>
  <c r="H2978" s="1"/>
  <c r="H2979" s="1"/>
  <c r="H2980" s="1"/>
  <c r="H2981" s="1"/>
  <c r="H2982" s="1"/>
  <c r="H2983" s="1"/>
  <c r="H2984" s="1"/>
  <c r="H2985" s="1"/>
  <c r="H2986" s="1"/>
  <c r="H2987" s="1"/>
  <c r="H2988" s="1"/>
  <c r="H2989" s="1"/>
  <c r="H2990" s="1"/>
  <c r="H2991" s="1"/>
  <c r="H2992" s="1"/>
  <c r="H2993" s="1"/>
  <c r="H2994" s="1"/>
  <c r="H2995" s="1"/>
  <c r="H2996" s="1"/>
  <c r="H2997" s="1"/>
  <c r="H2998" s="1"/>
  <c r="H2999" s="1"/>
  <c r="H3000" s="1"/>
  <c r="H3001" s="1"/>
  <c r="H3002" s="1"/>
  <c r="H3003" s="1"/>
  <c r="H3004" s="1"/>
  <c r="H3005" s="1"/>
  <c r="H3006" s="1"/>
  <c r="H3007" s="1"/>
  <c r="H3008" s="1"/>
  <c r="H3009" s="1"/>
  <c r="H3010" s="1"/>
  <c r="H3011" s="1"/>
  <c r="H3012" s="1"/>
  <c r="H3013" s="1"/>
  <c r="H3014" s="1"/>
  <c r="H3015" s="1"/>
  <c r="H3016" s="1"/>
  <c r="H3017" s="1"/>
  <c r="H3018" s="1"/>
  <c r="H3019" s="1"/>
  <c r="H3020" s="1"/>
  <c r="H3021" s="1"/>
  <c r="H3022" s="1"/>
  <c r="H3023" s="1"/>
  <c r="H3024" s="1"/>
  <c r="H3025" s="1"/>
  <c r="H3026" s="1"/>
  <c r="H3027" s="1"/>
  <c r="H3028" s="1"/>
  <c r="H3029" s="1"/>
  <c r="H3030" s="1"/>
  <c r="H3031" s="1"/>
  <c r="H3032" s="1"/>
  <c r="H3033" s="1"/>
  <c r="H3034" s="1"/>
  <c r="H3035" s="1"/>
  <c r="H3036" s="1"/>
  <c r="H3037" s="1"/>
  <c r="H3038" s="1"/>
  <c r="H3039" s="1"/>
  <c r="H3040" s="1"/>
  <c r="H3041" s="1"/>
  <c r="H3042" s="1"/>
  <c r="H3043" s="1"/>
  <c r="H3044" s="1"/>
  <c r="H3045" s="1"/>
  <c r="H3046" s="1"/>
  <c r="H3047" s="1"/>
  <c r="H3048" s="1"/>
  <c r="H3049" s="1"/>
  <c r="H3050" s="1"/>
  <c r="H3051" s="1"/>
  <c r="H3052" s="1"/>
  <c r="H3053" s="1"/>
  <c r="H3054" s="1"/>
  <c r="H3055" s="1"/>
  <c r="H3056" s="1"/>
  <c r="H3057" s="1"/>
  <c r="H3058" s="1"/>
  <c r="H3059" s="1"/>
  <c r="H3060" s="1"/>
  <c r="H3061" s="1"/>
  <c r="H3062" s="1"/>
  <c r="H3063" s="1"/>
  <c r="H3064" s="1"/>
  <c r="H3065" s="1"/>
  <c r="H3066" s="1"/>
  <c r="H3067" s="1"/>
  <c r="H3068" s="1"/>
  <c r="H3069" s="1"/>
  <c r="H3070" s="1"/>
  <c r="H3071" s="1"/>
  <c r="H3072" s="1"/>
  <c r="H3073" s="1"/>
  <c r="H3074" s="1"/>
  <c r="H3075" s="1"/>
  <c r="H3076" s="1"/>
  <c r="H3077" s="1"/>
  <c r="H3078" s="1"/>
  <c r="H3079" s="1"/>
  <c r="H3080" s="1"/>
  <c r="H3081" s="1"/>
  <c r="H3082" s="1"/>
  <c r="H3083" s="1"/>
  <c r="H3084" s="1"/>
  <c r="H3085" s="1"/>
  <c r="H3086" s="1"/>
  <c r="H3087" s="1"/>
  <c r="H3088" s="1"/>
  <c r="H3089" s="1"/>
  <c r="H3090" s="1"/>
  <c r="H3091" s="1"/>
  <c r="H3092" s="1"/>
  <c r="H3093" s="1"/>
  <c r="H3094" s="1"/>
  <c r="H3095" s="1"/>
  <c r="H3096" s="1"/>
  <c r="H3097" s="1"/>
  <c r="H3098" s="1"/>
  <c r="H3099" s="1"/>
  <c r="H3100" s="1"/>
  <c r="H3101" s="1"/>
  <c r="H3102" s="1"/>
  <c r="H3103" s="1"/>
  <c r="H3104" s="1"/>
  <c r="H3105" s="1"/>
  <c r="H3106" s="1"/>
  <c r="H3107" s="1"/>
  <c r="H3108" s="1"/>
  <c r="H3109" s="1"/>
  <c r="H3110" s="1"/>
  <c r="H3111" s="1"/>
  <c r="H3112" s="1"/>
  <c r="H3113" s="1"/>
  <c r="H3114" s="1"/>
  <c r="H3115" s="1"/>
  <c r="H3116" s="1"/>
  <c r="H3117" s="1"/>
  <c r="H3118" s="1"/>
  <c r="H3119" s="1"/>
  <c r="H3120" s="1"/>
  <c r="H3121" s="1"/>
  <c r="H3122" s="1"/>
  <c r="H3123" s="1"/>
  <c r="H3124" s="1"/>
  <c r="H3125" s="1"/>
  <c r="H3126" s="1"/>
  <c r="H3127" s="1"/>
  <c r="H3128" s="1"/>
  <c r="H3129" s="1"/>
  <c r="H3130" s="1"/>
  <c r="H3131" s="1"/>
  <c r="H3132" s="1"/>
  <c r="H3133" s="1"/>
  <c r="H3134" s="1"/>
  <c r="H3135" s="1"/>
  <c r="H3136" s="1"/>
  <c r="H3137" s="1"/>
  <c r="H3138" s="1"/>
  <c r="H3139" s="1"/>
  <c r="H3140" s="1"/>
  <c r="H3141" s="1"/>
  <c r="H3142" s="1"/>
  <c r="H3143" s="1"/>
  <c r="H3144" s="1"/>
  <c r="H3145" s="1"/>
  <c r="H3146" s="1"/>
  <c r="H3147" s="1"/>
  <c r="H3148" s="1"/>
  <c r="H3149" s="1"/>
  <c r="H3150" s="1"/>
  <c r="H3151" s="1"/>
  <c r="H3152" s="1"/>
  <c r="H3153" s="1"/>
  <c r="H3154" s="1"/>
  <c r="H3155" s="1"/>
  <c r="H3156" s="1"/>
  <c r="H3157" s="1"/>
  <c r="H3158" s="1"/>
  <c r="H3159" s="1"/>
  <c r="H3160" s="1"/>
  <c r="H3161" s="1"/>
  <c r="H3162" s="1"/>
  <c r="H3163" s="1"/>
  <c r="H3164" s="1"/>
  <c r="H3165" s="1"/>
  <c r="H3166" s="1"/>
  <c r="H3167" s="1"/>
  <c r="H3168" s="1"/>
  <c r="H3169" s="1"/>
  <c r="H3170" s="1"/>
  <c r="H3171" s="1"/>
  <c r="H3172" s="1"/>
  <c r="H3173" s="1"/>
  <c r="H3174" s="1"/>
  <c r="H3175" s="1"/>
  <c r="H3176" s="1"/>
  <c r="H3177" s="1"/>
  <c r="H3178" s="1"/>
  <c r="H3179" s="1"/>
  <c r="H3180" s="1"/>
  <c r="H3181" s="1"/>
  <c r="H3182" s="1"/>
  <c r="H3183" s="1"/>
  <c r="H3184" s="1"/>
  <c r="H3185" s="1"/>
  <c r="H3186" s="1"/>
  <c r="H3187" s="1"/>
  <c r="H3188" s="1"/>
  <c r="H3189" s="1"/>
  <c r="H3190" s="1"/>
  <c r="H3191" s="1"/>
  <c r="H3192" s="1"/>
  <c r="H3193" s="1"/>
  <c r="H3194" s="1"/>
  <c r="H3195" s="1"/>
  <c r="H3196" s="1"/>
  <c r="H3197" s="1"/>
  <c r="H3198" s="1"/>
  <c r="H3199" s="1"/>
  <c r="H3200" s="1"/>
  <c r="H3201" s="1"/>
  <c r="H3202" s="1"/>
  <c r="H3203" s="1"/>
  <c r="H3204" s="1"/>
  <c r="H3205" s="1"/>
  <c r="H3206" s="1"/>
  <c r="H3207" s="1"/>
  <c r="H3208" s="1"/>
  <c r="H3209" s="1"/>
  <c r="H3210" s="1"/>
  <c r="H3211" s="1"/>
  <c r="H3212" s="1"/>
  <c r="H3213" s="1"/>
  <c r="H3214" s="1"/>
  <c r="H3215" s="1"/>
  <c r="H3216" s="1"/>
  <c r="H3217" s="1"/>
  <c r="H3218" s="1"/>
  <c r="H3219" s="1"/>
  <c r="H3220" s="1"/>
  <c r="H3221" s="1"/>
  <c r="H3222" s="1"/>
  <c r="H3223" s="1"/>
  <c r="H3224" s="1"/>
  <c r="H3225" s="1"/>
  <c r="H3226" s="1"/>
  <c r="H3227" s="1"/>
  <c r="H3228" s="1"/>
  <c r="H3229" s="1"/>
  <c r="H3230" s="1"/>
  <c r="H3231" s="1"/>
  <c r="H3232" s="1"/>
  <c r="H3233" s="1"/>
  <c r="H3234" s="1"/>
  <c r="H3235" s="1"/>
  <c r="H3236" s="1"/>
  <c r="H3237" s="1"/>
  <c r="H3238" s="1"/>
  <c r="H3239" s="1"/>
  <c r="H3240" s="1"/>
  <c r="H3241" s="1"/>
  <c r="H3242" s="1"/>
  <c r="H3243" s="1"/>
  <c r="H3244" s="1"/>
  <c r="H3245" s="1"/>
  <c r="H3246" s="1"/>
  <c r="H3247" s="1"/>
  <c r="H3248" s="1"/>
  <c r="H3249" s="1"/>
  <c r="H3250" s="1"/>
  <c r="H3251" s="1"/>
  <c r="H3252" s="1"/>
  <c r="H3253" s="1"/>
  <c r="H3254" s="1"/>
  <c r="H3255" s="1"/>
  <c r="H3256" s="1"/>
  <c r="H3257" s="1"/>
  <c r="H3258" s="1"/>
  <c r="H3259" s="1"/>
  <c r="H3260" s="1"/>
  <c r="H3261" s="1"/>
  <c r="H3262" s="1"/>
  <c r="H3263" s="1"/>
  <c r="H3264" s="1"/>
  <c r="H3265" s="1"/>
  <c r="H3266" s="1"/>
  <c r="H3267" s="1"/>
  <c r="H3268" s="1"/>
  <c r="H3269" s="1"/>
  <c r="H3270" s="1"/>
  <c r="H3271" s="1"/>
  <c r="H3272" s="1"/>
  <c r="H3273" s="1"/>
  <c r="H3274" s="1"/>
  <c r="H3275" s="1"/>
  <c r="H3276" s="1"/>
  <c r="H3277" s="1"/>
  <c r="H3278" s="1"/>
  <c r="H3279" s="1"/>
  <c r="H3280" s="1"/>
  <c r="H3281" s="1"/>
  <c r="H3282" s="1"/>
  <c r="H3283" s="1"/>
  <c r="H3284" s="1"/>
  <c r="H3285" s="1"/>
  <c r="H3286" s="1"/>
  <c r="H3287" s="1"/>
  <c r="H3288" s="1"/>
  <c r="H3289" s="1"/>
  <c r="H3290" s="1"/>
  <c r="H3291" s="1"/>
  <c r="H3292" s="1"/>
  <c r="H3293" s="1"/>
  <c r="H3294" s="1"/>
  <c r="H3295" s="1"/>
  <c r="H3296" s="1"/>
  <c r="H3297" s="1"/>
  <c r="H3298" s="1"/>
  <c r="H3299" s="1"/>
  <c r="H3300" s="1"/>
  <c r="H3301" s="1"/>
  <c r="H3302" s="1"/>
  <c r="H3303" s="1"/>
  <c r="H3304" s="1"/>
  <c r="H3305" s="1"/>
  <c r="H3306" s="1"/>
  <c r="H3307" s="1"/>
  <c r="H3308" s="1"/>
  <c r="H3309" s="1"/>
  <c r="H3310" s="1"/>
  <c r="H3311" s="1"/>
  <c r="H3312" s="1"/>
  <c r="H3313" s="1"/>
  <c r="H3314" s="1"/>
  <c r="H3315" s="1"/>
  <c r="H3316" s="1"/>
  <c r="H3317" s="1"/>
  <c r="H3318" s="1"/>
  <c r="H3319" s="1"/>
  <c r="H3320" s="1"/>
  <c r="H3321" s="1"/>
  <c r="H3322" s="1"/>
  <c r="H3323" s="1"/>
  <c r="H3324" s="1"/>
  <c r="H3325" s="1"/>
  <c r="H3326" s="1"/>
  <c r="H3327" s="1"/>
  <c r="H3328" s="1"/>
  <c r="H3329" s="1"/>
  <c r="H3330" s="1"/>
  <c r="H3331" s="1"/>
  <c r="H3332" s="1"/>
  <c r="H3333" s="1"/>
  <c r="H3334" s="1"/>
  <c r="H3335" s="1"/>
  <c r="H3336" s="1"/>
  <c r="H3337" s="1"/>
  <c r="H3338" s="1"/>
  <c r="H3339" s="1"/>
  <c r="H3340" s="1"/>
  <c r="H3341" s="1"/>
  <c r="H3342" s="1"/>
  <c r="H3343" s="1"/>
  <c r="H3344" s="1"/>
  <c r="H3345" s="1"/>
  <c r="H3346" s="1"/>
  <c r="H3347" s="1"/>
  <c r="H3348" s="1"/>
  <c r="H3349" s="1"/>
  <c r="H3350" s="1"/>
  <c r="H3351" s="1"/>
  <c r="H3352" s="1"/>
  <c r="H3353" s="1"/>
  <c r="H3354" s="1"/>
  <c r="H3355" s="1"/>
  <c r="H3356" s="1"/>
  <c r="H3357" s="1"/>
  <c r="H3358" s="1"/>
  <c r="H3359" s="1"/>
  <c r="H3360" s="1"/>
  <c r="H3361" s="1"/>
  <c r="H3362" s="1"/>
  <c r="H3363" s="1"/>
  <c r="H3364" s="1"/>
  <c r="H3365" s="1"/>
  <c r="H3366" s="1"/>
  <c r="H3367" s="1"/>
  <c r="H3368" s="1"/>
  <c r="H3369" s="1"/>
  <c r="H3370" s="1"/>
  <c r="H3371" s="1"/>
  <c r="H3372" s="1"/>
  <c r="H3373" s="1"/>
  <c r="H3374" s="1"/>
  <c r="H3375" s="1"/>
  <c r="H3376" s="1"/>
  <c r="H3377" s="1"/>
  <c r="H3378" s="1"/>
  <c r="H3379" s="1"/>
  <c r="H3380" s="1"/>
  <c r="H3381" s="1"/>
  <c r="H3382" s="1"/>
  <c r="H3383" s="1"/>
  <c r="H3384" s="1"/>
  <c r="H3385" s="1"/>
  <c r="H3386" s="1"/>
  <c r="H3387" s="1"/>
  <c r="H3388" s="1"/>
  <c r="H3389" s="1"/>
  <c r="H3390" s="1"/>
  <c r="H3391" s="1"/>
  <c r="H3392" s="1"/>
  <c r="H3393" s="1"/>
  <c r="H3394" s="1"/>
  <c r="H3395" s="1"/>
  <c r="H3396" s="1"/>
  <c r="H3397" s="1"/>
  <c r="H3398" s="1"/>
  <c r="H3399" s="1"/>
  <c r="H3400" s="1"/>
  <c r="H3401" s="1"/>
  <c r="H3402" s="1"/>
  <c r="H3403" s="1"/>
  <c r="H3404" s="1"/>
  <c r="H3405" s="1"/>
  <c r="H3406" s="1"/>
  <c r="H3407" s="1"/>
  <c r="H3408" s="1"/>
  <c r="H3409" s="1"/>
  <c r="H3410" s="1"/>
  <c r="H3411" s="1"/>
  <c r="H3412" s="1"/>
  <c r="H3413" s="1"/>
  <c r="H3414" s="1"/>
  <c r="H3415" s="1"/>
  <c r="H3416" s="1"/>
  <c r="H3417" s="1"/>
  <c r="H3418" s="1"/>
  <c r="H3419" s="1"/>
  <c r="H3420" s="1"/>
  <c r="H3421" s="1"/>
  <c r="H3422" s="1"/>
  <c r="H3423" s="1"/>
  <c r="H3424" s="1"/>
  <c r="H3425" s="1"/>
  <c r="H3426" s="1"/>
  <c r="H3427" s="1"/>
  <c r="H3428" s="1"/>
  <c r="H3429" s="1"/>
  <c r="H3430" s="1"/>
  <c r="H3431" s="1"/>
  <c r="H3432" s="1"/>
  <c r="H3433" s="1"/>
  <c r="H3434" s="1"/>
  <c r="H3435" s="1"/>
  <c r="H3436" s="1"/>
  <c r="H3437" s="1"/>
  <c r="H3438" s="1"/>
  <c r="H3439" s="1"/>
  <c r="H3440" s="1"/>
  <c r="H3441" s="1"/>
  <c r="H3442" s="1"/>
  <c r="H3443" s="1"/>
  <c r="H3444" s="1"/>
  <c r="H3445" s="1"/>
  <c r="H3446" s="1"/>
  <c r="H3447" s="1"/>
  <c r="H3448" s="1"/>
  <c r="H3449" s="1"/>
  <c r="H3450" s="1"/>
  <c r="H3451" s="1"/>
  <c r="H3452" s="1"/>
  <c r="H3453" s="1"/>
  <c r="H3454" s="1"/>
  <c r="H3455" s="1"/>
  <c r="H3456" s="1"/>
  <c r="H3457" s="1"/>
  <c r="H3458" s="1"/>
  <c r="H3459" s="1"/>
  <c r="H3460" s="1"/>
  <c r="H3461" s="1"/>
  <c r="H3462" s="1"/>
  <c r="H3463" s="1"/>
  <c r="H3464" s="1"/>
  <c r="H3465" s="1"/>
  <c r="H3466" s="1"/>
  <c r="H3467" s="1"/>
  <c r="H3468" s="1"/>
  <c r="H3469" s="1"/>
  <c r="H3470" s="1"/>
  <c r="H3471" s="1"/>
  <c r="H3472" s="1"/>
  <c r="H3473" s="1"/>
  <c r="H3474" s="1"/>
  <c r="H3475" s="1"/>
  <c r="H3476" s="1"/>
  <c r="H3477" s="1"/>
  <c r="H3478" s="1"/>
  <c r="H3479" s="1"/>
  <c r="H3480" s="1"/>
  <c r="H3481" s="1"/>
  <c r="H3482" s="1"/>
  <c r="H3483" s="1"/>
  <c r="H3484" s="1"/>
  <c r="H3485" s="1"/>
  <c r="H3486" s="1"/>
  <c r="H3487" s="1"/>
  <c r="H3488" s="1"/>
  <c r="H3489" s="1"/>
  <c r="H3490" s="1"/>
  <c r="H3491" s="1"/>
  <c r="H3492" s="1"/>
  <c r="H3493" s="1"/>
  <c r="H3494" s="1"/>
  <c r="H3495" s="1"/>
  <c r="H3496" s="1"/>
  <c r="H3497" s="1"/>
  <c r="H3498" s="1"/>
  <c r="H3499" s="1"/>
  <c r="H3500" s="1"/>
  <c r="H3501" s="1"/>
  <c r="H3502" s="1"/>
  <c r="H3503" s="1"/>
  <c r="H3504" s="1"/>
  <c r="H3505" s="1"/>
  <c r="H3506" s="1"/>
  <c r="H3507" s="1"/>
  <c r="H3508" s="1"/>
  <c r="H3509" s="1"/>
  <c r="H3510" s="1"/>
  <c r="H3511" s="1"/>
  <c r="H3512" s="1"/>
  <c r="H3513" s="1"/>
  <c r="H3514" s="1"/>
  <c r="H3515" s="1"/>
  <c r="H3516" s="1"/>
  <c r="H3517" s="1"/>
  <c r="H3518" s="1"/>
  <c r="H3519" s="1"/>
  <c r="H3520" s="1"/>
  <c r="H3521" s="1"/>
  <c r="H3522" s="1"/>
  <c r="H3523" s="1"/>
  <c r="H3524" s="1"/>
  <c r="H3525" s="1"/>
  <c r="H3526" s="1"/>
  <c r="H3527" s="1"/>
  <c r="H3528" s="1"/>
  <c r="H3529" s="1"/>
  <c r="H3530" s="1"/>
  <c r="H3531" s="1"/>
  <c r="H3532" s="1"/>
  <c r="H3533" s="1"/>
  <c r="H3534" s="1"/>
  <c r="H3535" s="1"/>
  <c r="H3536" s="1"/>
  <c r="H3537" s="1"/>
  <c r="H3538" s="1"/>
  <c r="H3539" s="1"/>
  <c r="H3540" s="1"/>
  <c r="H3541" s="1"/>
  <c r="H3542" s="1"/>
  <c r="H3543" s="1"/>
  <c r="H3544" s="1"/>
  <c r="H3545" s="1"/>
  <c r="H3546" s="1"/>
  <c r="H3547" s="1"/>
  <c r="H3548" s="1"/>
  <c r="H3549" s="1"/>
  <c r="H3550" s="1"/>
  <c r="H3551" s="1"/>
  <c r="H3552" s="1"/>
  <c r="H3553" s="1"/>
  <c r="H3554" s="1"/>
  <c r="H3555" s="1"/>
  <c r="H3556" s="1"/>
  <c r="H3557" s="1"/>
  <c r="H3558" s="1"/>
  <c r="H3559" s="1"/>
  <c r="H3560" s="1"/>
  <c r="H3561" s="1"/>
  <c r="H3562" s="1"/>
  <c r="H3563" s="1"/>
  <c r="H3564" s="1"/>
  <c r="H3565" s="1"/>
  <c r="H3566" s="1"/>
  <c r="H3567" s="1"/>
  <c r="H3568" s="1"/>
  <c r="H3569" s="1"/>
  <c r="H3570" s="1"/>
  <c r="H3571" s="1"/>
  <c r="H3572" s="1"/>
  <c r="H3573" s="1"/>
  <c r="H3574" s="1"/>
  <c r="H3575" s="1"/>
  <c r="H3576" s="1"/>
  <c r="H3577" s="1"/>
  <c r="H3578" s="1"/>
  <c r="H3579" s="1"/>
  <c r="H3580" s="1"/>
  <c r="H3581" s="1"/>
  <c r="H3582" s="1"/>
  <c r="H3583" s="1"/>
  <c r="H3584" s="1"/>
  <c r="H3585" s="1"/>
  <c r="H3586" s="1"/>
  <c r="H3587" s="1"/>
  <c r="H3588" s="1"/>
  <c r="H3589" s="1"/>
  <c r="H3590" s="1"/>
  <c r="H3591" s="1"/>
  <c r="H3592" s="1"/>
  <c r="H3593" s="1"/>
  <c r="H3594" s="1"/>
  <c r="H3595" s="1"/>
  <c r="H3596" s="1"/>
  <c r="H3597" s="1"/>
  <c r="H3598" s="1"/>
  <c r="H3599" s="1"/>
  <c r="H3600" s="1"/>
  <c r="H3601" s="1"/>
  <c r="H3602" s="1"/>
  <c r="H3603" s="1"/>
  <c r="H3604" s="1"/>
  <c r="H3605" s="1"/>
  <c r="H3606" s="1"/>
  <c r="H3607" s="1"/>
  <c r="H3608" s="1"/>
  <c r="H3609" s="1"/>
  <c r="H3610" s="1"/>
  <c r="H3611" s="1"/>
  <c r="H3612" s="1"/>
  <c r="H3613" s="1"/>
  <c r="H3614" s="1"/>
  <c r="H3615" s="1"/>
  <c r="H3616" s="1"/>
  <c r="H3617" s="1"/>
  <c r="H3618" s="1"/>
  <c r="H3619" s="1"/>
  <c r="H3620" s="1"/>
  <c r="H3621" s="1"/>
  <c r="H3622" s="1"/>
  <c r="H3623" s="1"/>
  <c r="H3624" s="1"/>
  <c r="H3625" s="1"/>
  <c r="H3626" s="1"/>
  <c r="H3627" s="1"/>
  <c r="H3628" s="1"/>
  <c r="H3629" s="1"/>
  <c r="H3630" s="1"/>
  <c r="H3631" s="1"/>
  <c r="H3632" s="1"/>
  <c r="H3633" s="1"/>
  <c r="H3634" s="1"/>
  <c r="H3635" s="1"/>
  <c r="H3636" s="1"/>
  <c r="H3637" s="1"/>
  <c r="H3638" s="1"/>
  <c r="H3639" s="1"/>
  <c r="H3640" s="1"/>
  <c r="H3641" s="1"/>
  <c r="H3642" s="1"/>
  <c r="H3643" s="1"/>
  <c r="H3644" s="1"/>
  <c r="H3645" s="1"/>
  <c r="H3646" s="1"/>
  <c r="H3647" s="1"/>
  <c r="H3648" s="1"/>
  <c r="H3649" s="1"/>
  <c r="H3650" s="1"/>
  <c r="H3651" s="1"/>
  <c r="H3652" s="1"/>
  <c r="H3653" s="1"/>
  <c r="H3654" s="1"/>
  <c r="H3655" s="1"/>
  <c r="H3656" s="1"/>
  <c r="H3657" s="1"/>
  <c r="H3658" s="1"/>
  <c r="H3659" s="1"/>
  <c r="H3660" s="1"/>
  <c r="H3661" s="1"/>
  <c r="H3662" s="1"/>
  <c r="H3663" s="1"/>
  <c r="H3664" s="1"/>
  <c r="H3665" s="1"/>
  <c r="H3666" s="1"/>
  <c r="H3667" s="1"/>
  <c r="H3668" s="1"/>
  <c r="H3669" s="1"/>
  <c r="H3670" s="1"/>
  <c r="H3671" s="1"/>
  <c r="H3672" s="1"/>
  <c r="H3673" s="1"/>
  <c r="H3674" s="1"/>
  <c r="H3675" s="1"/>
  <c r="H3676" s="1"/>
  <c r="H3677" s="1"/>
  <c r="H3678" s="1"/>
  <c r="H3679" s="1"/>
  <c r="H3680" s="1"/>
  <c r="H3681" s="1"/>
  <c r="H3682" s="1"/>
  <c r="H3683" s="1"/>
  <c r="H3684" s="1"/>
  <c r="H3685" s="1"/>
  <c r="H3686" s="1"/>
  <c r="H3687" s="1"/>
  <c r="H3688" s="1"/>
  <c r="H3689" s="1"/>
  <c r="H3690" s="1"/>
  <c r="H3691" s="1"/>
  <c r="H3692" s="1"/>
  <c r="H3693" s="1"/>
  <c r="H3694" s="1"/>
  <c r="H3695" s="1"/>
  <c r="H3696" s="1"/>
  <c r="H3697" s="1"/>
  <c r="H3698" s="1"/>
  <c r="H3699" s="1"/>
  <c r="H3700" s="1"/>
  <c r="H3701" s="1"/>
  <c r="H3702" s="1"/>
  <c r="H3703" s="1"/>
  <c r="H3704" s="1"/>
  <c r="H3705" s="1"/>
  <c r="H3706" s="1"/>
  <c r="H3707" s="1"/>
  <c r="H3708" s="1"/>
  <c r="H3709" s="1"/>
  <c r="H3710" s="1"/>
  <c r="H3711" s="1"/>
  <c r="H3712" s="1"/>
  <c r="H3713" s="1"/>
  <c r="H3714" s="1"/>
  <c r="H3715" s="1"/>
  <c r="H3716" s="1"/>
  <c r="H3717" s="1"/>
  <c r="H3718" s="1"/>
  <c r="H3719" s="1"/>
  <c r="H3720" s="1"/>
  <c r="H3721" s="1"/>
  <c r="H3722" s="1"/>
  <c r="H3723" s="1"/>
  <c r="H3724" s="1"/>
  <c r="H3725" s="1"/>
  <c r="H3726" s="1"/>
  <c r="H3727" s="1"/>
  <c r="H3728" s="1"/>
  <c r="H3729" s="1"/>
  <c r="H3730" s="1"/>
  <c r="H3731" s="1"/>
  <c r="H3732" s="1"/>
  <c r="H3733" s="1"/>
  <c r="H3734" s="1"/>
  <c r="H3735" s="1"/>
  <c r="H3736" s="1"/>
  <c r="H3737" s="1"/>
  <c r="H3738" s="1"/>
  <c r="H3739" s="1"/>
  <c r="H3740" s="1"/>
  <c r="H3741" s="1"/>
  <c r="H3742" s="1"/>
  <c r="H3743" s="1"/>
  <c r="H3744" s="1"/>
  <c r="H3745" s="1"/>
  <c r="H3746" s="1"/>
  <c r="H3747" s="1"/>
  <c r="H3748" s="1"/>
  <c r="H3749" s="1"/>
  <c r="H3750" s="1"/>
  <c r="H3751" s="1"/>
  <c r="H3752" s="1"/>
  <c r="H3753" s="1"/>
  <c r="H3754" s="1"/>
  <c r="H3755" s="1"/>
  <c r="H3756" s="1"/>
  <c r="H3757" s="1"/>
  <c r="H3758" s="1"/>
  <c r="H3759" s="1"/>
  <c r="H3760" s="1"/>
  <c r="H3761" s="1"/>
  <c r="H3762" s="1"/>
  <c r="H3763" s="1"/>
  <c r="H3764" s="1"/>
  <c r="H3765" s="1"/>
  <c r="H3766" s="1"/>
  <c r="H3767" s="1"/>
  <c r="H3768" s="1"/>
  <c r="H3769" s="1"/>
  <c r="H3770" s="1"/>
  <c r="H3771" s="1"/>
  <c r="H3772" s="1"/>
  <c r="H3773" s="1"/>
  <c r="H3774" s="1"/>
  <c r="H3775" s="1"/>
  <c r="H3776" s="1"/>
  <c r="H3777" s="1"/>
  <c r="H3778" s="1"/>
  <c r="H3779" s="1"/>
  <c r="H3780" s="1"/>
  <c r="H3781" s="1"/>
  <c r="H3782" s="1"/>
  <c r="H3783" s="1"/>
  <c r="H3784" s="1"/>
  <c r="H3785" s="1"/>
  <c r="H3786" s="1"/>
  <c r="H3787" s="1"/>
  <c r="H3788" s="1"/>
  <c r="H3789" s="1"/>
  <c r="H3790" s="1"/>
  <c r="H3791" s="1"/>
  <c r="H3792" s="1"/>
  <c r="H3793" s="1"/>
  <c r="H3794" s="1"/>
  <c r="H3795" s="1"/>
  <c r="H3796" s="1"/>
  <c r="H3797" s="1"/>
  <c r="H3798" s="1"/>
  <c r="H3799" s="1"/>
  <c r="H3800" s="1"/>
  <c r="H3801" s="1"/>
  <c r="H3802" s="1"/>
  <c r="H3803" s="1"/>
  <c r="H3804" s="1"/>
  <c r="H3805" s="1"/>
  <c r="H3806" s="1"/>
  <c r="H3807" s="1"/>
  <c r="H3808" s="1"/>
  <c r="H3809" s="1"/>
  <c r="H3810" s="1"/>
  <c r="H3811" s="1"/>
  <c r="H3812" s="1"/>
  <c r="H3813" s="1"/>
  <c r="H3814" s="1"/>
  <c r="H3815" s="1"/>
  <c r="H3816" s="1"/>
  <c r="H3817" s="1"/>
  <c r="H3818" s="1"/>
  <c r="H3819" s="1"/>
  <c r="H3820" s="1"/>
  <c r="H3821" s="1"/>
  <c r="H3822" s="1"/>
  <c r="H3823" s="1"/>
  <c r="H3824" s="1"/>
  <c r="H3825" s="1"/>
  <c r="H3826" s="1"/>
  <c r="H3827" s="1"/>
  <c r="H3828" s="1"/>
  <c r="H3829" s="1"/>
  <c r="H3830" s="1"/>
  <c r="H3831" s="1"/>
  <c r="H3832" s="1"/>
  <c r="H3833" s="1"/>
  <c r="H3834" s="1"/>
  <c r="H3835" s="1"/>
  <c r="H3836" s="1"/>
  <c r="H3837" s="1"/>
  <c r="H3838" s="1"/>
  <c r="H3839" s="1"/>
  <c r="H3840" s="1"/>
  <c r="H3841" s="1"/>
  <c r="H3842" s="1"/>
  <c r="H3843" s="1"/>
  <c r="H3844" s="1"/>
  <c r="H3845" s="1"/>
  <c r="H3846" s="1"/>
  <c r="H3847" s="1"/>
  <c r="H3848" s="1"/>
  <c r="H3849" s="1"/>
  <c r="H3850" s="1"/>
  <c r="H3851" s="1"/>
  <c r="H3852" s="1"/>
  <c r="H3853" s="1"/>
  <c r="H3854" s="1"/>
  <c r="H3855" s="1"/>
  <c r="H3856" s="1"/>
  <c r="H3857" s="1"/>
  <c r="H3858" s="1"/>
  <c r="H3859" s="1"/>
  <c r="H3860" s="1"/>
  <c r="H3861" s="1"/>
  <c r="H3862" s="1"/>
  <c r="H3863" s="1"/>
  <c r="H3864" s="1"/>
  <c r="H3865" s="1"/>
  <c r="H3866" s="1"/>
  <c r="H3867" s="1"/>
  <c r="H3868" s="1"/>
  <c r="H3869" s="1"/>
  <c r="H3870" s="1"/>
  <c r="H3871" s="1"/>
  <c r="H3872" s="1"/>
  <c r="H3873" s="1"/>
  <c r="H3874" s="1"/>
  <c r="H3875" s="1"/>
  <c r="H3876" s="1"/>
  <c r="H3877" s="1"/>
  <c r="H3878" s="1"/>
  <c r="H3879" s="1"/>
  <c r="H3880" s="1"/>
  <c r="H3881" s="1"/>
  <c r="H3882" s="1"/>
  <c r="H3883" s="1"/>
  <c r="H3884" s="1"/>
  <c r="H3885" s="1"/>
  <c r="H3886" s="1"/>
  <c r="H3887" s="1"/>
  <c r="H3888" s="1"/>
  <c r="H3889" s="1"/>
  <c r="H3890" s="1"/>
  <c r="H3891" s="1"/>
  <c r="H3892" s="1"/>
  <c r="H3893" s="1"/>
  <c r="H3894" s="1"/>
  <c r="H3895" s="1"/>
  <c r="H3896" s="1"/>
  <c r="H3897" s="1"/>
  <c r="H3898" s="1"/>
  <c r="H3899" s="1"/>
  <c r="H3900" s="1"/>
  <c r="H3901" s="1"/>
  <c r="H3902" s="1"/>
  <c r="H3903" s="1"/>
  <c r="H3904" s="1"/>
  <c r="H3905" s="1"/>
  <c r="H3906" s="1"/>
  <c r="H3907" s="1"/>
  <c r="H3908" s="1"/>
  <c r="H3909" s="1"/>
  <c r="H3910" s="1"/>
  <c r="H3911" s="1"/>
  <c r="H3912" s="1"/>
  <c r="H3913" s="1"/>
  <c r="H3914" s="1"/>
  <c r="H3915" s="1"/>
  <c r="H3916" s="1"/>
  <c r="H3917" s="1"/>
  <c r="H3918" s="1"/>
  <c r="H3919" s="1"/>
  <c r="H3920" s="1"/>
  <c r="H3921" s="1"/>
  <c r="H3922" s="1"/>
  <c r="H3923" s="1"/>
  <c r="H3924" s="1"/>
  <c r="H3925" s="1"/>
  <c r="H3926" s="1"/>
  <c r="H3927" s="1"/>
  <c r="H3928" s="1"/>
  <c r="H3929" s="1"/>
  <c r="H3930" s="1"/>
  <c r="H3931" s="1"/>
  <c r="H3932" s="1"/>
  <c r="H3933" s="1"/>
  <c r="H3934" s="1"/>
  <c r="H3935" s="1"/>
  <c r="H3936" s="1"/>
  <c r="H3937" s="1"/>
  <c r="H3938" s="1"/>
  <c r="H3939" s="1"/>
  <c r="H3940" s="1"/>
  <c r="H3941" s="1"/>
  <c r="H3942" s="1"/>
  <c r="H3943" s="1"/>
  <c r="H3944" s="1"/>
  <c r="H3945" s="1"/>
  <c r="H3946" s="1"/>
  <c r="H3947" s="1"/>
  <c r="H3948" s="1"/>
  <c r="H3949" s="1"/>
  <c r="H3950" s="1"/>
  <c r="H3951" s="1"/>
  <c r="H3952" s="1"/>
  <c r="H3953" s="1"/>
  <c r="H3954" s="1"/>
  <c r="H3955" s="1"/>
  <c r="H3956" s="1"/>
  <c r="H3957" s="1"/>
  <c r="H3958" s="1"/>
  <c r="H3959" s="1"/>
  <c r="H3960" s="1"/>
  <c r="H3961" s="1"/>
  <c r="H3962" s="1"/>
  <c r="H3963" s="1"/>
  <c r="H3964" s="1"/>
  <c r="H3965" s="1"/>
  <c r="H3966" s="1"/>
  <c r="H3967" s="1"/>
  <c r="H3968" s="1"/>
  <c r="H3969" s="1"/>
  <c r="H3970" s="1"/>
  <c r="H3971" s="1"/>
  <c r="H3972" s="1"/>
  <c r="H3973" s="1"/>
  <c r="H3974" s="1"/>
  <c r="H3975" s="1"/>
  <c r="H3976" s="1"/>
  <c r="H3977" s="1"/>
  <c r="H3978" s="1"/>
  <c r="H3979" s="1"/>
  <c r="H3980" s="1"/>
  <c r="H3981" s="1"/>
  <c r="H3982" s="1"/>
  <c r="H3983" s="1"/>
  <c r="H3984" s="1"/>
  <c r="H3985" s="1"/>
  <c r="H3986" s="1"/>
  <c r="H3987" s="1"/>
  <c r="H3988" s="1"/>
  <c r="H3989" s="1"/>
  <c r="H3990" s="1"/>
  <c r="H3991" s="1"/>
  <c r="H3992" s="1"/>
  <c r="H3993" s="1"/>
  <c r="H3994" s="1"/>
  <c r="H3995" s="1"/>
  <c r="H3996" s="1"/>
  <c r="H3997" s="1"/>
  <c r="H3998" s="1"/>
  <c r="H3999" s="1"/>
  <c r="H4000" s="1"/>
  <c r="H4001" s="1"/>
  <c r="H4002" s="1"/>
  <c r="H4003" s="1"/>
  <c r="H4004" s="1"/>
  <c r="H4005" s="1"/>
  <c r="H4006" s="1"/>
  <c r="H4007" s="1"/>
  <c r="H4008" s="1"/>
  <c r="H4009" s="1"/>
  <c r="H4010" s="1"/>
  <c r="H4011" s="1"/>
  <c r="H4012" s="1"/>
  <c r="H4013" s="1"/>
  <c r="H4014" s="1"/>
  <c r="H4015" s="1"/>
  <c r="H4016" s="1"/>
  <c r="H4017" s="1"/>
  <c r="H4018" s="1"/>
  <c r="H4019" s="1"/>
  <c r="H4020" s="1"/>
  <c r="H4021" s="1"/>
  <c r="H4022" s="1"/>
  <c r="H4023" s="1"/>
  <c r="H4024" s="1"/>
  <c r="H4025" s="1"/>
  <c r="H4026" s="1"/>
  <c r="H4027" s="1"/>
  <c r="H4028" s="1"/>
  <c r="H4029" s="1"/>
  <c r="H4030" s="1"/>
  <c r="H4031" s="1"/>
  <c r="H4032" s="1"/>
  <c r="H4033" s="1"/>
  <c r="H4034" s="1"/>
  <c r="H4035" s="1"/>
  <c r="H4036" s="1"/>
  <c r="H4037" s="1"/>
  <c r="H4038" s="1"/>
  <c r="H4039" s="1"/>
  <c r="H4040" s="1"/>
  <c r="H4041" s="1"/>
  <c r="H4042" s="1"/>
  <c r="H4043" s="1"/>
  <c r="H4044" s="1"/>
  <c r="H4045" s="1"/>
  <c r="H4046" s="1"/>
  <c r="H4047" s="1"/>
  <c r="H4048" s="1"/>
  <c r="H4049" s="1"/>
  <c r="H4050" s="1"/>
  <c r="H4051" s="1"/>
  <c r="H4052" s="1"/>
  <c r="H4053" s="1"/>
  <c r="H4054" s="1"/>
  <c r="H4055" s="1"/>
  <c r="H4056" s="1"/>
  <c r="H4057" s="1"/>
  <c r="H4058" s="1"/>
  <c r="H4059" s="1"/>
  <c r="H4060" s="1"/>
  <c r="H4061" s="1"/>
  <c r="H4062" s="1"/>
  <c r="H4063" s="1"/>
  <c r="H4064" s="1"/>
  <c r="H4065" s="1"/>
  <c r="H4066" s="1"/>
  <c r="H4067" s="1"/>
  <c r="H4068" s="1"/>
  <c r="H4069" s="1"/>
  <c r="H4070" s="1"/>
  <c r="H4071" s="1"/>
  <c r="H4072" s="1"/>
  <c r="H4073" s="1"/>
  <c r="H4074" s="1"/>
  <c r="H4075" s="1"/>
  <c r="H4076" s="1"/>
  <c r="H4077" s="1"/>
  <c r="H4078" s="1"/>
  <c r="H4079" s="1"/>
  <c r="H4080" s="1"/>
  <c r="H4081" s="1"/>
  <c r="H4082" s="1"/>
  <c r="H4083" s="1"/>
  <c r="H4084" s="1"/>
  <c r="H4085" s="1"/>
  <c r="H4086" s="1"/>
  <c r="H4087" s="1"/>
  <c r="H4088" s="1"/>
  <c r="H4089" s="1"/>
  <c r="H4090" s="1"/>
  <c r="H4091" s="1"/>
  <c r="H4092" s="1"/>
  <c r="H4093" s="1"/>
  <c r="H4094" s="1"/>
  <c r="H4095" s="1"/>
  <c r="H4096" s="1"/>
  <c r="H4097" s="1"/>
  <c r="H4098" s="1"/>
  <c r="H4099" s="1"/>
  <c r="H4100" s="1"/>
  <c r="H4101" s="1"/>
  <c r="H4102" s="1"/>
  <c r="H4103" s="1"/>
  <c r="H4104" s="1"/>
  <c r="H4105" s="1"/>
  <c r="H4106" s="1"/>
  <c r="H4107" s="1"/>
  <c r="H4108" s="1"/>
  <c r="H4109" s="1"/>
  <c r="H4110" s="1"/>
  <c r="H4111" s="1"/>
  <c r="H4112" s="1"/>
  <c r="H4113" s="1"/>
  <c r="H4114" s="1"/>
  <c r="H4115" s="1"/>
  <c r="H4116" s="1"/>
  <c r="H4117" s="1"/>
  <c r="H4118" s="1"/>
  <c r="H4119" s="1"/>
  <c r="H4120" s="1"/>
  <c r="H4121" s="1"/>
  <c r="H4122" s="1"/>
  <c r="H4123" s="1"/>
  <c r="H4124" s="1"/>
  <c r="H4125" s="1"/>
  <c r="H4126" s="1"/>
  <c r="H4127" s="1"/>
  <c r="H4128" s="1"/>
  <c r="H4129" s="1"/>
  <c r="H4130" s="1"/>
  <c r="H4131" s="1"/>
  <c r="H4132" s="1"/>
  <c r="H4133" s="1"/>
  <c r="H4134" s="1"/>
  <c r="H4135" s="1"/>
  <c r="H4136" s="1"/>
  <c r="H4137" s="1"/>
  <c r="H4138" s="1"/>
  <c r="H4139" s="1"/>
  <c r="H4140" s="1"/>
  <c r="H4141" s="1"/>
  <c r="H4142" s="1"/>
  <c r="H4143" s="1"/>
  <c r="H4144" s="1"/>
  <c r="H4145" s="1"/>
  <c r="H4146" s="1"/>
  <c r="H4147" s="1"/>
  <c r="H4148" s="1"/>
  <c r="H4149" s="1"/>
  <c r="H4150" s="1"/>
  <c r="H4151" s="1"/>
  <c r="H4152" s="1"/>
  <c r="H4153" s="1"/>
  <c r="H4154" s="1"/>
  <c r="H4155" s="1"/>
  <c r="H4156" s="1"/>
  <c r="H4157" s="1"/>
  <c r="H4158" s="1"/>
  <c r="H4159" s="1"/>
  <c r="H4160" s="1"/>
  <c r="H4161" s="1"/>
  <c r="H4162" s="1"/>
  <c r="H4163" s="1"/>
  <c r="H4164" s="1"/>
  <c r="H4165" s="1"/>
  <c r="H4166" s="1"/>
  <c r="H4167" s="1"/>
  <c r="H4168" s="1"/>
  <c r="H4169" s="1"/>
  <c r="H4170" s="1"/>
  <c r="H4171" s="1"/>
  <c r="H4172" s="1"/>
  <c r="H4173" s="1"/>
  <c r="H4174" s="1"/>
  <c r="H4175" s="1"/>
  <c r="H4176" s="1"/>
  <c r="H4177" s="1"/>
  <c r="H4178" s="1"/>
  <c r="H4179" s="1"/>
  <c r="H4180" s="1"/>
  <c r="H4181" s="1"/>
  <c r="H4182" s="1"/>
  <c r="H4183" s="1"/>
  <c r="H4184" s="1"/>
  <c r="H4185" s="1"/>
  <c r="H4186" s="1"/>
  <c r="H4187" s="1"/>
  <c r="H4188" s="1"/>
  <c r="H4189" s="1"/>
  <c r="H4190" s="1"/>
  <c r="H4191" s="1"/>
  <c r="H4192" s="1"/>
  <c r="H4193" s="1"/>
  <c r="H4194" s="1"/>
  <c r="H4195" s="1"/>
  <c r="H4196" s="1"/>
  <c r="H4197" s="1"/>
  <c r="H4198" s="1"/>
  <c r="H4199" s="1"/>
  <c r="H4200" s="1"/>
  <c r="H4201" s="1"/>
  <c r="H4202" s="1"/>
  <c r="H4203" s="1"/>
  <c r="H4204" s="1"/>
  <c r="H4205" s="1"/>
  <c r="H4206" s="1"/>
  <c r="H4207" s="1"/>
  <c r="H4208" s="1"/>
  <c r="H4209" s="1"/>
  <c r="H4210" s="1"/>
  <c r="H4211" s="1"/>
  <c r="H4212" s="1"/>
  <c r="H4213" s="1"/>
  <c r="H4214" s="1"/>
  <c r="H4215" s="1"/>
  <c r="H4216" s="1"/>
  <c r="H4217" s="1"/>
  <c r="H4218" s="1"/>
  <c r="H4219" s="1"/>
  <c r="H4220" s="1"/>
  <c r="H4221" s="1"/>
  <c r="H4222" s="1"/>
  <c r="H4223" s="1"/>
  <c r="H4224" s="1"/>
  <c r="H4225" s="1"/>
  <c r="H4226" s="1"/>
  <c r="H4227" s="1"/>
  <c r="H4228" s="1"/>
  <c r="H4229" s="1"/>
  <c r="H4230" s="1"/>
  <c r="H4231" s="1"/>
  <c r="H4232" s="1"/>
  <c r="H4233" s="1"/>
  <c r="H4234" s="1"/>
  <c r="H4235" s="1"/>
  <c r="H4236" s="1"/>
  <c r="H4237" s="1"/>
  <c r="H4238" s="1"/>
  <c r="H4239" s="1"/>
  <c r="H4240" s="1"/>
  <c r="H4241" s="1"/>
  <c r="H4242" s="1"/>
  <c r="H4243" s="1"/>
  <c r="H4244" s="1"/>
  <c r="H4245" s="1"/>
  <c r="H4246" s="1"/>
  <c r="H4247" s="1"/>
  <c r="H4248" s="1"/>
  <c r="H4249" s="1"/>
  <c r="H4250" s="1"/>
  <c r="H4251" s="1"/>
  <c r="H4252" s="1"/>
  <c r="H4253" s="1"/>
  <c r="H4254" s="1"/>
  <c r="H4255" s="1"/>
  <c r="H4256" s="1"/>
  <c r="H4257" s="1"/>
  <c r="H4258" s="1"/>
  <c r="H4259" s="1"/>
  <c r="H4260" s="1"/>
  <c r="H4261" s="1"/>
  <c r="H4262" s="1"/>
  <c r="H4263" s="1"/>
  <c r="H4264" s="1"/>
  <c r="H4265" s="1"/>
  <c r="H4266" s="1"/>
  <c r="H4267" s="1"/>
  <c r="H4268" s="1"/>
  <c r="H4269" s="1"/>
  <c r="H4270" s="1"/>
  <c r="H4271" s="1"/>
  <c r="H4272" s="1"/>
  <c r="H4273" s="1"/>
  <c r="H4274" s="1"/>
  <c r="H4275" s="1"/>
  <c r="H4276" s="1"/>
  <c r="H4277" s="1"/>
  <c r="H4278" s="1"/>
  <c r="H4279" s="1"/>
  <c r="H4280" s="1"/>
  <c r="H4281" s="1"/>
  <c r="H4282" s="1"/>
  <c r="H4283" s="1"/>
  <c r="H4284" s="1"/>
  <c r="H4285" s="1"/>
  <c r="H4286" s="1"/>
  <c r="H4287" s="1"/>
  <c r="H4288" s="1"/>
  <c r="H4289" s="1"/>
  <c r="H4290" s="1"/>
  <c r="H4291" s="1"/>
  <c r="H4292" s="1"/>
  <c r="H4293" s="1"/>
  <c r="H4294" s="1"/>
  <c r="H4295" s="1"/>
  <c r="H4296" s="1"/>
  <c r="H4297" s="1"/>
  <c r="H4298" s="1"/>
  <c r="H4299" s="1"/>
  <c r="H4300" s="1"/>
  <c r="H4301" s="1"/>
  <c r="H4302" s="1"/>
  <c r="H4303" s="1"/>
  <c r="H4304" s="1"/>
  <c r="H4305" s="1"/>
  <c r="H4306" s="1"/>
  <c r="H4307" s="1"/>
  <c r="H4308" s="1"/>
  <c r="H4309" s="1"/>
  <c r="H4310" s="1"/>
  <c r="H4311" s="1"/>
  <c r="H4312" s="1"/>
  <c r="H4313" s="1"/>
  <c r="H4314" s="1"/>
  <c r="H4315" s="1"/>
  <c r="H4316" s="1"/>
  <c r="H4317" s="1"/>
  <c r="H4318" s="1"/>
  <c r="H4319" s="1"/>
  <c r="H4320" s="1"/>
  <c r="H4321" s="1"/>
  <c r="H4322" s="1"/>
  <c r="H4323" s="1"/>
  <c r="H4324" s="1"/>
  <c r="H4325" s="1"/>
  <c r="H4326" s="1"/>
  <c r="H4327" s="1"/>
  <c r="H4328" s="1"/>
  <c r="H4329" s="1"/>
  <c r="H4330" s="1"/>
  <c r="H4331" s="1"/>
  <c r="H4332" s="1"/>
  <c r="H4333" s="1"/>
  <c r="H4334" s="1"/>
  <c r="H4335" s="1"/>
  <c r="H4336" s="1"/>
  <c r="H4337" s="1"/>
  <c r="H4338" s="1"/>
  <c r="H4339" s="1"/>
  <c r="H4340" s="1"/>
  <c r="H4341" s="1"/>
  <c r="H4342" s="1"/>
  <c r="H4343" s="1"/>
  <c r="H4344" s="1"/>
  <c r="H4345" s="1"/>
  <c r="H4346" s="1"/>
  <c r="H4347" s="1"/>
  <c r="H4348" s="1"/>
  <c r="H4349" s="1"/>
  <c r="H4350" s="1"/>
  <c r="H4351" s="1"/>
  <c r="H4352" s="1"/>
  <c r="H4353" s="1"/>
  <c r="H4354" s="1"/>
  <c r="H4355" s="1"/>
  <c r="H4356" s="1"/>
  <c r="H4357" s="1"/>
  <c r="H4358" s="1"/>
  <c r="H4359" s="1"/>
  <c r="H4360" s="1"/>
  <c r="H4361" s="1"/>
  <c r="H4362" s="1"/>
  <c r="H4363" s="1"/>
  <c r="H4364" s="1"/>
  <c r="H4365" s="1"/>
  <c r="H4366" s="1"/>
  <c r="H4367" s="1"/>
  <c r="H4368" s="1"/>
  <c r="H4369" s="1"/>
  <c r="H4370" s="1"/>
  <c r="H4371" s="1"/>
  <c r="H4372" s="1"/>
  <c r="H4373" s="1"/>
  <c r="H4374" s="1"/>
  <c r="H4375" s="1"/>
  <c r="H4376" s="1"/>
  <c r="H4377" s="1"/>
  <c r="H4378" s="1"/>
  <c r="H4379" s="1"/>
  <c r="H4380" s="1"/>
  <c r="H4381" s="1"/>
  <c r="H4382" s="1"/>
  <c r="H4383" s="1"/>
  <c r="H4384" s="1"/>
  <c r="H4385" s="1"/>
  <c r="H4386" s="1"/>
  <c r="H4387" s="1"/>
  <c r="H4388" s="1"/>
  <c r="H4389" s="1"/>
  <c r="H4390" s="1"/>
  <c r="H4391" s="1"/>
  <c r="H4392" s="1"/>
  <c r="H4393" s="1"/>
  <c r="H4394" s="1"/>
  <c r="H4395" s="1"/>
  <c r="H4396" s="1"/>
  <c r="H4397" s="1"/>
  <c r="H4398" s="1"/>
  <c r="H4399" s="1"/>
  <c r="H4400" s="1"/>
  <c r="H4401" s="1"/>
  <c r="H4402" s="1"/>
  <c r="H4403" s="1"/>
  <c r="H4404" s="1"/>
  <c r="H4405" s="1"/>
  <c r="H4406" s="1"/>
  <c r="H4407" s="1"/>
  <c r="H4408" s="1"/>
  <c r="H4409" s="1"/>
  <c r="H4410" s="1"/>
  <c r="H4411" s="1"/>
  <c r="H4412" s="1"/>
  <c r="H4413" s="1"/>
  <c r="H4414" s="1"/>
  <c r="H4415" s="1"/>
  <c r="H4416" s="1"/>
  <c r="H4417" s="1"/>
  <c r="H4418" s="1"/>
  <c r="H4419" s="1"/>
  <c r="H4420" s="1"/>
  <c r="H4421" s="1"/>
  <c r="H4422" s="1"/>
  <c r="H4423" s="1"/>
  <c r="H4424" s="1"/>
  <c r="H4425" s="1"/>
  <c r="H4426" s="1"/>
  <c r="H4427" s="1"/>
  <c r="H4428" s="1"/>
  <c r="H4429" s="1"/>
  <c r="H4430" s="1"/>
  <c r="H4431" s="1"/>
  <c r="H4432" s="1"/>
  <c r="H4433" s="1"/>
  <c r="H4434" s="1"/>
  <c r="H4435" s="1"/>
  <c r="H4436" s="1"/>
  <c r="H4437" s="1"/>
  <c r="H4438" s="1"/>
  <c r="H4439" s="1"/>
  <c r="H4440" s="1"/>
  <c r="H4441" s="1"/>
  <c r="H4442" s="1"/>
  <c r="H4443" s="1"/>
  <c r="H4444" s="1"/>
  <c r="H4445" s="1"/>
  <c r="H4446" s="1"/>
  <c r="H4447" s="1"/>
  <c r="H4448" s="1"/>
  <c r="H4449" s="1"/>
  <c r="H4450" s="1"/>
  <c r="H4451" s="1"/>
  <c r="H4452" s="1"/>
  <c r="H4453" s="1"/>
  <c r="H4454" s="1"/>
  <c r="H4455" s="1"/>
  <c r="H4456" s="1"/>
  <c r="H4457" s="1"/>
  <c r="H4458" s="1"/>
  <c r="H4459" s="1"/>
  <c r="H4460" s="1"/>
  <c r="H4461" s="1"/>
  <c r="H4462" s="1"/>
  <c r="H4463" s="1"/>
  <c r="H4464" s="1"/>
  <c r="H4465" s="1"/>
  <c r="H4466" s="1"/>
  <c r="H4467" s="1"/>
  <c r="H4468" s="1"/>
  <c r="H4469" s="1"/>
  <c r="H4470" s="1"/>
  <c r="H4471" s="1"/>
  <c r="H4472" s="1"/>
  <c r="H4473" s="1"/>
  <c r="H4474" s="1"/>
  <c r="H4475" s="1"/>
  <c r="H4476" s="1"/>
  <c r="H4477" s="1"/>
  <c r="H4478" s="1"/>
  <c r="H4479" s="1"/>
  <c r="H4480" s="1"/>
  <c r="H4481" s="1"/>
  <c r="H4482" s="1"/>
  <c r="H4483" s="1"/>
  <c r="H4484" s="1"/>
  <c r="H4485" s="1"/>
  <c r="H4486" s="1"/>
  <c r="H4487" s="1"/>
  <c r="H4488" s="1"/>
  <c r="H4489" s="1"/>
  <c r="H4490" s="1"/>
  <c r="H4491" s="1"/>
  <c r="H4492" s="1"/>
  <c r="H4493" s="1"/>
  <c r="H4494" s="1"/>
  <c r="H4495" s="1"/>
  <c r="H4496" s="1"/>
  <c r="H4497" s="1"/>
  <c r="H4498" s="1"/>
  <c r="H4499" s="1"/>
  <c r="H4500" s="1"/>
  <c r="H4501" s="1"/>
  <c r="H4502" s="1"/>
  <c r="H4503" s="1"/>
  <c r="H4504" s="1"/>
  <c r="H4505" s="1"/>
  <c r="H4506" s="1"/>
  <c r="H4507" s="1"/>
  <c r="H4508" s="1"/>
  <c r="H4509" s="1"/>
  <c r="H4510" s="1"/>
  <c r="H4511" s="1"/>
  <c r="H4512" s="1"/>
  <c r="H4513" s="1"/>
  <c r="H4514" s="1"/>
  <c r="H4515" s="1"/>
  <c r="H4516" s="1"/>
  <c r="H4517" s="1"/>
  <c r="H4518" s="1"/>
  <c r="H4519" s="1"/>
  <c r="H4520" s="1"/>
  <c r="H4521" s="1"/>
  <c r="H4522" s="1"/>
  <c r="H4523" s="1"/>
  <c r="H4524" s="1"/>
  <c r="H4525" s="1"/>
  <c r="H4526" s="1"/>
  <c r="H4527" s="1"/>
  <c r="H4528" s="1"/>
  <c r="H4529" s="1"/>
  <c r="H4530" s="1"/>
  <c r="H4531" s="1"/>
  <c r="H4532" s="1"/>
  <c r="H4533" s="1"/>
  <c r="H4534" s="1"/>
  <c r="H4535" s="1"/>
  <c r="H4536" s="1"/>
  <c r="H4537" s="1"/>
  <c r="H4538" s="1"/>
  <c r="H4539" s="1"/>
  <c r="H4540" s="1"/>
  <c r="H4541" s="1"/>
  <c r="H4542" s="1"/>
  <c r="H4543" s="1"/>
  <c r="H4544" s="1"/>
  <c r="H4545" s="1"/>
  <c r="H4546" s="1"/>
  <c r="H4547" s="1"/>
  <c r="H4548" s="1"/>
  <c r="H4549" s="1"/>
  <c r="H4550" s="1"/>
  <c r="H4551" s="1"/>
  <c r="H4552" s="1"/>
  <c r="H4553" s="1"/>
  <c r="H4554" s="1"/>
  <c r="H4555" s="1"/>
  <c r="H4556" s="1"/>
  <c r="H4557" s="1"/>
  <c r="H4558" s="1"/>
  <c r="H4559" s="1"/>
  <c r="H4560" s="1"/>
  <c r="H4561" s="1"/>
  <c r="H4562" s="1"/>
  <c r="H4563" s="1"/>
  <c r="H4564" s="1"/>
  <c r="H4565" s="1"/>
  <c r="H4566" s="1"/>
  <c r="H4567" s="1"/>
  <c r="H4568" s="1"/>
  <c r="H4569" s="1"/>
  <c r="H4570" s="1"/>
  <c r="H4571" s="1"/>
  <c r="H4572" s="1"/>
  <c r="H4573" s="1"/>
  <c r="H4574" s="1"/>
  <c r="H4575" s="1"/>
  <c r="H4576" s="1"/>
  <c r="H4577" s="1"/>
  <c r="H4578" s="1"/>
  <c r="H4579" s="1"/>
  <c r="H4580" s="1"/>
  <c r="H4581" s="1"/>
  <c r="H4582" s="1"/>
  <c r="H4583" s="1"/>
  <c r="H4584" s="1"/>
  <c r="H4585" s="1"/>
  <c r="H4586" s="1"/>
  <c r="H4587" s="1"/>
  <c r="H4588" s="1"/>
  <c r="H4589" s="1"/>
  <c r="H4590" s="1"/>
  <c r="H4591" s="1"/>
  <c r="H4592" s="1"/>
  <c r="H4593" s="1"/>
  <c r="H4594" s="1"/>
  <c r="H4595" s="1"/>
  <c r="H4596" s="1"/>
  <c r="H4597" s="1"/>
  <c r="H4598" s="1"/>
  <c r="H4599" s="1"/>
  <c r="H4600" s="1"/>
  <c r="H4601" s="1"/>
  <c r="H4602" s="1"/>
  <c r="H4603" s="1"/>
  <c r="H4604" s="1"/>
  <c r="H4605" s="1"/>
  <c r="H4606" s="1"/>
  <c r="H4607" s="1"/>
  <c r="H4608" s="1"/>
  <c r="H4609" s="1"/>
  <c r="H4610" s="1"/>
  <c r="H4611" s="1"/>
  <c r="H4612" s="1"/>
  <c r="H4613" s="1"/>
  <c r="H4614" s="1"/>
  <c r="H4615" s="1"/>
  <c r="H4616" s="1"/>
  <c r="H4617" s="1"/>
  <c r="H4618" s="1"/>
  <c r="H4619" s="1"/>
  <c r="H4620" s="1"/>
  <c r="H4621" s="1"/>
  <c r="H4622" s="1"/>
  <c r="H4623" s="1"/>
  <c r="H4624" s="1"/>
  <c r="H4625" s="1"/>
  <c r="H4626" s="1"/>
  <c r="H4627" s="1"/>
  <c r="H4628" s="1"/>
  <c r="H4629" s="1"/>
  <c r="H4630" s="1"/>
  <c r="H4631" s="1"/>
  <c r="H4632" s="1"/>
  <c r="H4633" s="1"/>
  <c r="H4634" s="1"/>
  <c r="H4635" s="1"/>
  <c r="H4636" s="1"/>
  <c r="H4637" s="1"/>
  <c r="H4638" s="1"/>
  <c r="H4639" s="1"/>
  <c r="H4640" s="1"/>
  <c r="H4641" s="1"/>
  <c r="H4642" s="1"/>
  <c r="H4643" s="1"/>
  <c r="H4644" s="1"/>
  <c r="H4645" s="1"/>
  <c r="H4646" s="1"/>
  <c r="H4647" s="1"/>
  <c r="H4648" s="1"/>
  <c r="H4649" s="1"/>
  <c r="H4650" s="1"/>
  <c r="H4651" s="1"/>
  <c r="H4652" s="1"/>
  <c r="H4653" s="1"/>
  <c r="H4654" s="1"/>
  <c r="H4655" s="1"/>
  <c r="H4656" s="1"/>
  <c r="H4657" s="1"/>
  <c r="H4658" s="1"/>
  <c r="H4659" s="1"/>
  <c r="H4660" s="1"/>
  <c r="H4661" s="1"/>
  <c r="H4662" s="1"/>
  <c r="H4663" s="1"/>
  <c r="H4664" s="1"/>
  <c r="H4665" s="1"/>
  <c r="H4666" s="1"/>
  <c r="H4667" s="1"/>
  <c r="H4668" s="1"/>
  <c r="H4669" s="1"/>
  <c r="H4670" s="1"/>
  <c r="H4671" s="1"/>
  <c r="H4672" s="1"/>
  <c r="H4673" s="1"/>
  <c r="H4674" s="1"/>
  <c r="H4675" s="1"/>
  <c r="H4676" s="1"/>
  <c r="H4677" s="1"/>
  <c r="H4678" s="1"/>
  <c r="H4679" s="1"/>
  <c r="H4680" s="1"/>
  <c r="H4681" s="1"/>
  <c r="H4682" s="1"/>
  <c r="H4683" s="1"/>
  <c r="H4684" s="1"/>
  <c r="H4685" s="1"/>
  <c r="H4686" s="1"/>
  <c r="H4687" s="1"/>
  <c r="H4688" s="1"/>
  <c r="H4689" s="1"/>
  <c r="H4690" s="1"/>
  <c r="H4691" s="1"/>
  <c r="H4692" s="1"/>
  <c r="H4693" s="1"/>
  <c r="H4694" s="1"/>
  <c r="H4695" s="1"/>
  <c r="H4696" s="1"/>
  <c r="H4697" s="1"/>
  <c r="H4698" s="1"/>
  <c r="H4699" s="1"/>
  <c r="H4700" s="1"/>
  <c r="H4701" s="1"/>
  <c r="H4702" s="1"/>
  <c r="H4703" s="1"/>
  <c r="H4704" s="1"/>
  <c r="H4705" s="1"/>
  <c r="H4706" s="1"/>
  <c r="H4707" s="1"/>
  <c r="H4708" s="1"/>
  <c r="H4709" s="1"/>
  <c r="H4710" s="1"/>
  <c r="H4711" s="1"/>
  <c r="H4712" s="1"/>
  <c r="H4713" s="1"/>
  <c r="H4714" s="1"/>
  <c r="H4715" s="1"/>
  <c r="H4716" s="1"/>
  <c r="H4717" s="1"/>
  <c r="H4718" s="1"/>
  <c r="H4719" s="1"/>
  <c r="H4720" s="1"/>
  <c r="H4721" s="1"/>
  <c r="H4722" s="1"/>
  <c r="H4723" s="1"/>
  <c r="H4724" s="1"/>
  <c r="H4725" s="1"/>
  <c r="H4726" s="1"/>
  <c r="H4727" s="1"/>
  <c r="H4728" s="1"/>
  <c r="H4729" s="1"/>
  <c r="H4730" s="1"/>
  <c r="H4731" s="1"/>
  <c r="H4732" s="1"/>
  <c r="H4733" s="1"/>
  <c r="H4734" s="1"/>
  <c r="H4735" s="1"/>
  <c r="H4736" s="1"/>
  <c r="H4737" s="1"/>
  <c r="H4738" s="1"/>
  <c r="H4739" s="1"/>
  <c r="H4740" s="1"/>
  <c r="H4741" s="1"/>
  <c r="H4742" s="1"/>
  <c r="H4743" s="1"/>
  <c r="H4744" s="1"/>
  <c r="H4745" s="1"/>
  <c r="H4746" s="1"/>
  <c r="H4747" s="1"/>
  <c r="H4748" s="1"/>
  <c r="H4749" s="1"/>
  <c r="H4750" s="1"/>
  <c r="H4751" s="1"/>
  <c r="H4752" s="1"/>
  <c r="H4753" s="1"/>
  <c r="H4754" s="1"/>
  <c r="H4755" s="1"/>
  <c r="H4756" s="1"/>
  <c r="H4757" s="1"/>
  <c r="H4758" s="1"/>
  <c r="H4759" s="1"/>
  <c r="H4760" s="1"/>
  <c r="H4761" s="1"/>
  <c r="H4762" s="1"/>
  <c r="H4763" s="1"/>
  <c r="H4764" s="1"/>
  <c r="H4765" s="1"/>
  <c r="H4766" s="1"/>
  <c r="H4767" s="1"/>
  <c r="H4768" s="1"/>
  <c r="H4769" s="1"/>
  <c r="H4770" s="1"/>
  <c r="H4771" s="1"/>
  <c r="H4772" s="1"/>
  <c r="H4773" s="1"/>
  <c r="H4774" s="1"/>
  <c r="H4775" s="1"/>
  <c r="H4776" s="1"/>
  <c r="H4777" s="1"/>
  <c r="H4778" s="1"/>
  <c r="H4779" s="1"/>
  <c r="H4780" s="1"/>
  <c r="H4781" s="1"/>
  <c r="H4782" s="1"/>
  <c r="H4783" s="1"/>
  <c r="H4784" s="1"/>
  <c r="H4785" s="1"/>
  <c r="H4786" s="1"/>
  <c r="H4787" s="1"/>
  <c r="H4788" s="1"/>
  <c r="H4789" s="1"/>
  <c r="H4790" s="1"/>
  <c r="H4791" s="1"/>
  <c r="H4792" s="1"/>
  <c r="H4793" s="1"/>
  <c r="H4794" s="1"/>
  <c r="H4795" s="1"/>
  <c r="H4796" s="1"/>
  <c r="H4797" s="1"/>
  <c r="H4798" s="1"/>
  <c r="H4799" s="1"/>
  <c r="H4800" s="1"/>
  <c r="H4801" s="1"/>
  <c r="H4802" s="1"/>
  <c r="H4803" s="1"/>
  <c r="H4804" s="1"/>
  <c r="H4805" s="1"/>
  <c r="H4806" s="1"/>
  <c r="H4807" s="1"/>
  <c r="H4808" s="1"/>
  <c r="H4809" s="1"/>
  <c r="H4810" s="1"/>
  <c r="H4811" s="1"/>
  <c r="H4812" s="1"/>
  <c r="H4813" s="1"/>
  <c r="H4814" s="1"/>
  <c r="H4815" s="1"/>
  <c r="H4816" s="1"/>
  <c r="H4817" s="1"/>
  <c r="H4818" s="1"/>
  <c r="H4819" s="1"/>
  <c r="H4820" s="1"/>
  <c r="H4821" s="1"/>
  <c r="H4822" s="1"/>
  <c r="H4823" s="1"/>
  <c r="H4824" s="1"/>
  <c r="H4825" s="1"/>
  <c r="H4826" s="1"/>
  <c r="H4827" s="1"/>
  <c r="H4828" s="1"/>
  <c r="H4829" s="1"/>
  <c r="H4830" s="1"/>
  <c r="H4831" s="1"/>
  <c r="H4832" s="1"/>
  <c r="H4833" s="1"/>
  <c r="H4834" s="1"/>
  <c r="H4835" s="1"/>
  <c r="H4836" s="1"/>
  <c r="H4837" s="1"/>
  <c r="H4838" s="1"/>
  <c r="H4839" s="1"/>
  <c r="H4840" s="1"/>
  <c r="H4841" s="1"/>
  <c r="H4842" s="1"/>
  <c r="H4843" s="1"/>
  <c r="H4844" s="1"/>
  <c r="H4845" s="1"/>
  <c r="H4846" s="1"/>
  <c r="H4847" s="1"/>
  <c r="H4848" s="1"/>
  <c r="H4849" s="1"/>
  <c r="H4850" s="1"/>
  <c r="H4851" s="1"/>
  <c r="H4852" s="1"/>
  <c r="H4853" s="1"/>
  <c r="H4854" s="1"/>
  <c r="H4855" s="1"/>
  <c r="H4856" s="1"/>
  <c r="H4857" s="1"/>
  <c r="H4858" s="1"/>
  <c r="H4859" s="1"/>
  <c r="H4860" s="1"/>
  <c r="H4861" s="1"/>
  <c r="H4862" s="1"/>
  <c r="H4863" s="1"/>
  <c r="H4864" s="1"/>
  <c r="H4865" s="1"/>
  <c r="H4866" s="1"/>
  <c r="H4867" s="1"/>
  <c r="H4868" s="1"/>
  <c r="H4869" s="1"/>
  <c r="H4870" s="1"/>
  <c r="H4871" s="1"/>
  <c r="H4872" s="1"/>
  <c r="H4873" s="1"/>
  <c r="H4874" s="1"/>
  <c r="H4875" s="1"/>
  <c r="H4876" s="1"/>
  <c r="H4877" s="1"/>
  <c r="H4878" s="1"/>
  <c r="H4879" s="1"/>
  <c r="H4880" s="1"/>
  <c r="H4881" s="1"/>
  <c r="H4882" s="1"/>
  <c r="H4883" s="1"/>
  <c r="H4884" s="1"/>
  <c r="H4885" s="1"/>
  <c r="H4886" s="1"/>
  <c r="H4887" s="1"/>
  <c r="H4888" s="1"/>
  <c r="H4889" s="1"/>
  <c r="H4890" s="1"/>
  <c r="H4891" s="1"/>
  <c r="H4892" s="1"/>
  <c r="H4893" s="1"/>
  <c r="H4894" s="1"/>
  <c r="H4895" s="1"/>
  <c r="H4896" s="1"/>
  <c r="H4897" s="1"/>
  <c r="H4898" s="1"/>
  <c r="H4899" s="1"/>
  <c r="H4900" s="1"/>
  <c r="H4901" s="1"/>
  <c r="H4902" s="1"/>
  <c r="H4903" s="1"/>
  <c r="H4904" s="1"/>
  <c r="H4905" s="1"/>
  <c r="H4906" s="1"/>
  <c r="H4907" s="1"/>
  <c r="H4908" s="1"/>
  <c r="H4909" s="1"/>
  <c r="H4910" s="1"/>
  <c r="H4911" s="1"/>
  <c r="H4912" s="1"/>
  <c r="H4913" s="1"/>
  <c r="H4914" s="1"/>
  <c r="H4915" s="1"/>
  <c r="H4916" s="1"/>
  <c r="H4917" s="1"/>
  <c r="H4918" s="1"/>
  <c r="H4919" s="1"/>
  <c r="H4920" s="1"/>
  <c r="H4921" s="1"/>
  <c r="H4922" s="1"/>
  <c r="H4923" s="1"/>
  <c r="H4924" s="1"/>
  <c r="H4925" s="1"/>
  <c r="H4926" s="1"/>
  <c r="H4927" s="1"/>
  <c r="H4928" s="1"/>
  <c r="H4929" s="1"/>
  <c r="H4930" s="1"/>
  <c r="H4931" s="1"/>
  <c r="H4932" s="1"/>
  <c r="H4933" s="1"/>
  <c r="H4934" s="1"/>
  <c r="H4935" s="1"/>
  <c r="H4936" s="1"/>
  <c r="H4937" s="1"/>
  <c r="H4938" s="1"/>
  <c r="H4939" s="1"/>
  <c r="H4940" s="1"/>
  <c r="H4941" s="1"/>
  <c r="H4942" s="1"/>
  <c r="H4943" s="1"/>
  <c r="H4944" s="1"/>
  <c r="H4945" s="1"/>
  <c r="H4946" s="1"/>
  <c r="H4947" s="1"/>
  <c r="H4948" s="1"/>
  <c r="H4949" s="1"/>
  <c r="H4950" s="1"/>
  <c r="H4951" s="1"/>
  <c r="H4952" s="1"/>
  <c r="H4953" s="1"/>
  <c r="H4954" s="1"/>
  <c r="H4955" s="1"/>
  <c r="H4956" s="1"/>
  <c r="H4957" s="1"/>
  <c r="H4958" s="1"/>
  <c r="H4959" s="1"/>
  <c r="H4960" s="1"/>
  <c r="H4961" s="1"/>
  <c r="H4962" s="1"/>
  <c r="H4963" s="1"/>
  <c r="H4964" s="1"/>
  <c r="H4965" s="1"/>
  <c r="H4966" s="1"/>
  <c r="H4967" s="1"/>
  <c r="H4968" s="1"/>
  <c r="H4969" s="1"/>
  <c r="H4970" s="1"/>
  <c r="H4971" s="1"/>
  <c r="H4972" s="1"/>
  <c r="H4973" s="1"/>
  <c r="H4974" s="1"/>
  <c r="H4975" s="1"/>
  <c r="H4976" s="1"/>
  <c r="H4977" s="1"/>
  <c r="H4978" s="1"/>
  <c r="H4979" s="1"/>
  <c r="H4980" s="1"/>
  <c r="H4981" s="1"/>
  <c r="H4982" s="1"/>
  <c r="H4983" s="1"/>
  <c r="H4984" s="1"/>
  <c r="H4985" s="1"/>
  <c r="H4986" s="1"/>
  <c r="H4987" s="1"/>
  <c r="H4988" s="1"/>
  <c r="H4989" s="1"/>
  <c r="H4990" s="1"/>
  <c r="H4991" s="1"/>
  <c r="H4992" s="1"/>
  <c r="H4993" s="1"/>
  <c r="H4994" s="1"/>
  <c r="H4995" s="1"/>
  <c r="H4996" s="1"/>
  <c r="H4997" s="1"/>
  <c r="H4998" s="1"/>
  <c r="H4999" s="1"/>
  <c r="H5000" s="1"/>
  <c r="H5001" s="1"/>
  <c r="H5002" s="1"/>
  <c r="H5003" s="1"/>
  <c r="H5004" s="1"/>
  <c r="H5005" s="1"/>
  <c r="H5006" s="1"/>
  <c r="H5007" s="1"/>
  <c r="H5008" s="1"/>
  <c r="H5009" s="1"/>
  <c r="H5010" s="1"/>
  <c r="H5011" s="1"/>
  <c r="H5012" s="1"/>
  <c r="H5013" s="1"/>
  <c r="H5014" s="1"/>
  <c r="H5015" s="1"/>
  <c r="H5016" s="1"/>
  <c r="H5017" s="1"/>
  <c r="H5018" s="1"/>
  <c r="H5019" s="1"/>
  <c r="H5020" s="1"/>
  <c r="H5021" s="1"/>
  <c r="H5022" s="1"/>
  <c r="H5023" s="1"/>
  <c r="H5024" s="1"/>
  <c r="H5025" s="1"/>
  <c r="H5026" s="1"/>
  <c r="H5027" s="1"/>
  <c r="H5028" s="1"/>
  <c r="H5029" s="1"/>
  <c r="H5030" s="1"/>
  <c r="H5031" s="1"/>
  <c r="H5032" s="1"/>
  <c r="H5033" s="1"/>
  <c r="H5034" s="1"/>
  <c r="H5035" s="1"/>
  <c r="H5036" s="1"/>
  <c r="H5037" s="1"/>
  <c r="H5038" s="1"/>
  <c r="H5039" s="1"/>
  <c r="H5040" s="1"/>
  <c r="H5041" s="1"/>
  <c r="H5042" s="1"/>
  <c r="H5043" s="1"/>
  <c r="H5044" s="1"/>
  <c r="H5045" s="1"/>
  <c r="H5046" s="1"/>
  <c r="H5047" s="1"/>
  <c r="H5048" s="1"/>
  <c r="H5049" s="1"/>
  <c r="H5050" s="1"/>
  <c r="H5051" s="1"/>
  <c r="H5052" s="1"/>
  <c r="H5053" s="1"/>
  <c r="H5054" s="1"/>
  <c r="H5055" s="1"/>
  <c r="H5056" s="1"/>
  <c r="H5057" s="1"/>
  <c r="H5058" s="1"/>
  <c r="H5059" s="1"/>
  <c r="H5060" s="1"/>
  <c r="H5061" s="1"/>
  <c r="H5062" s="1"/>
  <c r="H5063" s="1"/>
  <c r="H5064" s="1"/>
  <c r="H5065" s="1"/>
  <c r="H5066" s="1"/>
  <c r="H5067" s="1"/>
  <c r="H5068" s="1"/>
  <c r="H5069" s="1"/>
  <c r="H5070" s="1"/>
  <c r="H5071" s="1"/>
  <c r="H5072" s="1"/>
  <c r="H5073" s="1"/>
  <c r="H5074" s="1"/>
  <c r="H5075" s="1"/>
  <c r="H5076" s="1"/>
  <c r="H5077" s="1"/>
  <c r="H5078" s="1"/>
  <c r="H5079" s="1"/>
  <c r="H5080" s="1"/>
  <c r="H5081" s="1"/>
  <c r="H5082" s="1"/>
  <c r="H5083" s="1"/>
  <c r="H5084" s="1"/>
  <c r="H5085" s="1"/>
  <c r="H5086" s="1"/>
  <c r="H5087" s="1"/>
  <c r="H5088" s="1"/>
  <c r="H5089" s="1"/>
  <c r="H5090" s="1"/>
  <c r="H5091" s="1"/>
  <c r="H5092" s="1"/>
  <c r="H5093" s="1"/>
  <c r="H5094" s="1"/>
  <c r="H5095" s="1"/>
  <c r="H5096" s="1"/>
  <c r="H5097" s="1"/>
  <c r="H5098" s="1"/>
  <c r="H5099" s="1"/>
  <c r="H5100" s="1"/>
  <c r="H5101" s="1"/>
  <c r="H5102" s="1"/>
  <c r="H5103" s="1"/>
  <c r="H5104" s="1"/>
  <c r="H5105" s="1"/>
  <c r="H5106" s="1"/>
  <c r="H5107" s="1"/>
  <c r="H5108" s="1"/>
  <c r="H5109" s="1"/>
  <c r="H5110" s="1"/>
  <c r="H5111" s="1"/>
  <c r="H5112" s="1"/>
  <c r="H5113" s="1"/>
  <c r="H5114" s="1"/>
  <c r="H5115" s="1"/>
  <c r="H5116" s="1"/>
  <c r="H5117" s="1"/>
  <c r="H5118" s="1"/>
  <c r="H5119" s="1"/>
  <c r="H5120" s="1"/>
  <c r="H5121" s="1"/>
  <c r="H5122" s="1"/>
  <c r="H5123" s="1"/>
  <c r="H5124" s="1"/>
  <c r="H5125" s="1"/>
  <c r="H5126" s="1"/>
  <c r="H5127" s="1"/>
  <c r="H5128" s="1"/>
  <c r="H5129" s="1"/>
  <c r="H5130" s="1"/>
  <c r="H5131" s="1"/>
  <c r="H5132" s="1"/>
  <c r="H5133" s="1"/>
  <c r="H5134" s="1"/>
  <c r="H5135" s="1"/>
  <c r="H5136" s="1"/>
  <c r="H5137" s="1"/>
  <c r="H5138" s="1"/>
  <c r="H5139" s="1"/>
  <c r="H5140" s="1"/>
  <c r="H5141" s="1"/>
  <c r="H5142" s="1"/>
  <c r="H5143" s="1"/>
  <c r="H5144" s="1"/>
  <c r="H5145" s="1"/>
  <c r="H5146" s="1"/>
  <c r="H5147" s="1"/>
  <c r="H5148" s="1"/>
  <c r="H5149" s="1"/>
  <c r="H5150" s="1"/>
  <c r="H5151" s="1"/>
  <c r="H5152" s="1"/>
  <c r="H5153" s="1"/>
  <c r="H5154" s="1"/>
  <c r="H5155" s="1"/>
  <c r="H5156" s="1"/>
  <c r="H5157" s="1"/>
  <c r="H5158" s="1"/>
  <c r="H5159" s="1"/>
  <c r="H5160" s="1"/>
  <c r="H5161" s="1"/>
  <c r="H5162" s="1"/>
  <c r="H5163" s="1"/>
  <c r="H5164" s="1"/>
  <c r="H5165" s="1"/>
  <c r="H5166" s="1"/>
  <c r="H5167" s="1"/>
  <c r="H5168" s="1"/>
  <c r="H5169" s="1"/>
  <c r="H5170" s="1"/>
  <c r="H5171" s="1"/>
  <c r="H5172" s="1"/>
  <c r="H5173" s="1"/>
  <c r="H5174" s="1"/>
  <c r="H5175" s="1"/>
  <c r="H5176" s="1"/>
  <c r="H5177" s="1"/>
  <c r="H5178" s="1"/>
  <c r="H5179" s="1"/>
  <c r="H5180" s="1"/>
  <c r="H5181" s="1"/>
  <c r="H5182" s="1"/>
  <c r="H5183" s="1"/>
  <c r="H5184" s="1"/>
  <c r="H5185" s="1"/>
  <c r="H5186" s="1"/>
  <c r="H5187" s="1"/>
  <c r="H5188" s="1"/>
  <c r="H5189" s="1"/>
  <c r="H5190" s="1"/>
  <c r="H5191" s="1"/>
  <c r="H5192" s="1"/>
  <c r="H5193" s="1"/>
  <c r="H5194" s="1"/>
  <c r="H5195" s="1"/>
  <c r="H5196" s="1"/>
  <c r="H5197" s="1"/>
  <c r="H5198" s="1"/>
  <c r="H5199" s="1"/>
  <c r="H5200" s="1"/>
  <c r="H5201" s="1"/>
  <c r="H5202" s="1"/>
  <c r="H5203" s="1"/>
  <c r="H5204" s="1"/>
  <c r="H5205" s="1"/>
  <c r="H5206" s="1"/>
  <c r="H5207" s="1"/>
  <c r="H5208" s="1"/>
  <c r="H5209" s="1"/>
  <c r="H5210" s="1"/>
  <c r="H5211" s="1"/>
  <c r="H5212" s="1"/>
  <c r="H5213" s="1"/>
  <c r="H5214" s="1"/>
  <c r="H5215" s="1"/>
  <c r="H5216" s="1"/>
  <c r="H5217" s="1"/>
  <c r="H5218" s="1"/>
  <c r="H5219" s="1"/>
  <c r="H5220" s="1"/>
  <c r="H5221" s="1"/>
  <c r="H5222" s="1"/>
  <c r="H5223" s="1"/>
  <c r="H5224" s="1"/>
  <c r="H5225" s="1"/>
  <c r="H5226" s="1"/>
  <c r="H5227" s="1"/>
  <c r="H5228" s="1"/>
  <c r="H5229" s="1"/>
  <c r="H5230" s="1"/>
  <c r="H5231" s="1"/>
  <c r="H5232" s="1"/>
  <c r="H5233" s="1"/>
  <c r="H5234" s="1"/>
  <c r="H5235" s="1"/>
  <c r="H5236" s="1"/>
  <c r="H5237" s="1"/>
  <c r="H5238" s="1"/>
  <c r="H5239" s="1"/>
  <c r="H5240" s="1"/>
  <c r="H5241" s="1"/>
  <c r="H5242" s="1"/>
  <c r="H5243" s="1"/>
  <c r="H5244" s="1"/>
  <c r="H5245" s="1"/>
  <c r="H5246" s="1"/>
  <c r="H5247" s="1"/>
  <c r="H5248" s="1"/>
  <c r="H5249" s="1"/>
  <c r="H5250" s="1"/>
  <c r="H5251" s="1"/>
  <c r="H5252" s="1"/>
  <c r="H5253" s="1"/>
  <c r="H5254" s="1"/>
  <c r="H5255" s="1"/>
  <c r="H5256" s="1"/>
  <c r="H5257" s="1"/>
  <c r="H5258" s="1"/>
  <c r="H5259" s="1"/>
  <c r="H5260" s="1"/>
  <c r="H5261" s="1"/>
  <c r="H5262" s="1"/>
  <c r="H5263" s="1"/>
  <c r="H5264" s="1"/>
  <c r="H5265" s="1"/>
  <c r="H5266" s="1"/>
  <c r="H5267" s="1"/>
  <c r="H5268" s="1"/>
  <c r="H5269" s="1"/>
  <c r="H5270" s="1"/>
  <c r="H5271" s="1"/>
  <c r="H5272" s="1"/>
  <c r="H5273" s="1"/>
  <c r="H5274" s="1"/>
  <c r="H5275" s="1"/>
  <c r="H5276" s="1"/>
  <c r="H5277" s="1"/>
  <c r="H5278" s="1"/>
  <c r="H5279" s="1"/>
  <c r="H5280" s="1"/>
  <c r="H5281" s="1"/>
  <c r="H5282" s="1"/>
  <c r="H5283" s="1"/>
  <c r="H5284" s="1"/>
  <c r="H5285" s="1"/>
  <c r="H5286" s="1"/>
  <c r="H5287" s="1"/>
  <c r="H5288" s="1"/>
  <c r="H5289" s="1"/>
  <c r="H5290" s="1"/>
  <c r="H5291" s="1"/>
  <c r="H5292" s="1"/>
  <c r="H5293" s="1"/>
  <c r="H5294" s="1"/>
  <c r="H5295" s="1"/>
  <c r="H5296" s="1"/>
  <c r="H5297" s="1"/>
  <c r="H5298" s="1"/>
  <c r="H5299" s="1"/>
  <c r="H5300" s="1"/>
  <c r="H5301" s="1"/>
  <c r="H5302" s="1"/>
  <c r="H5303" s="1"/>
  <c r="H5304" s="1"/>
  <c r="H5305" s="1"/>
  <c r="H5306" s="1"/>
  <c r="H5307" s="1"/>
  <c r="H5308" s="1"/>
  <c r="H5309" s="1"/>
  <c r="H5310" s="1"/>
  <c r="H5311" s="1"/>
  <c r="H5312" s="1"/>
  <c r="H5313" s="1"/>
  <c r="H5314" s="1"/>
  <c r="H5315" s="1"/>
  <c r="H5316" s="1"/>
  <c r="H5317" s="1"/>
  <c r="H5318" s="1"/>
  <c r="H5319" s="1"/>
  <c r="H5320" s="1"/>
  <c r="H5321" s="1"/>
  <c r="H5322" s="1"/>
  <c r="H5323" s="1"/>
  <c r="H5324" s="1"/>
  <c r="H5325" s="1"/>
  <c r="H5326" s="1"/>
  <c r="H5327" s="1"/>
  <c r="H5328" s="1"/>
  <c r="H5329" s="1"/>
  <c r="H5330" s="1"/>
  <c r="H5331" s="1"/>
  <c r="H5332" s="1"/>
  <c r="H5333" s="1"/>
  <c r="H5334" s="1"/>
  <c r="H5335" s="1"/>
  <c r="H5336" s="1"/>
  <c r="H5337" s="1"/>
  <c r="H5338" s="1"/>
  <c r="H5339" s="1"/>
  <c r="H5340" s="1"/>
  <c r="H5341" s="1"/>
  <c r="H5342" s="1"/>
  <c r="H5343" s="1"/>
  <c r="H5344" s="1"/>
  <c r="H5345" s="1"/>
  <c r="H5346" s="1"/>
  <c r="H5347" s="1"/>
  <c r="H5348" s="1"/>
  <c r="H5349" s="1"/>
  <c r="H5350" s="1"/>
  <c r="H5351" s="1"/>
  <c r="H5352" s="1"/>
  <c r="H5353" s="1"/>
  <c r="H5354" s="1"/>
  <c r="H5355" s="1"/>
  <c r="H5356" s="1"/>
  <c r="H5357" s="1"/>
  <c r="H5358" s="1"/>
  <c r="H5359" s="1"/>
  <c r="H5360" s="1"/>
  <c r="H5361" s="1"/>
  <c r="H5362" s="1"/>
  <c r="H5363" s="1"/>
  <c r="H5364" s="1"/>
  <c r="H5365" s="1"/>
  <c r="H5366" s="1"/>
  <c r="H5367" s="1"/>
  <c r="H5368" s="1"/>
  <c r="H5369" s="1"/>
  <c r="H5370" s="1"/>
  <c r="H5371" s="1"/>
  <c r="H5372" s="1"/>
  <c r="H5373" s="1"/>
  <c r="H5374" s="1"/>
  <c r="H5375" s="1"/>
  <c r="H5376" s="1"/>
  <c r="H5377" s="1"/>
  <c r="H5378" s="1"/>
  <c r="H5379" s="1"/>
  <c r="H5380" s="1"/>
  <c r="H5381" s="1"/>
  <c r="H5382" s="1"/>
  <c r="H5383" s="1"/>
  <c r="H5384" s="1"/>
  <c r="H5385" s="1"/>
  <c r="H5386" s="1"/>
  <c r="H5387" s="1"/>
  <c r="H5388" s="1"/>
  <c r="H5389" s="1"/>
  <c r="H5390" s="1"/>
  <c r="H5391" s="1"/>
  <c r="H5392" s="1"/>
  <c r="H5393" s="1"/>
  <c r="H5394" s="1"/>
  <c r="H5395" s="1"/>
  <c r="H5396" s="1"/>
  <c r="H5397" s="1"/>
  <c r="H5398" s="1"/>
  <c r="H5399" s="1"/>
  <c r="H5400" s="1"/>
  <c r="H5401" s="1"/>
  <c r="H5402" s="1"/>
  <c r="H5403" s="1"/>
  <c r="H5404" s="1"/>
  <c r="H5405" s="1"/>
  <c r="H5406" s="1"/>
  <c r="H5407" s="1"/>
  <c r="H5408" s="1"/>
  <c r="H5409" s="1"/>
  <c r="H5410" s="1"/>
  <c r="H5411" s="1"/>
  <c r="H5412" s="1"/>
  <c r="H5413" s="1"/>
  <c r="H5414" s="1"/>
  <c r="H5415" s="1"/>
  <c r="H5416" s="1"/>
  <c r="H5417" s="1"/>
  <c r="H5418" s="1"/>
  <c r="H5419" s="1"/>
  <c r="H5420" s="1"/>
  <c r="H5421" s="1"/>
  <c r="H5422" s="1"/>
  <c r="H5423" s="1"/>
  <c r="H5424" s="1"/>
  <c r="H5425" s="1"/>
  <c r="H5426" s="1"/>
  <c r="H5427" s="1"/>
  <c r="H5428" s="1"/>
  <c r="H5429" s="1"/>
  <c r="H5430" s="1"/>
  <c r="H5431" s="1"/>
  <c r="H5432" s="1"/>
  <c r="H5433" s="1"/>
  <c r="H5434" s="1"/>
  <c r="H5435" s="1"/>
  <c r="H5436" s="1"/>
  <c r="H5437" s="1"/>
  <c r="H5438" s="1"/>
  <c r="H5439" s="1"/>
  <c r="H5440" s="1"/>
  <c r="H5441" s="1"/>
  <c r="H5442" s="1"/>
  <c r="H5443" s="1"/>
  <c r="H5444" s="1"/>
  <c r="H5445" s="1"/>
  <c r="H5446" s="1"/>
  <c r="H5447" s="1"/>
  <c r="H5448" s="1"/>
  <c r="H5449" s="1"/>
  <c r="H5450" s="1"/>
  <c r="H5451" s="1"/>
  <c r="H5452" s="1"/>
  <c r="H5453" s="1"/>
  <c r="H5454" s="1"/>
  <c r="H5455" s="1"/>
  <c r="H5456" s="1"/>
  <c r="H5457" s="1"/>
  <c r="H5458" s="1"/>
  <c r="H5459" s="1"/>
  <c r="H5460" s="1"/>
  <c r="H5461" s="1"/>
  <c r="H5462" s="1"/>
  <c r="H5463" s="1"/>
  <c r="H5464" s="1"/>
  <c r="H5465" s="1"/>
  <c r="H5466" s="1"/>
  <c r="H5467" s="1"/>
  <c r="H5468" s="1"/>
  <c r="H5469" s="1"/>
  <c r="H5470" s="1"/>
  <c r="H5471" s="1"/>
  <c r="H5472" s="1"/>
  <c r="H5473" s="1"/>
  <c r="H5474" s="1"/>
  <c r="H5475" s="1"/>
  <c r="H5476" s="1"/>
  <c r="H5477" s="1"/>
  <c r="H5478" s="1"/>
  <c r="H5479" s="1"/>
  <c r="H5480" s="1"/>
  <c r="H5481" s="1"/>
  <c r="H5482" s="1"/>
  <c r="H5483" s="1"/>
  <c r="H5484" s="1"/>
  <c r="H5485" s="1"/>
  <c r="H5486" s="1"/>
  <c r="H5487" s="1"/>
  <c r="H5488" s="1"/>
  <c r="H5489" s="1"/>
  <c r="H5490" s="1"/>
  <c r="H5491" s="1"/>
  <c r="H5492" s="1"/>
  <c r="H5493" s="1"/>
  <c r="H5494" s="1"/>
  <c r="H5495" s="1"/>
  <c r="H5496" s="1"/>
  <c r="H5497" s="1"/>
  <c r="H5498" s="1"/>
  <c r="H5499" s="1"/>
  <c r="H5500" s="1"/>
  <c r="H5501" s="1"/>
  <c r="H5502" s="1"/>
  <c r="H5503" s="1"/>
  <c r="H5504" s="1"/>
  <c r="H5505" s="1"/>
  <c r="H5506" s="1"/>
  <c r="H5507" s="1"/>
  <c r="H5508" s="1"/>
  <c r="H5509" s="1"/>
  <c r="H5510" s="1"/>
  <c r="H5511" s="1"/>
  <c r="H5512" s="1"/>
  <c r="H5513" s="1"/>
  <c r="H5514" s="1"/>
  <c r="H5515" s="1"/>
  <c r="H5516" s="1"/>
  <c r="H5517" s="1"/>
  <c r="H5518" s="1"/>
  <c r="H5519" s="1"/>
  <c r="H5520" s="1"/>
  <c r="H5521" s="1"/>
  <c r="H5522" s="1"/>
  <c r="H5523" s="1"/>
  <c r="H5524" s="1"/>
  <c r="H5525" s="1"/>
  <c r="H5526" s="1"/>
  <c r="H5527" s="1"/>
  <c r="H5528" s="1"/>
  <c r="H5529" s="1"/>
  <c r="H5530" s="1"/>
  <c r="H5531" s="1"/>
  <c r="H5532" s="1"/>
  <c r="H5533" s="1"/>
  <c r="H5534" s="1"/>
  <c r="H5535" s="1"/>
  <c r="H5536" s="1"/>
  <c r="H5537" s="1"/>
  <c r="H5538" s="1"/>
  <c r="H5539" s="1"/>
  <c r="H5540" s="1"/>
  <c r="H5541" s="1"/>
  <c r="H5542" s="1"/>
  <c r="H5543" s="1"/>
  <c r="H5544" s="1"/>
  <c r="H5545" s="1"/>
  <c r="H5546" s="1"/>
  <c r="H5547" s="1"/>
  <c r="H5548" s="1"/>
  <c r="H5549" s="1"/>
  <c r="H5550" s="1"/>
  <c r="H5551" s="1"/>
  <c r="H5552" s="1"/>
  <c r="H5553" s="1"/>
  <c r="H5554" s="1"/>
  <c r="H5555" s="1"/>
  <c r="H5556" s="1"/>
  <c r="H5557" s="1"/>
  <c r="H5558" s="1"/>
  <c r="H5559" s="1"/>
  <c r="H5560" s="1"/>
  <c r="H5561" s="1"/>
  <c r="H5562" s="1"/>
  <c r="H5563" s="1"/>
  <c r="H5564" s="1"/>
  <c r="H5565" s="1"/>
  <c r="H5566" s="1"/>
  <c r="H5567" s="1"/>
  <c r="H5568" s="1"/>
  <c r="H5569" s="1"/>
  <c r="H5570" s="1"/>
  <c r="H5571" s="1"/>
  <c r="H5572" s="1"/>
  <c r="H5573" s="1"/>
  <c r="H5574" s="1"/>
  <c r="H5575" s="1"/>
  <c r="H5576" s="1"/>
  <c r="H5577" s="1"/>
  <c r="H5578" s="1"/>
  <c r="H5579" s="1"/>
  <c r="H5580" s="1"/>
  <c r="H5581" s="1"/>
  <c r="H5582" s="1"/>
  <c r="H5583" s="1"/>
  <c r="H5584" s="1"/>
  <c r="H5585" s="1"/>
  <c r="H5586" s="1"/>
  <c r="H5587" s="1"/>
  <c r="H5588" s="1"/>
  <c r="H5589" s="1"/>
  <c r="H5590" s="1"/>
  <c r="H5591" s="1"/>
  <c r="H5592" s="1"/>
  <c r="H5593" s="1"/>
  <c r="H5594" s="1"/>
  <c r="H5595" s="1"/>
  <c r="H5596" s="1"/>
  <c r="H5597" s="1"/>
  <c r="H5598" s="1"/>
  <c r="H5599" s="1"/>
  <c r="H5600" s="1"/>
  <c r="H5601" s="1"/>
  <c r="H5602" s="1"/>
  <c r="H5603" s="1"/>
  <c r="H5604" s="1"/>
  <c r="H5605" s="1"/>
  <c r="H5606" s="1"/>
  <c r="H5607" s="1"/>
  <c r="H5608" s="1"/>
  <c r="H5609" s="1"/>
  <c r="H5610" s="1"/>
  <c r="H5611" s="1"/>
  <c r="H5612" s="1"/>
  <c r="H5613" s="1"/>
  <c r="H5614" s="1"/>
  <c r="H5615" s="1"/>
  <c r="H5616" s="1"/>
  <c r="H5617" s="1"/>
  <c r="H5618" s="1"/>
  <c r="H5619" s="1"/>
  <c r="H5620" s="1"/>
  <c r="H5621" s="1"/>
  <c r="H5622" s="1"/>
  <c r="H5623" s="1"/>
  <c r="H5624" s="1"/>
  <c r="H5625" s="1"/>
  <c r="H5626" s="1"/>
  <c r="H5627" s="1"/>
  <c r="H5628" s="1"/>
  <c r="H5629" s="1"/>
  <c r="H5630" s="1"/>
  <c r="H5631" s="1"/>
  <c r="H5632" s="1"/>
  <c r="H5633" s="1"/>
  <c r="H5634" s="1"/>
  <c r="H5635" s="1"/>
  <c r="H5636" s="1"/>
  <c r="H5637" s="1"/>
  <c r="H5638" s="1"/>
  <c r="H5639" s="1"/>
  <c r="H5640" s="1"/>
  <c r="H5641" s="1"/>
  <c r="H5642" s="1"/>
  <c r="H5643" s="1"/>
  <c r="H5644" s="1"/>
  <c r="H5645" s="1"/>
  <c r="H5646" s="1"/>
  <c r="H5647" s="1"/>
  <c r="H5648" s="1"/>
  <c r="H5649" s="1"/>
  <c r="H5650" s="1"/>
  <c r="H5651" s="1"/>
  <c r="H5652" s="1"/>
  <c r="H5653" s="1"/>
  <c r="H5654" s="1"/>
  <c r="H5655" s="1"/>
  <c r="H5656" s="1"/>
  <c r="H5657" s="1"/>
  <c r="H5658" s="1"/>
  <c r="H5659" s="1"/>
  <c r="H5660" s="1"/>
  <c r="H5661" s="1"/>
  <c r="H5662" s="1"/>
  <c r="H5663" s="1"/>
  <c r="H5664" s="1"/>
  <c r="H5665" s="1"/>
  <c r="H5666" s="1"/>
  <c r="H5667" s="1"/>
  <c r="H5668" s="1"/>
  <c r="H5669" s="1"/>
  <c r="H5670" s="1"/>
  <c r="H5671" s="1"/>
  <c r="H5672" s="1"/>
  <c r="H5673" s="1"/>
  <c r="H5674" s="1"/>
  <c r="H5675" s="1"/>
  <c r="H5676" s="1"/>
  <c r="H5677" s="1"/>
  <c r="H5678" s="1"/>
  <c r="H5679" s="1"/>
  <c r="H5680" s="1"/>
  <c r="H5681" s="1"/>
  <c r="H5682" s="1"/>
  <c r="H5683" s="1"/>
  <c r="H5684" s="1"/>
  <c r="H5685" s="1"/>
  <c r="H5686" s="1"/>
  <c r="H5687" s="1"/>
  <c r="H5688" s="1"/>
  <c r="H5689" s="1"/>
  <c r="H5690" s="1"/>
  <c r="H5691" s="1"/>
  <c r="H5692" s="1"/>
  <c r="H5693" s="1"/>
  <c r="H5694" s="1"/>
  <c r="H5695" s="1"/>
  <c r="H5696" s="1"/>
  <c r="H5697" s="1"/>
  <c r="H5698" s="1"/>
  <c r="H5699" s="1"/>
  <c r="H5700" s="1"/>
  <c r="H5701" s="1"/>
  <c r="H5702" s="1"/>
  <c r="H5703" s="1"/>
  <c r="H5704" s="1"/>
  <c r="H5705" s="1"/>
  <c r="H5706" s="1"/>
  <c r="H5707" s="1"/>
  <c r="H5708" s="1"/>
  <c r="H5709" s="1"/>
  <c r="H5710" s="1"/>
  <c r="H5711" s="1"/>
  <c r="H5712" s="1"/>
  <c r="H5713" s="1"/>
  <c r="H5714" s="1"/>
  <c r="H5715" s="1"/>
  <c r="H5716" s="1"/>
  <c r="H5717" s="1"/>
  <c r="H5718" s="1"/>
  <c r="H5719" s="1"/>
  <c r="H5720" s="1"/>
  <c r="H5721" s="1"/>
  <c r="H5722" s="1"/>
  <c r="H5723" s="1"/>
  <c r="H5724" s="1"/>
  <c r="H5725" s="1"/>
  <c r="H5726" s="1"/>
  <c r="H5727" s="1"/>
  <c r="H5728" s="1"/>
  <c r="H5729" s="1"/>
  <c r="H5730" s="1"/>
  <c r="H5731" s="1"/>
  <c r="H5732" s="1"/>
  <c r="H5733" s="1"/>
  <c r="H5734" s="1"/>
  <c r="H5735" s="1"/>
  <c r="H5736" s="1"/>
  <c r="H5737" s="1"/>
  <c r="H5738" s="1"/>
  <c r="H5739" s="1"/>
  <c r="H5740" s="1"/>
  <c r="H5741" s="1"/>
  <c r="H5742" s="1"/>
  <c r="H5743" s="1"/>
  <c r="H5744" s="1"/>
  <c r="H5745" s="1"/>
  <c r="H5746" s="1"/>
  <c r="H5747" s="1"/>
  <c r="H5748" s="1"/>
  <c r="H5749" s="1"/>
  <c r="H5750" s="1"/>
  <c r="H5751" s="1"/>
  <c r="H5752" s="1"/>
  <c r="H5753" s="1"/>
  <c r="H5754" s="1"/>
  <c r="H5755" s="1"/>
  <c r="H5756" s="1"/>
  <c r="H5757" s="1"/>
  <c r="H5758" s="1"/>
  <c r="H5759" s="1"/>
  <c r="H5760" s="1"/>
  <c r="H5761" s="1"/>
  <c r="H5762" s="1"/>
  <c r="H5763" s="1"/>
  <c r="H5764" s="1"/>
  <c r="H5765" s="1"/>
  <c r="H5766" s="1"/>
  <c r="H5767" s="1"/>
  <c r="H5768" s="1"/>
  <c r="H5769" s="1"/>
  <c r="H5770" s="1"/>
  <c r="H5771" s="1"/>
  <c r="H5772" s="1"/>
  <c r="H5773" s="1"/>
  <c r="H5774" s="1"/>
  <c r="H5775" s="1"/>
  <c r="H5776" s="1"/>
  <c r="H5777" s="1"/>
  <c r="H5778" s="1"/>
  <c r="H5779" s="1"/>
  <c r="H5780" s="1"/>
  <c r="H5781" s="1"/>
  <c r="H5782" s="1"/>
  <c r="H5783" s="1"/>
  <c r="H5784" s="1"/>
  <c r="H5785" s="1"/>
  <c r="H5786" s="1"/>
  <c r="H5787" s="1"/>
  <c r="H5788" s="1"/>
  <c r="H5789" s="1"/>
  <c r="H5790" s="1"/>
  <c r="H5791" s="1"/>
  <c r="H5792" s="1"/>
  <c r="H5793" s="1"/>
  <c r="H5794" s="1"/>
  <c r="H5795" s="1"/>
  <c r="H5796" s="1"/>
  <c r="H5797" s="1"/>
  <c r="H5798" s="1"/>
  <c r="H5799" s="1"/>
  <c r="H5800" s="1"/>
  <c r="H5801" s="1"/>
  <c r="H5802" s="1"/>
  <c r="H5803" s="1"/>
  <c r="H5804" s="1"/>
  <c r="H5805" s="1"/>
  <c r="H5806" s="1"/>
  <c r="H5807" s="1"/>
  <c r="H5808" s="1"/>
  <c r="H5809" s="1"/>
  <c r="H5810" s="1"/>
  <c r="H5811" s="1"/>
  <c r="H5812" s="1"/>
  <c r="H5813" s="1"/>
  <c r="H5814" s="1"/>
  <c r="H5815" s="1"/>
  <c r="H5816" s="1"/>
  <c r="H5817" s="1"/>
  <c r="H5818" s="1"/>
  <c r="H5819" s="1"/>
  <c r="H5820" s="1"/>
  <c r="H5821" s="1"/>
  <c r="H5822" s="1"/>
  <c r="H5823" s="1"/>
  <c r="H5824" s="1"/>
  <c r="H5825" s="1"/>
  <c r="H5826" s="1"/>
  <c r="H5827" s="1"/>
  <c r="H5828" s="1"/>
  <c r="H5829" s="1"/>
  <c r="H5830" s="1"/>
  <c r="H5831" s="1"/>
  <c r="H5832" s="1"/>
  <c r="H5833" s="1"/>
  <c r="H5834" s="1"/>
  <c r="H5835" s="1"/>
  <c r="H5836" s="1"/>
  <c r="H5837" s="1"/>
  <c r="H5838" s="1"/>
  <c r="H5839" s="1"/>
  <c r="H5840" s="1"/>
  <c r="H5841" s="1"/>
  <c r="H5842" s="1"/>
  <c r="H5843" s="1"/>
  <c r="H5844" s="1"/>
  <c r="H5845" s="1"/>
  <c r="H5846" s="1"/>
  <c r="H5847" s="1"/>
  <c r="H5848" s="1"/>
  <c r="H5849" s="1"/>
  <c r="H5850" s="1"/>
  <c r="H5851" s="1"/>
  <c r="H5852" s="1"/>
  <c r="H5853" s="1"/>
  <c r="H5854" s="1"/>
  <c r="H5855" s="1"/>
  <c r="H5856" s="1"/>
  <c r="H5857" s="1"/>
  <c r="H5858" s="1"/>
  <c r="H5859" s="1"/>
  <c r="H5860" s="1"/>
  <c r="H5861" s="1"/>
  <c r="H5862" s="1"/>
  <c r="H5863" s="1"/>
  <c r="H5864" s="1"/>
  <c r="H5865" s="1"/>
  <c r="H5866" s="1"/>
  <c r="H5867" s="1"/>
  <c r="H5868" s="1"/>
  <c r="H5869" s="1"/>
  <c r="H5870" s="1"/>
  <c r="H5871" s="1"/>
  <c r="H5872" s="1"/>
  <c r="H5873" s="1"/>
  <c r="H5874" s="1"/>
  <c r="H5875" s="1"/>
  <c r="H5876" s="1"/>
  <c r="H5877" s="1"/>
  <c r="H5878" s="1"/>
  <c r="H5879" s="1"/>
  <c r="H5880" s="1"/>
  <c r="H5881" s="1"/>
  <c r="H5882" s="1"/>
  <c r="H5883" s="1"/>
  <c r="H5884" s="1"/>
  <c r="H5885" s="1"/>
  <c r="H5886" s="1"/>
  <c r="H5887" s="1"/>
  <c r="H5888" s="1"/>
  <c r="H5889" s="1"/>
  <c r="H5890" s="1"/>
  <c r="H5891" s="1"/>
  <c r="H5892" s="1"/>
  <c r="H5893" s="1"/>
  <c r="H5894" s="1"/>
  <c r="H5895" s="1"/>
  <c r="H5896" s="1"/>
  <c r="H5897" s="1"/>
  <c r="H5898" s="1"/>
  <c r="H5899" s="1"/>
  <c r="H5900" s="1"/>
  <c r="H5901" s="1"/>
  <c r="H5902" s="1"/>
  <c r="H5903" s="1"/>
  <c r="H5904" s="1"/>
  <c r="H5905" s="1"/>
  <c r="H5906" s="1"/>
  <c r="H5907" s="1"/>
  <c r="H5908" s="1"/>
  <c r="H5909" s="1"/>
  <c r="H5910" s="1"/>
  <c r="H5911" s="1"/>
  <c r="H5912" s="1"/>
  <c r="H5913" s="1"/>
  <c r="H5914" s="1"/>
  <c r="H5915" s="1"/>
  <c r="H5916" s="1"/>
  <c r="H5917" s="1"/>
  <c r="H5918" s="1"/>
  <c r="H5919" s="1"/>
  <c r="H5920" s="1"/>
  <c r="H5921" s="1"/>
  <c r="H5922" s="1"/>
  <c r="H5923" s="1"/>
  <c r="H5924" s="1"/>
  <c r="H5925" s="1"/>
  <c r="H5926" s="1"/>
  <c r="H5927" s="1"/>
  <c r="H5928" s="1"/>
  <c r="H5929" s="1"/>
  <c r="H5930" s="1"/>
  <c r="H5931" s="1"/>
  <c r="H5932" s="1"/>
  <c r="H5933" s="1"/>
  <c r="H5934" s="1"/>
  <c r="H5935" s="1"/>
  <c r="H5936" s="1"/>
  <c r="H5937" s="1"/>
  <c r="H5938" s="1"/>
  <c r="H5939" s="1"/>
  <c r="H5940" s="1"/>
  <c r="H5941" s="1"/>
  <c r="H5942" s="1"/>
  <c r="H5943" s="1"/>
  <c r="H5944" s="1"/>
  <c r="H5945" s="1"/>
  <c r="H5946" s="1"/>
  <c r="H5947" s="1"/>
  <c r="H5948" s="1"/>
  <c r="H5949" s="1"/>
  <c r="H5950" s="1"/>
  <c r="H5951" s="1"/>
  <c r="H5952" s="1"/>
  <c r="H5953" s="1"/>
  <c r="H5954" s="1"/>
  <c r="H5955" s="1"/>
  <c r="H5956" s="1"/>
  <c r="H5957" s="1"/>
  <c r="H5958" s="1"/>
  <c r="H5959" s="1"/>
  <c r="H5960" s="1"/>
  <c r="H5961" s="1"/>
  <c r="H5962" s="1"/>
  <c r="H5963" s="1"/>
  <c r="H5964" s="1"/>
  <c r="H5965" s="1"/>
  <c r="H5966" s="1"/>
  <c r="H5967" s="1"/>
  <c r="H5968" s="1"/>
  <c r="H5969" s="1"/>
  <c r="H5970" s="1"/>
  <c r="H5971" s="1"/>
  <c r="H5972" s="1"/>
  <c r="H5973" s="1"/>
  <c r="H5974" s="1"/>
  <c r="H5975" s="1"/>
  <c r="H5976" s="1"/>
  <c r="H5977" s="1"/>
  <c r="H5978" s="1"/>
  <c r="H5979" s="1"/>
  <c r="H5980" s="1"/>
  <c r="H5981" s="1"/>
  <c r="H5982" s="1"/>
  <c r="H5983" s="1"/>
  <c r="H5984" s="1"/>
  <c r="H5985" s="1"/>
  <c r="H5986" s="1"/>
  <c r="H5987" s="1"/>
  <c r="H5988" s="1"/>
  <c r="H5989" s="1"/>
  <c r="H5990" s="1"/>
  <c r="H5991" s="1"/>
  <c r="H5992" s="1"/>
  <c r="H5993" s="1"/>
  <c r="H5994" s="1"/>
  <c r="H5995" s="1"/>
  <c r="H5996" s="1"/>
  <c r="H5997" s="1"/>
  <c r="H5998" s="1"/>
  <c r="H5999" s="1"/>
  <c r="H6000" s="1"/>
  <c r="I1"/>
  <c r="F42" i="1"/>
  <c r="E1" i="2"/>
  <c r="E2" s="1"/>
  <c r="E3" s="1"/>
  <c r="E4" s="1"/>
  <c r="E5" s="1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E96" s="1"/>
  <c r="E97" s="1"/>
  <c r="E98" s="1"/>
  <c r="E99" s="1"/>
  <c r="E100" s="1"/>
  <c r="E101" s="1"/>
  <c r="E102" s="1"/>
  <c r="E103" s="1"/>
  <c r="E104" s="1"/>
  <c r="E105" s="1"/>
  <c r="E106" s="1"/>
  <c r="E107" s="1"/>
  <c r="E108" s="1"/>
  <c r="E109" s="1"/>
  <c r="E110" s="1"/>
  <c r="E111" s="1"/>
  <c r="E112" s="1"/>
  <c r="E113" s="1"/>
  <c r="E114" s="1"/>
  <c r="E115" s="1"/>
  <c r="E116" s="1"/>
  <c r="E117" s="1"/>
  <c r="E118" s="1"/>
  <c r="E119" s="1"/>
  <c r="E120" s="1"/>
  <c r="E121" s="1"/>
  <c r="E122" s="1"/>
  <c r="E123" s="1"/>
  <c r="E124" s="1"/>
  <c r="E125" s="1"/>
  <c r="E126" s="1"/>
  <c r="E127" s="1"/>
  <c r="E128" s="1"/>
  <c r="E129" s="1"/>
  <c r="E130" s="1"/>
  <c r="E131" s="1"/>
  <c r="E132" s="1"/>
  <c r="E133" s="1"/>
  <c r="E134" s="1"/>
  <c r="E135" s="1"/>
  <c r="E136" s="1"/>
  <c r="E137" s="1"/>
  <c r="E138" s="1"/>
  <c r="E139" s="1"/>
  <c r="E140" s="1"/>
  <c r="E141" s="1"/>
  <c r="E142" s="1"/>
  <c r="E143" s="1"/>
  <c r="E144" s="1"/>
  <c r="E145" s="1"/>
  <c r="E146" s="1"/>
  <c r="E147" s="1"/>
  <c r="E148" s="1"/>
  <c r="E149" s="1"/>
  <c r="E150" s="1"/>
  <c r="E151" s="1"/>
  <c r="E152" s="1"/>
  <c r="E153" s="1"/>
  <c r="E154" s="1"/>
  <c r="E155" s="1"/>
  <c r="E156" s="1"/>
  <c r="E157" s="1"/>
  <c r="E158" s="1"/>
  <c r="E159" s="1"/>
  <c r="E160" s="1"/>
  <c r="E161" s="1"/>
  <c r="E162" s="1"/>
  <c r="E163" s="1"/>
  <c r="E164" s="1"/>
  <c r="E165" s="1"/>
  <c r="E166" s="1"/>
  <c r="E167" s="1"/>
  <c r="E168" s="1"/>
  <c r="E169" s="1"/>
  <c r="E170" s="1"/>
  <c r="E171" s="1"/>
  <c r="E172" s="1"/>
  <c r="E173" s="1"/>
  <c r="E174" s="1"/>
  <c r="E175" s="1"/>
  <c r="E176" s="1"/>
  <c r="E177" s="1"/>
  <c r="E178" s="1"/>
  <c r="E179" s="1"/>
  <c r="E180" s="1"/>
  <c r="E181" s="1"/>
  <c r="E182" s="1"/>
  <c r="E183" s="1"/>
  <c r="E184" s="1"/>
  <c r="E185" s="1"/>
  <c r="E186" s="1"/>
  <c r="E187" s="1"/>
  <c r="E188" s="1"/>
  <c r="E189" s="1"/>
  <c r="E190" s="1"/>
  <c r="E191" s="1"/>
  <c r="E192" s="1"/>
  <c r="E193" s="1"/>
  <c r="E194" s="1"/>
  <c r="E195" s="1"/>
  <c r="E196" s="1"/>
  <c r="E197" s="1"/>
  <c r="E198" s="1"/>
  <c r="E199" s="1"/>
  <c r="E200" s="1"/>
  <c r="E201" s="1"/>
  <c r="E202" s="1"/>
  <c r="E203" s="1"/>
  <c r="E204" s="1"/>
  <c r="E205" s="1"/>
  <c r="E206" s="1"/>
  <c r="E207" s="1"/>
  <c r="E208" s="1"/>
  <c r="E209" s="1"/>
  <c r="E210" s="1"/>
  <c r="E211" s="1"/>
  <c r="E212" s="1"/>
  <c r="E213" s="1"/>
  <c r="E214" s="1"/>
  <c r="E215" s="1"/>
  <c r="E216" s="1"/>
  <c r="E217" s="1"/>
  <c r="E218" s="1"/>
  <c r="E219" s="1"/>
  <c r="E220" s="1"/>
  <c r="E221" s="1"/>
  <c r="E222" s="1"/>
  <c r="E223" s="1"/>
  <c r="E224" s="1"/>
  <c r="E225" s="1"/>
  <c r="E226" s="1"/>
  <c r="E227" s="1"/>
  <c r="E228" s="1"/>
  <c r="E229" s="1"/>
  <c r="E230" s="1"/>
  <c r="E231" s="1"/>
  <c r="E232" s="1"/>
  <c r="E233" s="1"/>
  <c r="E234" s="1"/>
  <c r="E235" s="1"/>
  <c r="E236" s="1"/>
  <c r="E237" s="1"/>
  <c r="E238" s="1"/>
  <c r="E239" s="1"/>
  <c r="E240" s="1"/>
  <c r="E241" s="1"/>
  <c r="E242" s="1"/>
  <c r="E243" s="1"/>
  <c r="E244" s="1"/>
  <c r="E245" s="1"/>
  <c r="E246" s="1"/>
  <c r="E247" s="1"/>
  <c r="E248" s="1"/>
  <c r="E249" s="1"/>
  <c r="E250" s="1"/>
  <c r="E251" s="1"/>
  <c r="E252" s="1"/>
  <c r="E253" s="1"/>
  <c r="E254" s="1"/>
  <c r="E255" s="1"/>
  <c r="E256" s="1"/>
  <c r="E257" s="1"/>
  <c r="E258" s="1"/>
  <c r="E259" s="1"/>
  <c r="E260" s="1"/>
  <c r="E261" s="1"/>
  <c r="E262" s="1"/>
  <c r="E263" s="1"/>
  <c r="E264" s="1"/>
  <c r="E265" s="1"/>
  <c r="E266" s="1"/>
  <c r="E267" s="1"/>
  <c r="E268" s="1"/>
  <c r="E269" s="1"/>
  <c r="E270" s="1"/>
  <c r="E271" s="1"/>
  <c r="E272" s="1"/>
  <c r="E273" s="1"/>
  <c r="E274" s="1"/>
  <c r="E275" s="1"/>
  <c r="E276" s="1"/>
  <c r="E277" s="1"/>
  <c r="E278" s="1"/>
  <c r="E279" s="1"/>
  <c r="E280" s="1"/>
  <c r="E281" s="1"/>
  <c r="E282" s="1"/>
  <c r="E283" s="1"/>
  <c r="E284" s="1"/>
  <c r="E285" s="1"/>
  <c r="E286" s="1"/>
  <c r="E287" s="1"/>
  <c r="E288" s="1"/>
  <c r="E289" s="1"/>
  <c r="E290" s="1"/>
  <c r="E291" s="1"/>
  <c r="E292" s="1"/>
  <c r="E293" s="1"/>
  <c r="E294" s="1"/>
  <c r="E295" s="1"/>
  <c r="E296" s="1"/>
  <c r="E297" s="1"/>
  <c r="E298" s="1"/>
  <c r="E299" s="1"/>
  <c r="E300" s="1"/>
  <c r="E301" s="1"/>
  <c r="E302" s="1"/>
  <c r="E303" s="1"/>
  <c r="E304" s="1"/>
  <c r="E305" s="1"/>
  <c r="E306" s="1"/>
  <c r="E307" s="1"/>
  <c r="E308" s="1"/>
  <c r="E309" s="1"/>
  <c r="E310" s="1"/>
  <c r="E311" s="1"/>
  <c r="E312" s="1"/>
  <c r="E313" s="1"/>
  <c r="E314" s="1"/>
  <c r="E315" s="1"/>
  <c r="E316" s="1"/>
  <c r="E317" s="1"/>
  <c r="E318" s="1"/>
  <c r="E319" s="1"/>
  <c r="E320" s="1"/>
  <c r="E321" s="1"/>
  <c r="E322" s="1"/>
  <c r="E323" s="1"/>
  <c r="E324" s="1"/>
  <c r="E325" s="1"/>
  <c r="E326" s="1"/>
  <c r="E327" s="1"/>
  <c r="E328" s="1"/>
  <c r="E329" s="1"/>
  <c r="E330" s="1"/>
  <c r="E331" s="1"/>
  <c r="E332" s="1"/>
  <c r="E333" s="1"/>
  <c r="E334" s="1"/>
  <c r="E335" s="1"/>
  <c r="E336" s="1"/>
  <c r="E337" s="1"/>
  <c r="E338" s="1"/>
  <c r="E339" s="1"/>
  <c r="E340" s="1"/>
  <c r="E341" s="1"/>
  <c r="E342" s="1"/>
  <c r="E343" s="1"/>
  <c r="E344" s="1"/>
  <c r="E345" s="1"/>
  <c r="E346" s="1"/>
  <c r="E347" s="1"/>
  <c r="E348" s="1"/>
  <c r="E349" s="1"/>
  <c r="E350" s="1"/>
  <c r="E351" s="1"/>
  <c r="E352" s="1"/>
  <c r="E353" s="1"/>
  <c r="E354" s="1"/>
  <c r="E355" s="1"/>
  <c r="E356" s="1"/>
  <c r="E357" s="1"/>
  <c r="E358" s="1"/>
  <c r="E359" s="1"/>
  <c r="E360" s="1"/>
  <c r="E361" s="1"/>
  <c r="E362" s="1"/>
  <c r="E363" s="1"/>
  <c r="E364" s="1"/>
  <c r="E365" s="1"/>
  <c r="E366" s="1"/>
  <c r="E367" s="1"/>
  <c r="E368" s="1"/>
  <c r="E369" s="1"/>
  <c r="E370" s="1"/>
  <c r="E371" s="1"/>
  <c r="E372" s="1"/>
  <c r="E373" s="1"/>
  <c r="E374" s="1"/>
  <c r="E375" s="1"/>
  <c r="E376" s="1"/>
  <c r="E377" s="1"/>
  <c r="E378" s="1"/>
  <c r="E379" s="1"/>
  <c r="E380" s="1"/>
  <c r="E381" s="1"/>
  <c r="E382" s="1"/>
  <c r="E383" s="1"/>
  <c r="E384" s="1"/>
  <c r="E385" s="1"/>
  <c r="E386" s="1"/>
  <c r="E387" s="1"/>
  <c r="E388" s="1"/>
  <c r="E389" s="1"/>
  <c r="E390" s="1"/>
  <c r="E391" s="1"/>
  <c r="E392" s="1"/>
  <c r="E393" s="1"/>
  <c r="E394" s="1"/>
  <c r="E395" s="1"/>
  <c r="E396" s="1"/>
  <c r="E397" s="1"/>
  <c r="E398" s="1"/>
  <c r="E399" s="1"/>
  <c r="E400" s="1"/>
  <c r="E401" s="1"/>
  <c r="E402" s="1"/>
  <c r="E403" s="1"/>
  <c r="E404" s="1"/>
  <c r="E405" s="1"/>
  <c r="E406" s="1"/>
  <c r="E407" s="1"/>
  <c r="E408" s="1"/>
  <c r="E409" s="1"/>
  <c r="E410" s="1"/>
  <c r="E411" s="1"/>
  <c r="E412" s="1"/>
  <c r="E413" s="1"/>
  <c r="E414" s="1"/>
  <c r="E415" s="1"/>
  <c r="E416" s="1"/>
  <c r="E417" s="1"/>
  <c r="E418" s="1"/>
  <c r="E419" s="1"/>
  <c r="E420" s="1"/>
  <c r="E421" s="1"/>
  <c r="E422" s="1"/>
  <c r="E423" s="1"/>
  <c r="E424" s="1"/>
  <c r="E425" s="1"/>
  <c r="E426" s="1"/>
  <c r="E427" s="1"/>
  <c r="E428" s="1"/>
  <c r="E429" s="1"/>
  <c r="E430" s="1"/>
  <c r="E431" s="1"/>
  <c r="E432" s="1"/>
  <c r="E433" s="1"/>
  <c r="E434" s="1"/>
  <c r="E435" s="1"/>
  <c r="E436" s="1"/>
  <c r="E437" s="1"/>
  <c r="E438" s="1"/>
  <c r="E439" s="1"/>
  <c r="E440" s="1"/>
  <c r="E441" s="1"/>
  <c r="E442" s="1"/>
  <c r="E443" s="1"/>
  <c r="E444" s="1"/>
  <c r="E445" s="1"/>
  <c r="E446" s="1"/>
  <c r="E447" s="1"/>
  <c r="E448" s="1"/>
  <c r="E449" s="1"/>
  <c r="E450" s="1"/>
  <c r="E451" s="1"/>
  <c r="E452" s="1"/>
  <c r="E453" s="1"/>
  <c r="E454" s="1"/>
  <c r="E455" s="1"/>
  <c r="E456" s="1"/>
  <c r="E457" s="1"/>
  <c r="E458" s="1"/>
  <c r="E459" s="1"/>
  <c r="E460" s="1"/>
  <c r="E461" s="1"/>
  <c r="E462" s="1"/>
  <c r="E463" s="1"/>
  <c r="E464" s="1"/>
  <c r="E465" s="1"/>
  <c r="E466" s="1"/>
  <c r="E467" s="1"/>
  <c r="E468" s="1"/>
  <c r="E469" s="1"/>
  <c r="E470" s="1"/>
  <c r="E471" s="1"/>
  <c r="E472" s="1"/>
  <c r="E473" s="1"/>
  <c r="E474" s="1"/>
  <c r="E475" s="1"/>
  <c r="E476" s="1"/>
  <c r="E477" s="1"/>
  <c r="E478" s="1"/>
  <c r="E479" s="1"/>
  <c r="E480" s="1"/>
  <c r="E481" s="1"/>
  <c r="E482" s="1"/>
  <c r="E483" s="1"/>
  <c r="E484" s="1"/>
  <c r="E485" s="1"/>
  <c r="E486" s="1"/>
  <c r="E487" s="1"/>
  <c r="E488" s="1"/>
  <c r="E489" s="1"/>
  <c r="E490" s="1"/>
  <c r="E491" s="1"/>
  <c r="E492" s="1"/>
  <c r="E493" s="1"/>
  <c r="E494" s="1"/>
  <c r="E495" s="1"/>
  <c r="E496" s="1"/>
  <c r="E497" s="1"/>
  <c r="E498" s="1"/>
  <c r="E499" s="1"/>
  <c r="E500" s="1"/>
  <c r="E501" s="1"/>
  <c r="E502" s="1"/>
  <c r="E503" s="1"/>
  <c r="E504" s="1"/>
  <c r="E505" s="1"/>
  <c r="E506" s="1"/>
  <c r="E507" s="1"/>
  <c r="E508" s="1"/>
  <c r="E509" s="1"/>
  <c r="E510" s="1"/>
  <c r="E511" s="1"/>
  <c r="E512" s="1"/>
  <c r="E513" s="1"/>
  <c r="E514" s="1"/>
  <c r="E515" s="1"/>
  <c r="E516" s="1"/>
  <c r="E517" s="1"/>
  <c r="E518" s="1"/>
  <c r="E519" s="1"/>
  <c r="E520" s="1"/>
  <c r="E521" s="1"/>
  <c r="E522" s="1"/>
  <c r="E523" s="1"/>
  <c r="E524" s="1"/>
  <c r="E525" s="1"/>
  <c r="E526" s="1"/>
  <c r="E527" s="1"/>
  <c r="E528" s="1"/>
  <c r="E529" s="1"/>
  <c r="E530" s="1"/>
  <c r="E531" s="1"/>
  <c r="E532" s="1"/>
  <c r="E533" s="1"/>
  <c r="E534" s="1"/>
  <c r="E535" s="1"/>
  <c r="E536" s="1"/>
  <c r="E537" s="1"/>
  <c r="E538" s="1"/>
  <c r="E539" s="1"/>
  <c r="E540" s="1"/>
  <c r="E541" s="1"/>
  <c r="E542" s="1"/>
  <c r="E543" s="1"/>
  <c r="E544" s="1"/>
  <c r="E545" s="1"/>
  <c r="E546" s="1"/>
  <c r="E547" s="1"/>
  <c r="E548" s="1"/>
  <c r="E549" s="1"/>
  <c r="E550" s="1"/>
  <c r="E551" s="1"/>
  <c r="E552" s="1"/>
  <c r="E553" s="1"/>
  <c r="E554" s="1"/>
  <c r="E555" s="1"/>
  <c r="E556" s="1"/>
  <c r="E557" s="1"/>
  <c r="E558" s="1"/>
  <c r="E559" s="1"/>
  <c r="E560" s="1"/>
  <c r="E561" s="1"/>
  <c r="E562" s="1"/>
  <c r="E563" s="1"/>
  <c r="E564" s="1"/>
  <c r="E565" s="1"/>
  <c r="E566" s="1"/>
  <c r="E567" s="1"/>
  <c r="E568" s="1"/>
  <c r="E569" s="1"/>
  <c r="E570" s="1"/>
  <c r="E571" s="1"/>
  <c r="E572" s="1"/>
  <c r="E573" s="1"/>
  <c r="E574" s="1"/>
  <c r="E575" s="1"/>
  <c r="E576" s="1"/>
  <c r="E577" s="1"/>
  <c r="E578" s="1"/>
  <c r="E579" s="1"/>
  <c r="E580" s="1"/>
  <c r="E581" s="1"/>
  <c r="E582" s="1"/>
  <c r="E583" s="1"/>
  <c r="E584" s="1"/>
  <c r="E585" s="1"/>
  <c r="E586" s="1"/>
  <c r="E587" s="1"/>
  <c r="E588" s="1"/>
  <c r="E589" s="1"/>
  <c r="E590" s="1"/>
  <c r="E591" s="1"/>
  <c r="E592" s="1"/>
  <c r="E593" s="1"/>
  <c r="E594" s="1"/>
  <c r="E595" s="1"/>
  <c r="E596" s="1"/>
  <c r="E597" s="1"/>
  <c r="E598" s="1"/>
  <c r="E599" s="1"/>
  <c r="E600" s="1"/>
  <c r="E601" s="1"/>
  <c r="E602" s="1"/>
  <c r="E603" s="1"/>
  <c r="E604" s="1"/>
  <c r="E605" s="1"/>
  <c r="E606" s="1"/>
  <c r="E607" s="1"/>
  <c r="E608" s="1"/>
  <c r="E609" s="1"/>
  <c r="E610" s="1"/>
  <c r="E611" s="1"/>
  <c r="E612" s="1"/>
  <c r="E613" s="1"/>
  <c r="E614" s="1"/>
  <c r="E615" s="1"/>
  <c r="E616" s="1"/>
  <c r="E617" s="1"/>
  <c r="E618" s="1"/>
  <c r="E619" s="1"/>
  <c r="E620" s="1"/>
  <c r="E621" s="1"/>
  <c r="E622" s="1"/>
  <c r="E623" s="1"/>
  <c r="E624" s="1"/>
  <c r="E625" s="1"/>
  <c r="E626" s="1"/>
  <c r="E627" s="1"/>
  <c r="E628" s="1"/>
  <c r="E629" s="1"/>
  <c r="E630" s="1"/>
  <c r="E631" s="1"/>
  <c r="E632" s="1"/>
  <c r="E633" s="1"/>
  <c r="E634" s="1"/>
  <c r="E635" s="1"/>
  <c r="E636" s="1"/>
  <c r="E637" s="1"/>
  <c r="E638" s="1"/>
  <c r="E639" s="1"/>
  <c r="E640" s="1"/>
  <c r="E641" s="1"/>
  <c r="E642" s="1"/>
  <c r="E643" s="1"/>
  <c r="E644" s="1"/>
  <c r="E645" s="1"/>
  <c r="E646" s="1"/>
  <c r="E647" s="1"/>
  <c r="E648" s="1"/>
  <c r="E649" s="1"/>
  <c r="E650" s="1"/>
  <c r="E651" s="1"/>
  <c r="E652" s="1"/>
  <c r="E653" s="1"/>
  <c r="E654" s="1"/>
  <c r="E655" s="1"/>
  <c r="E656" s="1"/>
  <c r="E657" s="1"/>
  <c r="E658" s="1"/>
  <c r="E659" s="1"/>
  <c r="E660" s="1"/>
  <c r="E661" s="1"/>
  <c r="E662" s="1"/>
  <c r="E663" s="1"/>
  <c r="E664" s="1"/>
  <c r="E665" s="1"/>
  <c r="E666" s="1"/>
  <c r="E667" s="1"/>
  <c r="E668" s="1"/>
  <c r="E669" s="1"/>
  <c r="E670" s="1"/>
  <c r="E671" s="1"/>
  <c r="E672" s="1"/>
  <c r="E673" s="1"/>
  <c r="E674" s="1"/>
  <c r="E675" s="1"/>
  <c r="E676" s="1"/>
  <c r="E677" s="1"/>
  <c r="E678" s="1"/>
  <c r="E679" s="1"/>
  <c r="E680" s="1"/>
  <c r="E681" s="1"/>
  <c r="E682" s="1"/>
  <c r="E683" s="1"/>
  <c r="E684" s="1"/>
  <c r="E685" s="1"/>
  <c r="E686" s="1"/>
  <c r="E687" s="1"/>
  <c r="E688" s="1"/>
  <c r="E689" s="1"/>
  <c r="E690" s="1"/>
  <c r="E691" s="1"/>
  <c r="E692" s="1"/>
  <c r="E693" s="1"/>
  <c r="E694" s="1"/>
  <c r="E695" s="1"/>
  <c r="E696" s="1"/>
  <c r="E697" s="1"/>
  <c r="E698" s="1"/>
  <c r="E699" s="1"/>
  <c r="E700" s="1"/>
  <c r="E701" s="1"/>
  <c r="E702" s="1"/>
  <c r="E703" s="1"/>
  <c r="E704" s="1"/>
  <c r="E705" s="1"/>
  <c r="E706" s="1"/>
  <c r="E707" s="1"/>
  <c r="E708" s="1"/>
  <c r="E709" s="1"/>
  <c r="E710" s="1"/>
  <c r="E711" s="1"/>
  <c r="E712" s="1"/>
  <c r="E713" s="1"/>
  <c r="E714" s="1"/>
  <c r="E715" s="1"/>
  <c r="E716" s="1"/>
  <c r="E717" s="1"/>
  <c r="E718" s="1"/>
  <c r="E719" s="1"/>
  <c r="E720" s="1"/>
  <c r="E721" s="1"/>
  <c r="E722" s="1"/>
  <c r="E723" s="1"/>
  <c r="E724" s="1"/>
  <c r="E725" s="1"/>
  <c r="E726" s="1"/>
  <c r="E727" s="1"/>
  <c r="E728" s="1"/>
  <c r="E729" s="1"/>
  <c r="E730" s="1"/>
  <c r="E731" s="1"/>
  <c r="E732" s="1"/>
  <c r="E733" s="1"/>
  <c r="E734" s="1"/>
  <c r="E735" s="1"/>
  <c r="E736" s="1"/>
  <c r="E737" s="1"/>
  <c r="E738" s="1"/>
  <c r="E739" s="1"/>
  <c r="E740" s="1"/>
  <c r="E741" s="1"/>
  <c r="E742" s="1"/>
  <c r="E743" s="1"/>
  <c r="E744" s="1"/>
  <c r="E745" s="1"/>
  <c r="E746" s="1"/>
  <c r="E747" s="1"/>
  <c r="E748" s="1"/>
  <c r="E749" s="1"/>
  <c r="E750" s="1"/>
  <c r="E751" s="1"/>
  <c r="E752" s="1"/>
  <c r="E753" s="1"/>
  <c r="E754" s="1"/>
  <c r="E755" s="1"/>
  <c r="E756" s="1"/>
  <c r="E757" s="1"/>
  <c r="E758" s="1"/>
  <c r="E759" s="1"/>
  <c r="E760" s="1"/>
  <c r="E761" s="1"/>
  <c r="E762" s="1"/>
  <c r="E763" s="1"/>
  <c r="E764" s="1"/>
  <c r="E765" s="1"/>
  <c r="E766" s="1"/>
  <c r="E767" s="1"/>
  <c r="E768" s="1"/>
  <c r="E769" s="1"/>
  <c r="E770" s="1"/>
  <c r="E771" s="1"/>
  <c r="E772" s="1"/>
  <c r="E773" s="1"/>
  <c r="E774" s="1"/>
  <c r="E775" s="1"/>
  <c r="E776" s="1"/>
  <c r="E777" s="1"/>
  <c r="E778" s="1"/>
  <c r="E779" s="1"/>
  <c r="E780" s="1"/>
  <c r="E781" s="1"/>
  <c r="E782" s="1"/>
  <c r="E783" s="1"/>
  <c r="E784" s="1"/>
  <c r="E785" s="1"/>
  <c r="E786" s="1"/>
  <c r="E787" s="1"/>
  <c r="E788" s="1"/>
  <c r="E789" s="1"/>
  <c r="E790" s="1"/>
  <c r="E791" s="1"/>
  <c r="E792" s="1"/>
  <c r="E793" s="1"/>
  <c r="E794" s="1"/>
  <c r="E795" s="1"/>
  <c r="E796" s="1"/>
  <c r="E797" s="1"/>
  <c r="E798" s="1"/>
  <c r="E799" s="1"/>
  <c r="E800" s="1"/>
  <c r="E801" s="1"/>
  <c r="E802" s="1"/>
  <c r="E803" s="1"/>
  <c r="E804" s="1"/>
  <c r="E805" s="1"/>
  <c r="E806" s="1"/>
  <c r="E807" s="1"/>
  <c r="E808" s="1"/>
  <c r="E809" s="1"/>
  <c r="E810" s="1"/>
  <c r="E811" s="1"/>
  <c r="E812" s="1"/>
  <c r="E813" s="1"/>
  <c r="E814" s="1"/>
  <c r="E815" s="1"/>
  <c r="E816" s="1"/>
  <c r="E817" s="1"/>
  <c r="E818" s="1"/>
  <c r="E819" s="1"/>
  <c r="E820" s="1"/>
  <c r="E821" s="1"/>
  <c r="E822" s="1"/>
  <c r="E823" s="1"/>
  <c r="E824" s="1"/>
  <c r="E825" s="1"/>
  <c r="E826" s="1"/>
  <c r="E827" s="1"/>
  <c r="E828" s="1"/>
  <c r="E829" s="1"/>
  <c r="E830" s="1"/>
  <c r="E831" s="1"/>
  <c r="E832" s="1"/>
  <c r="E833" s="1"/>
  <c r="E834" s="1"/>
  <c r="E835" s="1"/>
  <c r="E836" s="1"/>
  <c r="E837" s="1"/>
  <c r="E838" s="1"/>
  <c r="E839" s="1"/>
  <c r="E840" s="1"/>
  <c r="E841" s="1"/>
  <c r="E842" s="1"/>
  <c r="E843" s="1"/>
  <c r="E844" s="1"/>
  <c r="E845" s="1"/>
  <c r="E846" s="1"/>
  <c r="E847" s="1"/>
  <c r="E848" s="1"/>
  <c r="E849" s="1"/>
  <c r="E850" s="1"/>
  <c r="E851" s="1"/>
  <c r="E852" s="1"/>
  <c r="E853" s="1"/>
  <c r="E854" s="1"/>
  <c r="E855" s="1"/>
  <c r="E856" s="1"/>
  <c r="E857" s="1"/>
  <c r="E858" s="1"/>
  <c r="E859" s="1"/>
  <c r="E860" s="1"/>
  <c r="E861" s="1"/>
  <c r="E862" s="1"/>
  <c r="E863" s="1"/>
  <c r="E864" s="1"/>
  <c r="E865" s="1"/>
  <c r="E866" s="1"/>
  <c r="E867" s="1"/>
  <c r="E868" s="1"/>
  <c r="E869" s="1"/>
  <c r="E870" s="1"/>
  <c r="E871" s="1"/>
  <c r="E872" s="1"/>
  <c r="E873" s="1"/>
  <c r="E874" s="1"/>
  <c r="E875" s="1"/>
  <c r="E876" s="1"/>
  <c r="E877" s="1"/>
  <c r="E878" s="1"/>
  <c r="E879" s="1"/>
  <c r="E880" s="1"/>
  <c r="E881" s="1"/>
  <c r="E882" s="1"/>
  <c r="E883" s="1"/>
  <c r="E884" s="1"/>
  <c r="E885" s="1"/>
  <c r="E886" s="1"/>
  <c r="E887" s="1"/>
  <c r="E888" s="1"/>
  <c r="E889" s="1"/>
  <c r="E890" s="1"/>
  <c r="E891" s="1"/>
  <c r="E892" s="1"/>
  <c r="E893" s="1"/>
  <c r="E894" s="1"/>
  <c r="E895" s="1"/>
  <c r="E896" s="1"/>
  <c r="E897" s="1"/>
  <c r="E898" s="1"/>
  <c r="E899" s="1"/>
  <c r="E900" s="1"/>
  <c r="E901" s="1"/>
  <c r="E902" s="1"/>
  <c r="E903" s="1"/>
  <c r="E904" s="1"/>
  <c r="E905" s="1"/>
  <c r="E906" s="1"/>
  <c r="E907" s="1"/>
  <c r="E908" s="1"/>
  <c r="E909" s="1"/>
  <c r="E910" s="1"/>
  <c r="E911" s="1"/>
  <c r="E912" s="1"/>
  <c r="E913" s="1"/>
  <c r="E914" s="1"/>
  <c r="E915" s="1"/>
  <c r="E916" s="1"/>
  <c r="E917" s="1"/>
  <c r="E918" s="1"/>
  <c r="E919" s="1"/>
  <c r="E920" s="1"/>
  <c r="E921" s="1"/>
  <c r="E922" s="1"/>
  <c r="E923" s="1"/>
  <c r="E924" s="1"/>
  <c r="E925" s="1"/>
  <c r="E926" s="1"/>
  <c r="E927" s="1"/>
  <c r="E928" s="1"/>
  <c r="E929" s="1"/>
  <c r="E930" s="1"/>
  <c r="E931" s="1"/>
  <c r="E932" s="1"/>
  <c r="E933" s="1"/>
  <c r="E934" s="1"/>
  <c r="E935" s="1"/>
  <c r="E936" s="1"/>
  <c r="E937" s="1"/>
  <c r="E938" s="1"/>
  <c r="E939" s="1"/>
  <c r="E940" s="1"/>
  <c r="E941" s="1"/>
  <c r="E942" s="1"/>
  <c r="E943" s="1"/>
  <c r="E944" s="1"/>
  <c r="E945" s="1"/>
  <c r="E946" s="1"/>
  <c r="E947" s="1"/>
  <c r="E948" s="1"/>
  <c r="E949" s="1"/>
  <c r="E950" s="1"/>
  <c r="E951" s="1"/>
  <c r="E952" s="1"/>
  <c r="E953" s="1"/>
  <c r="E954" s="1"/>
  <c r="E955" s="1"/>
  <c r="E956" s="1"/>
  <c r="E957" s="1"/>
  <c r="E958" s="1"/>
  <c r="E959" s="1"/>
  <c r="E960" s="1"/>
  <c r="E961" s="1"/>
  <c r="E962" s="1"/>
  <c r="E963" s="1"/>
  <c r="E964" s="1"/>
  <c r="E965" s="1"/>
  <c r="E966" s="1"/>
  <c r="E967" s="1"/>
  <c r="E968" s="1"/>
  <c r="E969" s="1"/>
  <c r="E970" s="1"/>
  <c r="E971" s="1"/>
  <c r="E972" s="1"/>
  <c r="E973" s="1"/>
  <c r="E974" s="1"/>
  <c r="E975" s="1"/>
  <c r="E976" s="1"/>
  <c r="E977" s="1"/>
  <c r="E978" s="1"/>
  <c r="E979" s="1"/>
  <c r="E980" s="1"/>
  <c r="E981" s="1"/>
  <c r="E982" s="1"/>
  <c r="E983" s="1"/>
  <c r="E984" s="1"/>
  <c r="E985" s="1"/>
  <c r="E986" s="1"/>
  <c r="E987" s="1"/>
  <c r="E988" s="1"/>
  <c r="E989" s="1"/>
  <c r="E990" s="1"/>
  <c r="E991" s="1"/>
  <c r="E992" s="1"/>
  <c r="E993" s="1"/>
  <c r="E994" s="1"/>
  <c r="E995" s="1"/>
  <c r="E996" s="1"/>
  <c r="E997" s="1"/>
  <c r="E998" s="1"/>
  <c r="E999" s="1"/>
  <c r="E1000" s="1"/>
  <c r="E1001" s="1"/>
  <c r="E1002" s="1"/>
  <c r="E1003" s="1"/>
  <c r="E1004" s="1"/>
  <c r="E1005" s="1"/>
  <c r="E1006" s="1"/>
  <c r="E1007" s="1"/>
  <c r="E1008" s="1"/>
  <c r="E1009" s="1"/>
  <c r="E1010" s="1"/>
  <c r="E1011" s="1"/>
  <c r="E1012" s="1"/>
  <c r="E1013" s="1"/>
  <c r="E1014" s="1"/>
  <c r="E1015" s="1"/>
  <c r="E1016" s="1"/>
  <c r="E1017" s="1"/>
  <c r="E1018" s="1"/>
  <c r="E1019" s="1"/>
  <c r="E1020" s="1"/>
  <c r="E1021" s="1"/>
  <c r="E1022" s="1"/>
  <c r="E1023" s="1"/>
  <c r="E1024" s="1"/>
  <c r="E1025" s="1"/>
  <c r="E1026" s="1"/>
  <c r="E1027" s="1"/>
  <c r="E1028" s="1"/>
  <c r="E1029" s="1"/>
  <c r="E1030" s="1"/>
  <c r="E1031" s="1"/>
  <c r="E1032" s="1"/>
  <c r="E1033" s="1"/>
  <c r="E1034" s="1"/>
  <c r="E1035" s="1"/>
  <c r="E1036" s="1"/>
  <c r="E1037" s="1"/>
  <c r="E1038" s="1"/>
  <c r="E1039" s="1"/>
  <c r="E1040" s="1"/>
  <c r="E1041" s="1"/>
  <c r="E1042" s="1"/>
  <c r="E1043" s="1"/>
  <c r="E1044" s="1"/>
  <c r="E1045" s="1"/>
  <c r="E1046" s="1"/>
  <c r="E1047" s="1"/>
  <c r="E1048" s="1"/>
  <c r="E1049" s="1"/>
  <c r="E1050" s="1"/>
  <c r="E1051" s="1"/>
  <c r="E1052" s="1"/>
  <c r="E1053" s="1"/>
  <c r="E1054" s="1"/>
  <c r="E1055" s="1"/>
  <c r="E1056" s="1"/>
  <c r="E1057" s="1"/>
  <c r="E1058" s="1"/>
  <c r="E1059" s="1"/>
  <c r="E1060" s="1"/>
  <c r="E1061" s="1"/>
  <c r="E1062" s="1"/>
  <c r="E1063" s="1"/>
  <c r="E1064" s="1"/>
  <c r="E1065" s="1"/>
  <c r="E1066" s="1"/>
  <c r="E1067" s="1"/>
  <c r="E1068" s="1"/>
  <c r="E1069" s="1"/>
  <c r="E1070" s="1"/>
  <c r="E1071" s="1"/>
  <c r="E1072" s="1"/>
  <c r="E1073" s="1"/>
  <c r="E1074" s="1"/>
  <c r="E1075" s="1"/>
  <c r="E1076" s="1"/>
  <c r="E1077" s="1"/>
  <c r="E1078" s="1"/>
  <c r="E1079" s="1"/>
  <c r="E1080" s="1"/>
  <c r="E1081" s="1"/>
  <c r="E1082" s="1"/>
  <c r="E1083" s="1"/>
  <c r="E1084" s="1"/>
  <c r="E1085" s="1"/>
  <c r="E1086" s="1"/>
  <c r="E1087" s="1"/>
  <c r="E1088" s="1"/>
  <c r="E1089" s="1"/>
  <c r="E1090" s="1"/>
  <c r="E1091" s="1"/>
  <c r="E1092" s="1"/>
  <c r="E1093" s="1"/>
  <c r="E1094" s="1"/>
  <c r="E1095" s="1"/>
  <c r="E1096" s="1"/>
  <c r="E1097" s="1"/>
  <c r="E1098" s="1"/>
  <c r="E1099" s="1"/>
  <c r="E1100" s="1"/>
  <c r="E1101" s="1"/>
  <c r="E1102" s="1"/>
  <c r="E1103" s="1"/>
  <c r="E1104" s="1"/>
  <c r="E1105" s="1"/>
  <c r="E1106" s="1"/>
  <c r="E1107" s="1"/>
  <c r="E1108" s="1"/>
  <c r="E1109" s="1"/>
  <c r="E1110" s="1"/>
  <c r="E1111" s="1"/>
  <c r="E1112" s="1"/>
  <c r="E1113" s="1"/>
  <c r="E1114" s="1"/>
  <c r="E1115" s="1"/>
  <c r="E1116" s="1"/>
  <c r="E1117" s="1"/>
  <c r="E1118" s="1"/>
  <c r="E1119" s="1"/>
  <c r="E1120" s="1"/>
  <c r="E1121" s="1"/>
  <c r="E1122" s="1"/>
  <c r="E1123" s="1"/>
  <c r="E1124" s="1"/>
  <c r="E1125" s="1"/>
  <c r="E1126" s="1"/>
  <c r="E1127" s="1"/>
  <c r="E1128" s="1"/>
  <c r="E1129" s="1"/>
  <c r="E1130" s="1"/>
  <c r="E1131" s="1"/>
  <c r="E1132" s="1"/>
  <c r="E1133" s="1"/>
  <c r="E1134" s="1"/>
  <c r="E1135" s="1"/>
  <c r="E1136" s="1"/>
  <c r="E1137" s="1"/>
  <c r="E1138" s="1"/>
  <c r="E1139" s="1"/>
  <c r="E1140" s="1"/>
  <c r="E1141" s="1"/>
  <c r="E1142" s="1"/>
  <c r="E1143" s="1"/>
  <c r="E1144" s="1"/>
  <c r="E1145" s="1"/>
  <c r="E1146" s="1"/>
  <c r="E1147" s="1"/>
  <c r="E1148" s="1"/>
  <c r="E1149" s="1"/>
  <c r="E1150" s="1"/>
  <c r="E1151" s="1"/>
  <c r="E1152" s="1"/>
  <c r="E1153" s="1"/>
  <c r="E1154" s="1"/>
  <c r="E1155" s="1"/>
  <c r="E1156" s="1"/>
  <c r="E1157" s="1"/>
  <c r="E1158" s="1"/>
  <c r="E1159" s="1"/>
  <c r="E1160" s="1"/>
  <c r="E1161" s="1"/>
  <c r="E1162" s="1"/>
  <c r="E1163" s="1"/>
  <c r="E1164" s="1"/>
  <c r="E1165" s="1"/>
  <c r="E1166" s="1"/>
  <c r="E1167" s="1"/>
  <c r="E1168" s="1"/>
  <c r="E1169" s="1"/>
  <c r="E1170" s="1"/>
  <c r="E1171" s="1"/>
  <c r="E1172" s="1"/>
  <c r="E1173" s="1"/>
  <c r="E1174" s="1"/>
  <c r="E1175" s="1"/>
  <c r="E1176" s="1"/>
  <c r="E1177" s="1"/>
  <c r="E1178" s="1"/>
  <c r="E1179" s="1"/>
  <c r="E1180" s="1"/>
  <c r="E1181" s="1"/>
  <c r="E1182" s="1"/>
  <c r="E1183" s="1"/>
  <c r="E1184" s="1"/>
  <c r="E1185" s="1"/>
  <c r="E1186" s="1"/>
  <c r="E1187" s="1"/>
  <c r="E1188" s="1"/>
  <c r="E1189" s="1"/>
  <c r="E1190" s="1"/>
  <c r="E1191" s="1"/>
  <c r="E1192" s="1"/>
  <c r="E1193" s="1"/>
  <c r="E1194" s="1"/>
  <c r="E1195" s="1"/>
  <c r="E1196" s="1"/>
  <c r="E1197" s="1"/>
  <c r="E1198" s="1"/>
  <c r="E1199" s="1"/>
  <c r="E1200" s="1"/>
  <c r="E1201" s="1"/>
  <c r="E1202" s="1"/>
  <c r="E1203" s="1"/>
  <c r="E1204" s="1"/>
  <c r="E1205" s="1"/>
  <c r="E1206" s="1"/>
  <c r="E1207" s="1"/>
  <c r="E1208" s="1"/>
  <c r="E1209" s="1"/>
  <c r="E1210" s="1"/>
  <c r="E1211" s="1"/>
  <c r="E1212" s="1"/>
  <c r="E1213" s="1"/>
  <c r="E1214" s="1"/>
  <c r="E1215" s="1"/>
  <c r="E1216" s="1"/>
  <c r="E1217" s="1"/>
  <c r="E1218" s="1"/>
  <c r="E1219" s="1"/>
  <c r="E1220" s="1"/>
  <c r="E1221" s="1"/>
  <c r="E1222" s="1"/>
  <c r="E1223" s="1"/>
  <c r="E1224" s="1"/>
  <c r="E1225" s="1"/>
  <c r="E1226" s="1"/>
  <c r="E1227" s="1"/>
  <c r="E1228" s="1"/>
  <c r="E1229" s="1"/>
  <c r="E1230" s="1"/>
  <c r="E1231" s="1"/>
  <c r="E1232" s="1"/>
  <c r="E1233" s="1"/>
  <c r="E1234" s="1"/>
  <c r="E1235" s="1"/>
  <c r="E1236" s="1"/>
  <c r="E1237" s="1"/>
  <c r="E1238" s="1"/>
  <c r="E1239" s="1"/>
  <c r="E1240" s="1"/>
  <c r="E1241" s="1"/>
  <c r="E1242" s="1"/>
  <c r="E1243" s="1"/>
  <c r="E1244" s="1"/>
  <c r="E1245" s="1"/>
  <c r="E1246" s="1"/>
  <c r="E1247" s="1"/>
  <c r="E1248" s="1"/>
  <c r="E1249" s="1"/>
  <c r="E1250" s="1"/>
  <c r="E1251" s="1"/>
  <c r="E1252" s="1"/>
  <c r="E1253" s="1"/>
  <c r="E1254" s="1"/>
  <c r="E1255" s="1"/>
  <c r="E1256" s="1"/>
  <c r="E1257" s="1"/>
  <c r="E1258" s="1"/>
  <c r="E1259" s="1"/>
  <c r="E1260" s="1"/>
  <c r="E1261" s="1"/>
  <c r="E1262" s="1"/>
  <c r="E1263" s="1"/>
  <c r="E1264" s="1"/>
  <c r="E1265" s="1"/>
  <c r="E1266" s="1"/>
  <c r="E1267" s="1"/>
  <c r="E1268" s="1"/>
  <c r="E1269" s="1"/>
  <c r="E1270" s="1"/>
  <c r="E1271" s="1"/>
  <c r="E1272" s="1"/>
  <c r="E1273" s="1"/>
  <c r="E1274" s="1"/>
  <c r="E1275" s="1"/>
  <c r="E1276" s="1"/>
  <c r="E1277" s="1"/>
  <c r="E1278" s="1"/>
  <c r="E1279" s="1"/>
  <c r="E1280" s="1"/>
  <c r="E1281" s="1"/>
  <c r="E1282" s="1"/>
  <c r="E1283" s="1"/>
  <c r="E1284" s="1"/>
  <c r="E1285" s="1"/>
  <c r="E1286" s="1"/>
  <c r="E1287" s="1"/>
  <c r="E1288" s="1"/>
  <c r="E1289" s="1"/>
  <c r="E1290" s="1"/>
  <c r="E1291" s="1"/>
  <c r="E1292" s="1"/>
  <c r="E1293" s="1"/>
  <c r="E1294" s="1"/>
  <c r="E1295" s="1"/>
  <c r="E1296" s="1"/>
  <c r="E1297" s="1"/>
  <c r="E1298" s="1"/>
  <c r="E1299" s="1"/>
  <c r="E1300" s="1"/>
  <c r="E1301" s="1"/>
  <c r="E1302" s="1"/>
  <c r="E1303" s="1"/>
  <c r="E1304" s="1"/>
  <c r="E1305" s="1"/>
  <c r="E1306" s="1"/>
  <c r="E1307" s="1"/>
  <c r="E1308" s="1"/>
  <c r="E1309" s="1"/>
  <c r="E1310" s="1"/>
  <c r="E1311" s="1"/>
  <c r="E1312" s="1"/>
  <c r="E1313" s="1"/>
  <c r="E1314" s="1"/>
  <c r="E1315" s="1"/>
  <c r="E1316" s="1"/>
  <c r="E1317" s="1"/>
  <c r="E1318" s="1"/>
  <c r="E1319" s="1"/>
  <c r="E1320" s="1"/>
  <c r="E1321" s="1"/>
  <c r="E1322" s="1"/>
  <c r="E1323" s="1"/>
  <c r="E1324" s="1"/>
  <c r="E1325" s="1"/>
  <c r="E1326" s="1"/>
  <c r="E1327" s="1"/>
  <c r="E1328" s="1"/>
  <c r="E1329" s="1"/>
  <c r="E1330" s="1"/>
  <c r="E1331" s="1"/>
  <c r="E1332" s="1"/>
  <c r="E1333" s="1"/>
  <c r="E1334" s="1"/>
  <c r="E1335" s="1"/>
  <c r="E1336" s="1"/>
  <c r="E1337" s="1"/>
  <c r="E1338" s="1"/>
  <c r="E1339" s="1"/>
  <c r="E1340" s="1"/>
  <c r="E1341" s="1"/>
  <c r="E1342" s="1"/>
  <c r="E1343" s="1"/>
  <c r="E1344" s="1"/>
  <c r="E1345" s="1"/>
  <c r="E1346" s="1"/>
  <c r="E1347" s="1"/>
  <c r="E1348" s="1"/>
  <c r="E1349" s="1"/>
  <c r="E1350" s="1"/>
  <c r="E1351" s="1"/>
  <c r="E1352" s="1"/>
  <c r="E1353" s="1"/>
  <c r="E1354" s="1"/>
  <c r="E1355" s="1"/>
  <c r="E1356" s="1"/>
  <c r="E1357" s="1"/>
  <c r="E1358" s="1"/>
  <c r="E1359" s="1"/>
  <c r="E1360" s="1"/>
  <c r="E1361" s="1"/>
  <c r="E1362" s="1"/>
  <c r="E1363" s="1"/>
  <c r="E1364" s="1"/>
  <c r="E1365" s="1"/>
  <c r="E1366" s="1"/>
  <c r="E1367" s="1"/>
  <c r="E1368" s="1"/>
  <c r="E1369" s="1"/>
  <c r="E1370" s="1"/>
  <c r="E1371" s="1"/>
  <c r="E1372" s="1"/>
  <c r="E1373" s="1"/>
  <c r="E1374" s="1"/>
  <c r="E1375" s="1"/>
  <c r="E1376" s="1"/>
  <c r="E1377" s="1"/>
  <c r="E1378" s="1"/>
  <c r="E1379" s="1"/>
  <c r="E1380" s="1"/>
  <c r="E1381" s="1"/>
  <c r="E1382" s="1"/>
  <c r="E1383" s="1"/>
  <c r="E1384" s="1"/>
  <c r="E1385" s="1"/>
  <c r="E1386" s="1"/>
  <c r="E1387" s="1"/>
  <c r="E1388" s="1"/>
  <c r="E1389" s="1"/>
  <c r="E1390" s="1"/>
  <c r="E1391" s="1"/>
  <c r="E1392" s="1"/>
  <c r="E1393" s="1"/>
  <c r="E1394" s="1"/>
  <c r="E1395" s="1"/>
  <c r="E1396" s="1"/>
  <c r="E1397" s="1"/>
  <c r="E1398" s="1"/>
  <c r="E1399" s="1"/>
  <c r="E1400" s="1"/>
  <c r="E1401" s="1"/>
  <c r="E1402" s="1"/>
  <c r="E1403" s="1"/>
  <c r="E1404" s="1"/>
  <c r="E1405" s="1"/>
  <c r="E1406" s="1"/>
  <c r="E1407" s="1"/>
  <c r="E1408" s="1"/>
  <c r="E1409" s="1"/>
  <c r="E1410" s="1"/>
  <c r="E1411" s="1"/>
  <c r="E1412" s="1"/>
  <c r="E1413" s="1"/>
  <c r="E1414" s="1"/>
  <c r="E1415" s="1"/>
  <c r="E1416" s="1"/>
  <c r="E1417" s="1"/>
  <c r="E1418" s="1"/>
  <c r="E1419" s="1"/>
  <c r="E1420" s="1"/>
  <c r="E1421" s="1"/>
  <c r="E1422" s="1"/>
  <c r="E1423" s="1"/>
  <c r="E1424" s="1"/>
  <c r="E1425" s="1"/>
  <c r="E1426" s="1"/>
  <c r="E1427" s="1"/>
  <c r="E1428" s="1"/>
  <c r="E1429" s="1"/>
  <c r="E1430" s="1"/>
  <c r="E1431" s="1"/>
  <c r="E1432" s="1"/>
  <c r="E1433" s="1"/>
  <c r="E1434" s="1"/>
  <c r="E1435" s="1"/>
  <c r="E1436" s="1"/>
  <c r="E1437" s="1"/>
  <c r="E1438" s="1"/>
  <c r="E1439" s="1"/>
  <c r="E1440" s="1"/>
  <c r="E1441" s="1"/>
  <c r="E1442" s="1"/>
  <c r="E1443" s="1"/>
  <c r="E1444" s="1"/>
  <c r="E1445" s="1"/>
  <c r="E1446" s="1"/>
  <c r="E1447" s="1"/>
  <c r="E1448" s="1"/>
  <c r="E1449" s="1"/>
  <c r="E1450" s="1"/>
  <c r="E1451" s="1"/>
  <c r="E1452" s="1"/>
  <c r="E1453" s="1"/>
  <c r="E1454" s="1"/>
  <c r="E1455" s="1"/>
  <c r="E1456" s="1"/>
  <c r="E1457" s="1"/>
  <c r="E1458" s="1"/>
  <c r="E1459" s="1"/>
  <c r="E1460" s="1"/>
  <c r="E1461" s="1"/>
  <c r="E1462" s="1"/>
  <c r="E1463" s="1"/>
  <c r="E1464" s="1"/>
  <c r="E1465" s="1"/>
  <c r="E1466" s="1"/>
  <c r="E1467" s="1"/>
  <c r="E1468" s="1"/>
  <c r="E1469" s="1"/>
  <c r="E1470" s="1"/>
  <c r="E1471" s="1"/>
  <c r="E1472" s="1"/>
  <c r="E1473" s="1"/>
  <c r="E1474" s="1"/>
  <c r="E1475" s="1"/>
  <c r="E1476" s="1"/>
  <c r="E1477" s="1"/>
  <c r="E1478" s="1"/>
  <c r="E1479" s="1"/>
  <c r="E1480" s="1"/>
  <c r="E1481" s="1"/>
  <c r="E1482" s="1"/>
  <c r="E1483" s="1"/>
  <c r="E1484" s="1"/>
  <c r="E1485" s="1"/>
  <c r="E1486" s="1"/>
  <c r="E1487" s="1"/>
  <c r="E1488" s="1"/>
  <c r="E1489" s="1"/>
  <c r="E1490" s="1"/>
  <c r="E1491" s="1"/>
  <c r="E1492" s="1"/>
  <c r="E1493" s="1"/>
  <c r="E1494" s="1"/>
  <c r="E1495" s="1"/>
  <c r="E1496" s="1"/>
  <c r="E1497" s="1"/>
  <c r="E1498" s="1"/>
  <c r="E1499" s="1"/>
  <c r="E1500" s="1"/>
  <c r="E1501" s="1"/>
  <c r="E1502" s="1"/>
  <c r="E1503" s="1"/>
  <c r="E1504" s="1"/>
  <c r="E1505" s="1"/>
  <c r="E1506" s="1"/>
  <c r="E1507" s="1"/>
  <c r="E1508" s="1"/>
  <c r="E1509" s="1"/>
  <c r="E1510" s="1"/>
  <c r="E1511" s="1"/>
  <c r="E1512" s="1"/>
  <c r="E1513" s="1"/>
  <c r="E1514" s="1"/>
  <c r="E1515" s="1"/>
  <c r="E1516" s="1"/>
  <c r="E1517" s="1"/>
  <c r="E1518" s="1"/>
  <c r="E1519" s="1"/>
  <c r="E1520" s="1"/>
  <c r="E1521" s="1"/>
  <c r="E1522" s="1"/>
  <c r="E1523" s="1"/>
  <c r="E1524" s="1"/>
  <c r="E1525" s="1"/>
  <c r="E1526" s="1"/>
  <c r="E1527" s="1"/>
  <c r="E1528" s="1"/>
  <c r="E1529" s="1"/>
  <c r="E1530" s="1"/>
  <c r="E1531" s="1"/>
  <c r="E1532" s="1"/>
  <c r="E1533" s="1"/>
  <c r="E1534" s="1"/>
  <c r="E1535" s="1"/>
  <c r="E1536" s="1"/>
  <c r="E1537" s="1"/>
  <c r="E1538" s="1"/>
  <c r="E1539" s="1"/>
  <c r="E1540" s="1"/>
  <c r="E1541" s="1"/>
  <c r="E1542" s="1"/>
  <c r="E1543" s="1"/>
  <c r="E1544" s="1"/>
  <c r="E1545" s="1"/>
  <c r="E1546" s="1"/>
  <c r="E1547" s="1"/>
  <c r="E1548" s="1"/>
  <c r="E1549" s="1"/>
  <c r="E1550" s="1"/>
  <c r="E1551" s="1"/>
  <c r="E1552" s="1"/>
  <c r="E1553" s="1"/>
  <c r="E1554" s="1"/>
  <c r="E1555" s="1"/>
  <c r="E1556" s="1"/>
  <c r="E1557" s="1"/>
  <c r="E1558" s="1"/>
  <c r="E1559" s="1"/>
  <c r="E1560" s="1"/>
  <c r="E1561" s="1"/>
  <c r="E1562" s="1"/>
  <c r="E1563" s="1"/>
  <c r="E1564" s="1"/>
  <c r="E1565" s="1"/>
  <c r="E1566" s="1"/>
  <c r="E1567" s="1"/>
  <c r="E1568" s="1"/>
  <c r="E1569" s="1"/>
  <c r="E1570" s="1"/>
  <c r="E1571" s="1"/>
  <c r="E1572" s="1"/>
  <c r="E1573" s="1"/>
  <c r="E1574" s="1"/>
  <c r="E1575" s="1"/>
  <c r="E1576" s="1"/>
  <c r="E1577" s="1"/>
  <c r="E1578" s="1"/>
  <c r="E1579" s="1"/>
  <c r="E1580" s="1"/>
  <c r="E1581" s="1"/>
  <c r="E1582" s="1"/>
  <c r="E1583" s="1"/>
  <c r="E1584" s="1"/>
  <c r="E1585" s="1"/>
  <c r="E1586" s="1"/>
  <c r="E1587" s="1"/>
  <c r="E1588" s="1"/>
  <c r="E1589" s="1"/>
  <c r="E1590" s="1"/>
  <c r="E1591" s="1"/>
  <c r="E1592" s="1"/>
  <c r="E1593" s="1"/>
  <c r="E1594" s="1"/>
  <c r="E1595" s="1"/>
  <c r="E1596" s="1"/>
  <c r="E1597" s="1"/>
  <c r="E1598" s="1"/>
  <c r="E1599" s="1"/>
  <c r="E1600" s="1"/>
  <c r="E1601" s="1"/>
  <c r="E1602" s="1"/>
  <c r="E1603" s="1"/>
  <c r="E1604" s="1"/>
  <c r="E1605" s="1"/>
  <c r="E1606" s="1"/>
  <c r="E1607" s="1"/>
  <c r="E1608" s="1"/>
  <c r="E1609" s="1"/>
  <c r="E1610" s="1"/>
  <c r="E1611" s="1"/>
  <c r="E1612" s="1"/>
  <c r="E1613" s="1"/>
  <c r="E1614" s="1"/>
  <c r="E1615" s="1"/>
  <c r="E1616" s="1"/>
  <c r="E1617" s="1"/>
  <c r="E1618" s="1"/>
  <c r="E1619" s="1"/>
  <c r="E1620" s="1"/>
  <c r="E1621" s="1"/>
  <c r="E1622" s="1"/>
  <c r="E1623" s="1"/>
  <c r="E1624" s="1"/>
  <c r="E1625" s="1"/>
  <c r="E1626" s="1"/>
  <c r="E1627" s="1"/>
  <c r="E1628" s="1"/>
  <c r="E1629" s="1"/>
  <c r="E1630" s="1"/>
  <c r="E1631" s="1"/>
  <c r="E1632" s="1"/>
  <c r="E1633" s="1"/>
  <c r="E1634" s="1"/>
  <c r="E1635" s="1"/>
  <c r="E1636" s="1"/>
  <c r="E1637" s="1"/>
  <c r="E1638" s="1"/>
  <c r="E1639" s="1"/>
  <c r="E1640" s="1"/>
  <c r="E1641" s="1"/>
  <c r="E1642" s="1"/>
  <c r="E1643" s="1"/>
  <c r="E1644" s="1"/>
  <c r="E1645" s="1"/>
  <c r="E1646" s="1"/>
  <c r="E1647" s="1"/>
  <c r="E1648" s="1"/>
  <c r="E1649" s="1"/>
  <c r="E1650" s="1"/>
  <c r="E1651" s="1"/>
  <c r="E1652" s="1"/>
  <c r="E1653" s="1"/>
  <c r="E1654" s="1"/>
  <c r="E1655" s="1"/>
  <c r="E1656" s="1"/>
  <c r="E1657" s="1"/>
  <c r="E1658" s="1"/>
  <c r="E1659" s="1"/>
  <c r="E1660" s="1"/>
  <c r="E1661" s="1"/>
  <c r="E1662" s="1"/>
  <c r="E1663" s="1"/>
  <c r="E1664" s="1"/>
  <c r="E1665" s="1"/>
  <c r="E1666" s="1"/>
  <c r="E1667" s="1"/>
  <c r="E1668" s="1"/>
  <c r="E1669" s="1"/>
  <c r="E1670" s="1"/>
  <c r="E1671" s="1"/>
  <c r="E1672" s="1"/>
  <c r="E1673" s="1"/>
  <c r="E1674" s="1"/>
  <c r="E1675" s="1"/>
  <c r="E1676" s="1"/>
  <c r="E1677" s="1"/>
  <c r="E1678" s="1"/>
  <c r="E1679" s="1"/>
  <c r="E1680" s="1"/>
  <c r="E1681" s="1"/>
  <c r="E1682" s="1"/>
  <c r="E1683" s="1"/>
  <c r="E1684" s="1"/>
  <c r="E1685" s="1"/>
  <c r="E1686" s="1"/>
  <c r="E1687" s="1"/>
  <c r="E1688" s="1"/>
  <c r="E1689" s="1"/>
  <c r="E1690" s="1"/>
  <c r="E1691" s="1"/>
  <c r="E1692" s="1"/>
  <c r="E1693" s="1"/>
  <c r="E1694" s="1"/>
  <c r="E1695" s="1"/>
  <c r="E1696" s="1"/>
  <c r="E1697" s="1"/>
  <c r="E1698" s="1"/>
  <c r="E1699" s="1"/>
  <c r="E1700" s="1"/>
  <c r="E1701" s="1"/>
  <c r="E1702" s="1"/>
  <c r="E1703" s="1"/>
  <c r="E1704" s="1"/>
  <c r="E1705" s="1"/>
  <c r="E1706" s="1"/>
  <c r="E1707" s="1"/>
  <c r="E1708" s="1"/>
  <c r="E1709" s="1"/>
  <c r="E1710" s="1"/>
  <c r="E1711" s="1"/>
  <c r="E1712" s="1"/>
  <c r="E1713" s="1"/>
  <c r="E1714" s="1"/>
  <c r="E1715" s="1"/>
  <c r="E1716" s="1"/>
  <c r="E1717" s="1"/>
  <c r="E1718" s="1"/>
  <c r="E1719" s="1"/>
  <c r="E1720" s="1"/>
  <c r="E1721" s="1"/>
  <c r="E1722" s="1"/>
  <c r="E1723" s="1"/>
  <c r="E1724" s="1"/>
  <c r="E1725" s="1"/>
  <c r="E1726" s="1"/>
  <c r="E1727" s="1"/>
  <c r="E1728" s="1"/>
  <c r="E1729" s="1"/>
  <c r="E1730" s="1"/>
  <c r="E1731" s="1"/>
  <c r="E1732" s="1"/>
  <c r="E1733" s="1"/>
  <c r="E1734" s="1"/>
  <c r="E1735" s="1"/>
  <c r="E1736" s="1"/>
  <c r="E1737" s="1"/>
  <c r="E1738" s="1"/>
  <c r="E1739" s="1"/>
  <c r="E1740" s="1"/>
  <c r="E1741" s="1"/>
  <c r="E1742" s="1"/>
  <c r="E1743" s="1"/>
  <c r="E1744" s="1"/>
  <c r="E1745" s="1"/>
  <c r="E1746" s="1"/>
  <c r="E1747" s="1"/>
  <c r="E1748" s="1"/>
  <c r="E1749" s="1"/>
  <c r="E1750" s="1"/>
  <c r="E1751" s="1"/>
  <c r="E1752" s="1"/>
  <c r="E1753" s="1"/>
  <c r="E1754" s="1"/>
  <c r="E1755" s="1"/>
  <c r="E1756" s="1"/>
  <c r="E1757" s="1"/>
  <c r="E1758" s="1"/>
  <c r="E1759" s="1"/>
  <c r="E1760" s="1"/>
  <c r="E1761" s="1"/>
  <c r="E1762" s="1"/>
  <c r="E1763" s="1"/>
  <c r="E1764" s="1"/>
  <c r="E1765" s="1"/>
  <c r="E1766" s="1"/>
  <c r="E1767" s="1"/>
  <c r="E1768" s="1"/>
  <c r="E1769" s="1"/>
  <c r="E1770" s="1"/>
  <c r="E1771" s="1"/>
  <c r="E1772" s="1"/>
  <c r="E1773" s="1"/>
  <c r="E1774" s="1"/>
  <c r="E1775" s="1"/>
  <c r="E1776" s="1"/>
  <c r="E1777" s="1"/>
  <c r="E1778" s="1"/>
  <c r="E1779" s="1"/>
  <c r="E1780" s="1"/>
  <c r="E1781" s="1"/>
  <c r="E1782" s="1"/>
  <c r="E1783" s="1"/>
  <c r="E1784" s="1"/>
  <c r="E1785" s="1"/>
  <c r="E1786" s="1"/>
  <c r="E1787" s="1"/>
  <c r="E1788" s="1"/>
  <c r="E1789" s="1"/>
  <c r="E1790" s="1"/>
  <c r="E1791" s="1"/>
  <c r="E1792" s="1"/>
  <c r="E1793" s="1"/>
  <c r="E1794" s="1"/>
  <c r="E1795" s="1"/>
  <c r="E1796" s="1"/>
  <c r="E1797" s="1"/>
  <c r="E1798" s="1"/>
  <c r="E1799" s="1"/>
  <c r="E1800" s="1"/>
  <c r="E1801" s="1"/>
  <c r="E1802" s="1"/>
  <c r="E1803" s="1"/>
  <c r="E1804" s="1"/>
  <c r="E1805" s="1"/>
  <c r="E1806" s="1"/>
  <c r="E1807" s="1"/>
  <c r="E1808" s="1"/>
  <c r="E1809" s="1"/>
  <c r="E1810" s="1"/>
  <c r="E1811" s="1"/>
  <c r="E1812" s="1"/>
  <c r="E1813" s="1"/>
  <c r="E1814" s="1"/>
  <c r="E1815" s="1"/>
  <c r="E1816" s="1"/>
  <c r="E1817" s="1"/>
  <c r="E1818" s="1"/>
  <c r="E1819" s="1"/>
  <c r="E1820" s="1"/>
  <c r="E1821" s="1"/>
  <c r="E1822" s="1"/>
  <c r="E1823" s="1"/>
  <c r="E1824" s="1"/>
  <c r="E1825" s="1"/>
  <c r="E1826" s="1"/>
  <c r="E1827" s="1"/>
  <c r="E1828" s="1"/>
  <c r="E1829" s="1"/>
  <c r="E1830" s="1"/>
  <c r="E1831" s="1"/>
  <c r="E1832" s="1"/>
  <c r="E1833" s="1"/>
  <c r="E1834" s="1"/>
  <c r="E1835" s="1"/>
  <c r="E1836" s="1"/>
  <c r="E1837" s="1"/>
  <c r="E1838" s="1"/>
  <c r="E1839" s="1"/>
  <c r="E1840" s="1"/>
  <c r="E1841" s="1"/>
  <c r="E1842" s="1"/>
  <c r="E1843" s="1"/>
  <c r="E1844" s="1"/>
  <c r="E1845" s="1"/>
  <c r="E1846" s="1"/>
  <c r="E1847" s="1"/>
  <c r="E1848" s="1"/>
  <c r="E1849" s="1"/>
  <c r="E1850" s="1"/>
  <c r="E1851" s="1"/>
  <c r="E1852" s="1"/>
  <c r="E1853" s="1"/>
  <c r="E1854" s="1"/>
  <c r="E1855" s="1"/>
  <c r="E1856" s="1"/>
  <c r="E1857" s="1"/>
  <c r="E1858" s="1"/>
  <c r="E1859" s="1"/>
  <c r="E1860" s="1"/>
  <c r="E1861" s="1"/>
  <c r="E1862" s="1"/>
  <c r="E1863" s="1"/>
  <c r="E1864" s="1"/>
  <c r="E1865" s="1"/>
  <c r="E1866" s="1"/>
  <c r="E1867" s="1"/>
  <c r="E1868" s="1"/>
  <c r="E1869" s="1"/>
  <c r="E1870" s="1"/>
  <c r="E1871" s="1"/>
  <c r="E1872" s="1"/>
  <c r="E1873" s="1"/>
  <c r="E1874" s="1"/>
  <c r="E1875" s="1"/>
  <c r="E1876" s="1"/>
  <c r="E1877" s="1"/>
  <c r="E1878" s="1"/>
  <c r="E1879" s="1"/>
  <c r="E1880" s="1"/>
  <c r="E1881" s="1"/>
  <c r="E1882" s="1"/>
  <c r="E1883" s="1"/>
  <c r="E1884" s="1"/>
  <c r="E1885" s="1"/>
  <c r="E1886" s="1"/>
  <c r="E1887" s="1"/>
  <c r="E1888" s="1"/>
  <c r="E1889" s="1"/>
  <c r="E1890" s="1"/>
  <c r="E1891" s="1"/>
  <c r="E1892" s="1"/>
  <c r="E1893" s="1"/>
  <c r="E1894" s="1"/>
  <c r="E1895" s="1"/>
  <c r="E1896" s="1"/>
  <c r="E1897" s="1"/>
  <c r="E1898" s="1"/>
  <c r="E1899" s="1"/>
  <c r="E1900" s="1"/>
  <c r="E1901" s="1"/>
  <c r="E1902" s="1"/>
  <c r="E1903" s="1"/>
  <c r="E1904" s="1"/>
  <c r="E1905" s="1"/>
  <c r="E1906" s="1"/>
  <c r="E1907" s="1"/>
  <c r="E1908" s="1"/>
  <c r="E1909" s="1"/>
  <c r="E1910" s="1"/>
  <c r="E1911" s="1"/>
  <c r="E1912" s="1"/>
  <c r="E1913" s="1"/>
  <c r="E1914" s="1"/>
  <c r="E1915" s="1"/>
  <c r="E1916" s="1"/>
  <c r="E1917" s="1"/>
  <c r="E1918" s="1"/>
  <c r="E1919" s="1"/>
  <c r="E1920" s="1"/>
  <c r="E1921" s="1"/>
  <c r="E1922" s="1"/>
  <c r="E1923" s="1"/>
  <c r="E1924" s="1"/>
  <c r="E1925" s="1"/>
  <c r="E1926" s="1"/>
  <c r="E1927" s="1"/>
  <c r="E1928" s="1"/>
  <c r="E1929" s="1"/>
  <c r="E1930" s="1"/>
  <c r="E1931" s="1"/>
  <c r="E1932" s="1"/>
  <c r="E1933" s="1"/>
  <c r="E1934" s="1"/>
  <c r="E1935" s="1"/>
  <c r="E1936" s="1"/>
  <c r="E1937" s="1"/>
  <c r="E1938" s="1"/>
  <c r="E1939" s="1"/>
  <c r="E1940" s="1"/>
  <c r="E1941" s="1"/>
  <c r="E1942" s="1"/>
  <c r="E1943" s="1"/>
  <c r="E1944" s="1"/>
  <c r="E1945" s="1"/>
  <c r="E1946" s="1"/>
  <c r="E1947" s="1"/>
  <c r="E1948" s="1"/>
  <c r="E1949" s="1"/>
  <c r="E1950" s="1"/>
  <c r="E1951" s="1"/>
  <c r="E1952" s="1"/>
  <c r="E1953" s="1"/>
  <c r="E1954" s="1"/>
  <c r="E1955" s="1"/>
  <c r="E1956" s="1"/>
  <c r="E1957" s="1"/>
  <c r="E1958" s="1"/>
  <c r="E1959" s="1"/>
  <c r="E1960" s="1"/>
  <c r="E1961" s="1"/>
  <c r="E1962" s="1"/>
  <c r="E1963" s="1"/>
  <c r="E1964" s="1"/>
  <c r="E1965" s="1"/>
  <c r="E1966" s="1"/>
  <c r="E1967" s="1"/>
  <c r="E1968" s="1"/>
  <c r="E1969" s="1"/>
  <c r="E1970" s="1"/>
  <c r="E1971" s="1"/>
  <c r="E1972" s="1"/>
  <c r="E1973" s="1"/>
  <c r="E1974" s="1"/>
  <c r="E1975" s="1"/>
  <c r="E1976" s="1"/>
  <c r="E1977" s="1"/>
  <c r="E1978" s="1"/>
  <c r="E1979" s="1"/>
  <c r="E1980" s="1"/>
  <c r="E1981" s="1"/>
  <c r="E1982" s="1"/>
  <c r="E1983" s="1"/>
  <c r="E1984" s="1"/>
  <c r="E1985" s="1"/>
  <c r="E1986" s="1"/>
  <c r="E1987" s="1"/>
  <c r="E1988" s="1"/>
  <c r="E1989" s="1"/>
  <c r="E1990" s="1"/>
  <c r="E1991" s="1"/>
  <c r="E1992" s="1"/>
  <c r="E1993" s="1"/>
  <c r="E1994" s="1"/>
  <c r="E1995" s="1"/>
  <c r="E1996" s="1"/>
  <c r="E1997" s="1"/>
  <c r="E1998" s="1"/>
  <c r="E1999" s="1"/>
  <c r="E2000" s="1"/>
  <c r="E2001" s="1"/>
  <c r="E2002" s="1"/>
  <c r="E2003" s="1"/>
  <c r="E2004" s="1"/>
  <c r="E2005" s="1"/>
  <c r="E2006" s="1"/>
  <c r="E2007" s="1"/>
  <c r="E2008" s="1"/>
  <c r="E2009" s="1"/>
  <c r="E2010" s="1"/>
  <c r="E2011" s="1"/>
  <c r="E2012" s="1"/>
  <c r="E2013" s="1"/>
  <c r="E2014" s="1"/>
  <c r="E2015" s="1"/>
  <c r="E2016" s="1"/>
  <c r="E2017" s="1"/>
  <c r="E2018" s="1"/>
  <c r="E2019" s="1"/>
  <c r="E2020" s="1"/>
  <c r="E2021" s="1"/>
  <c r="E2022" s="1"/>
  <c r="E2023" s="1"/>
  <c r="E2024" s="1"/>
  <c r="E2025" s="1"/>
  <c r="E2026" s="1"/>
  <c r="E2027" s="1"/>
  <c r="E2028" s="1"/>
  <c r="E2029" s="1"/>
  <c r="E2030" s="1"/>
  <c r="E2031" s="1"/>
  <c r="E2032" s="1"/>
  <c r="E2033" s="1"/>
  <c r="E2034" s="1"/>
  <c r="E2035" s="1"/>
  <c r="E2036" s="1"/>
  <c r="E2037" s="1"/>
  <c r="E2038" s="1"/>
  <c r="E2039" s="1"/>
  <c r="E2040" s="1"/>
  <c r="E2041" s="1"/>
  <c r="E2042" s="1"/>
  <c r="E2043" s="1"/>
  <c r="E2044" s="1"/>
  <c r="E2045" s="1"/>
  <c r="E2046" s="1"/>
  <c r="E2047" s="1"/>
  <c r="E2048" s="1"/>
  <c r="E2049" s="1"/>
  <c r="E2050" s="1"/>
  <c r="E2051" s="1"/>
  <c r="E2052" s="1"/>
  <c r="E2053" s="1"/>
  <c r="E2054" s="1"/>
  <c r="E2055" s="1"/>
  <c r="E2056" s="1"/>
  <c r="E2057" s="1"/>
  <c r="E2058" s="1"/>
  <c r="E2059" s="1"/>
  <c r="E2060" s="1"/>
  <c r="E2061" s="1"/>
  <c r="E2062" s="1"/>
  <c r="E2063" s="1"/>
  <c r="E2064" s="1"/>
  <c r="E2065" s="1"/>
  <c r="E2066" s="1"/>
  <c r="E2067" s="1"/>
  <c r="E2068" s="1"/>
  <c r="E2069" s="1"/>
  <c r="E2070" s="1"/>
  <c r="E2071" s="1"/>
  <c r="E2072" s="1"/>
  <c r="E2073" s="1"/>
  <c r="E2074" s="1"/>
  <c r="E2075" s="1"/>
  <c r="E2076" s="1"/>
  <c r="E2077" s="1"/>
  <c r="E2078" s="1"/>
  <c r="E2079" s="1"/>
  <c r="E2080" s="1"/>
  <c r="E2081" s="1"/>
  <c r="E2082" s="1"/>
  <c r="E2083" s="1"/>
  <c r="E2084" s="1"/>
  <c r="E2085" s="1"/>
  <c r="E2086" s="1"/>
  <c r="E2087" s="1"/>
  <c r="E2088" s="1"/>
  <c r="E2089" s="1"/>
  <c r="E2090" s="1"/>
  <c r="E2091" s="1"/>
  <c r="E2092" s="1"/>
  <c r="E2093" s="1"/>
  <c r="E2094" s="1"/>
  <c r="E2095" s="1"/>
  <c r="E2096" s="1"/>
  <c r="E2097" s="1"/>
  <c r="E2098" s="1"/>
  <c r="E2099" s="1"/>
  <c r="E2100" s="1"/>
  <c r="E2101" s="1"/>
  <c r="E2102" s="1"/>
  <c r="E2103" s="1"/>
  <c r="E2104" s="1"/>
  <c r="E2105" s="1"/>
  <c r="E2106" s="1"/>
  <c r="E2107" s="1"/>
  <c r="E2108" s="1"/>
  <c r="E2109" s="1"/>
  <c r="E2110" s="1"/>
  <c r="E2111" s="1"/>
  <c r="E2112" s="1"/>
  <c r="E2113" s="1"/>
  <c r="E2114" s="1"/>
  <c r="E2115" s="1"/>
  <c r="E2116" s="1"/>
  <c r="E2117" s="1"/>
  <c r="E2118" s="1"/>
  <c r="E2119" s="1"/>
  <c r="E2120" s="1"/>
  <c r="E2121" s="1"/>
  <c r="E2122" s="1"/>
  <c r="E2123" s="1"/>
  <c r="E2124" s="1"/>
  <c r="E2125" s="1"/>
  <c r="E2126" s="1"/>
  <c r="E2127" s="1"/>
  <c r="E2128" s="1"/>
  <c r="E2129" s="1"/>
  <c r="E2130" s="1"/>
  <c r="E2131" s="1"/>
  <c r="E2132" s="1"/>
  <c r="E2133" s="1"/>
  <c r="E2134" s="1"/>
  <c r="E2135" s="1"/>
  <c r="E2136" s="1"/>
  <c r="E2137" s="1"/>
  <c r="E2138" s="1"/>
  <c r="E2139" s="1"/>
  <c r="E2140" s="1"/>
  <c r="E2141" s="1"/>
  <c r="E2142" s="1"/>
  <c r="E2143" s="1"/>
  <c r="E2144" s="1"/>
  <c r="E2145" s="1"/>
  <c r="E2146" s="1"/>
  <c r="E2147" s="1"/>
  <c r="E2148" s="1"/>
  <c r="E2149" s="1"/>
  <c r="E2150" s="1"/>
  <c r="E2151" s="1"/>
  <c r="E2152" s="1"/>
  <c r="E2153" s="1"/>
  <c r="E2154" s="1"/>
  <c r="E2155" s="1"/>
  <c r="E2156" s="1"/>
  <c r="E2157" s="1"/>
  <c r="E2158" s="1"/>
  <c r="E2159" s="1"/>
  <c r="E2160" s="1"/>
  <c r="E2161" s="1"/>
  <c r="E2162" s="1"/>
  <c r="E2163" s="1"/>
  <c r="E2164" s="1"/>
  <c r="E2165" s="1"/>
  <c r="E2166" s="1"/>
  <c r="E2167" s="1"/>
  <c r="E2168" s="1"/>
  <c r="E2169" s="1"/>
  <c r="E2170" s="1"/>
  <c r="E2171" s="1"/>
  <c r="E2172" s="1"/>
  <c r="E2173" s="1"/>
  <c r="E2174" s="1"/>
  <c r="E2175" s="1"/>
  <c r="E2176" s="1"/>
  <c r="E2177" s="1"/>
  <c r="E2178" s="1"/>
  <c r="E2179" s="1"/>
  <c r="E2180" s="1"/>
  <c r="E2181" s="1"/>
  <c r="E2182" s="1"/>
  <c r="E2183" s="1"/>
  <c r="E2184" s="1"/>
  <c r="E2185" s="1"/>
  <c r="E2186" s="1"/>
  <c r="E2187" s="1"/>
  <c r="E2188" s="1"/>
  <c r="E2189" s="1"/>
  <c r="E2190" s="1"/>
  <c r="E2191" s="1"/>
  <c r="E2192" s="1"/>
  <c r="E2193" s="1"/>
  <c r="E2194" s="1"/>
  <c r="E2195" s="1"/>
  <c r="E2196" s="1"/>
  <c r="E2197" s="1"/>
  <c r="E2198" s="1"/>
  <c r="E2199" s="1"/>
  <c r="E2200" s="1"/>
  <c r="E2201" s="1"/>
  <c r="E2202" s="1"/>
  <c r="E2203" s="1"/>
  <c r="E2204" s="1"/>
  <c r="E2205" s="1"/>
  <c r="E2206" s="1"/>
  <c r="E2207" s="1"/>
  <c r="E2208" s="1"/>
  <c r="E2209" s="1"/>
  <c r="E2210" s="1"/>
  <c r="E2211" s="1"/>
  <c r="E2212" s="1"/>
  <c r="E2213" s="1"/>
  <c r="E2214" s="1"/>
  <c r="E2215" s="1"/>
  <c r="E2216" s="1"/>
  <c r="E2217" s="1"/>
  <c r="E2218" s="1"/>
  <c r="E2219" s="1"/>
  <c r="E2220" s="1"/>
  <c r="E2221" s="1"/>
  <c r="E2222" s="1"/>
  <c r="E2223" s="1"/>
  <c r="E2224" s="1"/>
  <c r="E2225" s="1"/>
  <c r="E2226" s="1"/>
  <c r="E2227" s="1"/>
  <c r="E2228" s="1"/>
  <c r="E2229" s="1"/>
  <c r="E2230" s="1"/>
  <c r="E2231" s="1"/>
  <c r="E2232" s="1"/>
  <c r="E2233" s="1"/>
  <c r="E2234" s="1"/>
  <c r="E2235" s="1"/>
  <c r="E2236" s="1"/>
  <c r="E2237" s="1"/>
  <c r="E2238" s="1"/>
  <c r="E2239" s="1"/>
  <c r="E2240" s="1"/>
  <c r="E2241" s="1"/>
  <c r="E2242" s="1"/>
  <c r="E2243" s="1"/>
  <c r="E2244" s="1"/>
  <c r="E2245" s="1"/>
  <c r="E2246" s="1"/>
  <c r="E2247" s="1"/>
  <c r="E2248" s="1"/>
  <c r="E2249" s="1"/>
  <c r="E2250" s="1"/>
  <c r="E2251" s="1"/>
  <c r="E2252" s="1"/>
  <c r="E2253" s="1"/>
  <c r="E2254" s="1"/>
  <c r="E2255" s="1"/>
  <c r="E2256" s="1"/>
  <c r="E2257" s="1"/>
  <c r="E2258" s="1"/>
  <c r="E2259" s="1"/>
  <c r="E2260" s="1"/>
  <c r="E2261" s="1"/>
  <c r="E2262" s="1"/>
  <c r="E2263" s="1"/>
  <c r="E2264" s="1"/>
  <c r="E2265" s="1"/>
  <c r="E2266" s="1"/>
  <c r="E2267" s="1"/>
  <c r="E2268" s="1"/>
  <c r="E2269" s="1"/>
  <c r="E2270" s="1"/>
  <c r="E2271" s="1"/>
  <c r="E2272" s="1"/>
  <c r="E2273" s="1"/>
  <c r="E2274" s="1"/>
  <c r="E2275" s="1"/>
  <c r="E2276" s="1"/>
  <c r="E2277" s="1"/>
  <c r="E2278" s="1"/>
  <c r="E2279" s="1"/>
  <c r="E2280" s="1"/>
  <c r="E2281" s="1"/>
  <c r="E2282" s="1"/>
  <c r="E2283" s="1"/>
  <c r="E2284" s="1"/>
  <c r="E2285" s="1"/>
  <c r="E2286" s="1"/>
  <c r="E2287" s="1"/>
  <c r="E2288" s="1"/>
  <c r="E2289" s="1"/>
  <c r="E2290" s="1"/>
  <c r="E2291" s="1"/>
  <c r="E2292" s="1"/>
  <c r="E2293" s="1"/>
  <c r="E2294" s="1"/>
  <c r="E2295" s="1"/>
  <c r="E2296" s="1"/>
  <c r="E2297" s="1"/>
  <c r="E2298" s="1"/>
  <c r="E2299" s="1"/>
  <c r="E2300" s="1"/>
  <c r="E2301" s="1"/>
  <c r="E2302" s="1"/>
  <c r="E2303" s="1"/>
  <c r="E2304" s="1"/>
  <c r="E2305" s="1"/>
  <c r="E2306" s="1"/>
  <c r="E2307" s="1"/>
  <c r="E2308" s="1"/>
  <c r="E2309" s="1"/>
  <c r="E2310" s="1"/>
  <c r="E2311" s="1"/>
  <c r="E2312" s="1"/>
  <c r="E2313" s="1"/>
  <c r="E2314" s="1"/>
  <c r="E2315" s="1"/>
  <c r="E2316" s="1"/>
  <c r="E2317" s="1"/>
  <c r="E2318" s="1"/>
  <c r="E2319" s="1"/>
  <c r="E2320" s="1"/>
  <c r="E2321" s="1"/>
  <c r="E2322" s="1"/>
  <c r="E2323" s="1"/>
  <c r="E2324" s="1"/>
  <c r="E2325" s="1"/>
  <c r="E2326" s="1"/>
  <c r="E2327" s="1"/>
  <c r="E2328" s="1"/>
  <c r="E2329" s="1"/>
  <c r="E2330" s="1"/>
  <c r="E2331" s="1"/>
  <c r="E2332" s="1"/>
  <c r="E2333" s="1"/>
  <c r="E2334" s="1"/>
  <c r="E2335" s="1"/>
  <c r="E2336" s="1"/>
  <c r="E2337" s="1"/>
  <c r="E2338" s="1"/>
  <c r="E2339" s="1"/>
  <c r="E2340" s="1"/>
  <c r="E2341" s="1"/>
  <c r="E2342" s="1"/>
  <c r="E2343" s="1"/>
  <c r="E2344" s="1"/>
  <c r="E2345" s="1"/>
  <c r="E2346" s="1"/>
  <c r="E2347" s="1"/>
  <c r="E2348" s="1"/>
  <c r="E2349" s="1"/>
  <c r="E2350" s="1"/>
  <c r="E2351" s="1"/>
  <c r="E2352" s="1"/>
  <c r="E2353" s="1"/>
  <c r="E2354" s="1"/>
  <c r="E2355" s="1"/>
  <c r="E2356" s="1"/>
  <c r="E2357" s="1"/>
  <c r="E2358" s="1"/>
  <c r="E2359" s="1"/>
  <c r="E2360" s="1"/>
  <c r="E2361" s="1"/>
  <c r="E2362" s="1"/>
  <c r="E2363" s="1"/>
  <c r="E2364" s="1"/>
  <c r="E2365" s="1"/>
  <c r="E2366" s="1"/>
  <c r="E2367" s="1"/>
  <c r="E2368" s="1"/>
  <c r="E2369" s="1"/>
  <c r="E2370" s="1"/>
  <c r="E2371" s="1"/>
  <c r="E2372" s="1"/>
  <c r="E2373" s="1"/>
  <c r="E2374" s="1"/>
  <c r="E2375" s="1"/>
  <c r="E2376" s="1"/>
  <c r="E2377" s="1"/>
  <c r="E2378" s="1"/>
  <c r="E2379" s="1"/>
  <c r="E2380" s="1"/>
  <c r="E2381" s="1"/>
  <c r="E2382" s="1"/>
  <c r="E2383" s="1"/>
  <c r="E2384" s="1"/>
  <c r="E2385" s="1"/>
  <c r="E2386" s="1"/>
  <c r="E2387" s="1"/>
  <c r="E2388" s="1"/>
  <c r="E2389" s="1"/>
  <c r="E2390" s="1"/>
  <c r="E2391" s="1"/>
  <c r="E2392" s="1"/>
  <c r="E2393" s="1"/>
  <c r="E2394" s="1"/>
  <c r="E2395" s="1"/>
  <c r="E2396" s="1"/>
  <c r="E2397" s="1"/>
  <c r="E2398" s="1"/>
  <c r="E2399" s="1"/>
  <c r="E2400" s="1"/>
  <c r="E2401" s="1"/>
  <c r="E2402" s="1"/>
  <c r="E2403" s="1"/>
  <c r="E2404" s="1"/>
  <c r="E2405" s="1"/>
  <c r="E2406" s="1"/>
  <c r="E2407" s="1"/>
  <c r="E2408" s="1"/>
  <c r="E2409" s="1"/>
  <c r="E2410" s="1"/>
  <c r="E2411" s="1"/>
  <c r="E2412" s="1"/>
  <c r="E2413" s="1"/>
  <c r="E2414" s="1"/>
  <c r="E2415" s="1"/>
  <c r="E2416" s="1"/>
  <c r="E2417" s="1"/>
  <c r="E2418" s="1"/>
  <c r="E2419" s="1"/>
  <c r="E2420" s="1"/>
  <c r="E2421" s="1"/>
  <c r="E2422" s="1"/>
  <c r="E2423" s="1"/>
  <c r="E2424" s="1"/>
  <c r="E2425" s="1"/>
  <c r="E2426" s="1"/>
  <c r="E2427" s="1"/>
  <c r="E2428" s="1"/>
  <c r="E2429" s="1"/>
  <c r="E2430" s="1"/>
  <c r="E2431" s="1"/>
  <c r="E2432" s="1"/>
  <c r="E2433" s="1"/>
  <c r="E2434" s="1"/>
  <c r="E2435" s="1"/>
  <c r="E2436" s="1"/>
  <c r="E2437" s="1"/>
  <c r="E2438" s="1"/>
  <c r="E2439" s="1"/>
  <c r="E2440" s="1"/>
  <c r="E2441" s="1"/>
  <c r="E2442" s="1"/>
  <c r="E2443" s="1"/>
  <c r="E2444" s="1"/>
  <c r="E2445" s="1"/>
  <c r="E2446" s="1"/>
  <c r="E2447" s="1"/>
  <c r="E2448" s="1"/>
  <c r="E2449" s="1"/>
  <c r="E2450" s="1"/>
  <c r="E2451" s="1"/>
  <c r="E2452" s="1"/>
  <c r="E2453" s="1"/>
  <c r="E2454" s="1"/>
  <c r="E2455" s="1"/>
  <c r="E2456" s="1"/>
  <c r="E2457" s="1"/>
  <c r="E2458" s="1"/>
  <c r="E2459" s="1"/>
  <c r="E2460" s="1"/>
  <c r="E2461" s="1"/>
  <c r="E2462" s="1"/>
  <c r="E2463" s="1"/>
  <c r="E2464" s="1"/>
  <c r="E2465" s="1"/>
  <c r="E2466" s="1"/>
  <c r="E2467" s="1"/>
  <c r="E2468" s="1"/>
  <c r="E2469" s="1"/>
  <c r="E2470" s="1"/>
  <c r="E2471" s="1"/>
  <c r="E2472" s="1"/>
  <c r="E2473" s="1"/>
  <c r="E2474" s="1"/>
  <c r="E2475" s="1"/>
  <c r="E2476" s="1"/>
  <c r="E2477" s="1"/>
  <c r="E2478" s="1"/>
  <c r="E2479" s="1"/>
  <c r="E2480" s="1"/>
  <c r="E2481" s="1"/>
  <c r="E2482" s="1"/>
  <c r="E2483" s="1"/>
  <c r="E2484" s="1"/>
  <c r="E2485" s="1"/>
  <c r="E2486" s="1"/>
  <c r="E2487" s="1"/>
  <c r="E2488" s="1"/>
  <c r="E2489" s="1"/>
  <c r="E2490" s="1"/>
  <c r="E2491" s="1"/>
  <c r="E2492" s="1"/>
  <c r="E2493" s="1"/>
  <c r="E2494" s="1"/>
  <c r="E2495" s="1"/>
  <c r="E2496" s="1"/>
  <c r="E2497" s="1"/>
  <c r="E2498" s="1"/>
  <c r="E2499" s="1"/>
  <c r="E2500" s="1"/>
  <c r="E2501" s="1"/>
  <c r="E2502" s="1"/>
  <c r="E2503" s="1"/>
  <c r="E2504" s="1"/>
  <c r="E2505" s="1"/>
  <c r="E2506" s="1"/>
  <c r="E2507" s="1"/>
  <c r="E2508" s="1"/>
  <c r="E2509" s="1"/>
  <c r="E2510" s="1"/>
  <c r="E2511" s="1"/>
  <c r="E2512" s="1"/>
  <c r="E2513" s="1"/>
  <c r="E2514" s="1"/>
  <c r="E2515" s="1"/>
  <c r="E2516" s="1"/>
  <c r="E2517" s="1"/>
  <c r="E2518" s="1"/>
  <c r="E2519" s="1"/>
  <c r="E2520" s="1"/>
  <c r="E2521" s="1"/>
  <c r="E2522" s="1"/>
  <c r="E2523" s="1"/>
  <c r="E2524" s="1"/>
  <c r="E2525" s="1"/>
  <c r="E2526" s="1"/>
  <c r="E2527" s="1"/>
  <c r="E2528" s="1"/>
  <c r="E2529" s="1"/>
  <c r="E2530" s="1"/>
  <c r="E2531" s="1"/>
  <c r="E2532" s="1"/>
  <c r="E2533" s="1"/>
  <c r="E2534" s="1"/>
  <c r="E2535" s="1"/>
  <c r="E2536" s="1"/>
  <c r="E2537" s="1"/>
  <c r="E2538" s="1"/>
  <c r="E2539" s="1"/>
  <c r="E2540" s="1"/>
  <c r="E2541" s="1"/>
  <c r="E2542" s="1"/>
  <c r="E2543" s="1"/>
  <c r="E2544" s="1"/>
  <c r="E2545" s="1"/>
  <c r="E2546" s="1"/>
  <c r="E2547" s="1"/>
  <c r="E2548" s="1"/>
  <c r="E2549" s="1"/>
  <c r="E2550" s="1"/>
  <c r="E2551" s="1"/>
  <c r="E2552" s="1"/>
  <c r="E2553" s="1"/>
  <c r="E2554" s="1"/>
  <c r="E2555" s="1"/>
  <c r="E2556" s="1"/>
  <c r="E2557" s="1"/>
  <c r="E2558" s="1"/>
  <c r="E2559" s="1"/>
  <c r="E2560" s="1"/>
  <c r="E2561" s="1"/>
  <c r="E2562" s="1"/>
  <c r="E2563" s="1"/>
  <c r="E2564" s="1"/>
  <c r="E2565" s="1"/>
  <c r="E2566" s="1"/>
  <c r="E2567" s="1"/>
  <c r="E2568" s="1"/>
  <c r="E2569" s="1"/>
  <c r="E2570" s="1"/>
  <c r="E2571" s="1"/>
  <c r="E2572" s="1"/>
  <c r="E2573" s="1"/>
  <c r="E2574" s="1"/>
  <c r="E2575" s="1"/>
  <c r="E2576" s="1"/>
  <c r="E2577" s="1"/>
  <c r="E2578" s="1"/>
  <c r="E2579" s="1"/>
  <c r="E2580" s="1"/>
  <c r="E2581" s="1"/>
  <c r="E2582" s="1"/>
  <c r="E2583" s="1"/>
  <c r="E2584" s="1"/>
  <c r="E2585" s="1"/>
  <c r="E2586" s="1"/>
  <c r="E2587" s="1"/>
  <c r="E2588" s="1"/>
  <c r="E2589" s="1"/>
  <c r="E2590" s="1"/>
  <c r="E2591" s="1"/>
  <c r="E2592" s="1"/>
  <c r="E2593" s="1"/>
  <c r="E2594" s="1"/>
  <c r="E2595" s="1"/>
  <c r="E2596" s="1"/>
  <c r="E2597" s="1"/>
  <c r="E2598" s="1"/>
  <c r="E2599" s="1"/>
  <c r="E2600" s="1"/>
  <c r="E2601" s="1"/>
  <c r="E2602" s="1"/>
  <c r="E2603" s="1"/>
  <c r="E2604" s="1"/>
  <c r="E2605" s="1"/>
  <c r="E2606" s="1"/>
  <c r="E2607" s="1"/>
  <c r="E2608" s="1"/>
  <c r="E2609" s="1"/>
  <c r="E2610" s="1"/>
  <c r="E2611" s="1"/>
  <c r="E2612" s="1"/>
  <c r="E2613" s="1"/>
  <c r="E2614" s="1"/>
  <c r="E2615" s="1"/>
  <c r="E2616" s="1"/>
  <c r="E2617" s="1"/>
  <c r="E2618" s="1"/>
  <c r="E2619" s="1"/>
  <c r="E2620" s="1"/>
  <c r="E2621" s="1"/>
  <c r="E2622" s="1"/>
  <c r="E2623" s="1"/>
  <c r="E2624" s="1"/>
  <c r="E2625" s="1"/>
  <c r="E2626" s="1"/>
  <c r="E2627" s="1"/>
  <c r="E2628" s="1"/>
  <c r="E2629" s="1"/>
  <c r="E2630" s="1"/>
  <c r="E2631" s="1"/>
  <c r="E2632" s="1"/>
  <c r="E2633" s="1"/>
  <c r="E2634" s="1"/>
  <c r="E2635" s="1"/>
  <c r="E2636" s="1"/>
  <c r="E2637" s="1"/>
  <c r="E2638" s="1"/>
  <c r="E2639" s="1"/>
  <c r="E2640" s="1"/>
  <c r="E2641" s="1"/>
  <c r="E2642" s="1"/>
  <c r="E2643" s="1"/>
  <c r="E2644" s="1"/>
  <c r="E2645" s="1"/>
  <c r="E2646" s="1"/>
  <c r="E2647" s="1"/>
  <c r="E2648" s="1"/>
  <c r="E2649" s="1"/>
  <c r="E2650" s="1"/>
  <c r="E2651" s="1"/>
  <c r="E2652" s="1"/>
  <c r="E2653" s="1"/>
  <c r="E2654" s="1"/>
  <c r="E2655" s="1"/>
  <c r="E2656" s="1"/>
  <c r="E2657" s="1"/>
  <c r="E2658" s="1"/>
  <c r="E2659" s="1"/>
  <c r="E2660" s="1"/>
  <c r="E2661" s="1"/>
  <c r="E2662" s="1"/>
  <c r="E2663" s="1"/>
  <c r="E2664" s="1"/>
  <c r="E2665" s="1"/>
  <c r="E2666" s="1"/>
  <c r="E2667" s="1"/>
  <c r="E2668" s="1"/>
  <c r="E2669" s="1"/>
  <c r="E2670" s="1"/>
  <c r="E2671" s="1"/>
  <c r="E2672" s="1"/>
  <c r="E2673" s="1"/>
  <c r="E2674" s="1"/>
  <c r="E2675" s="1"/>
  <c r="E2676" s="1"/>
  <c r="E2677" s="1"/>
  <c r="E2678" s="1"/>
  <c r="E2679" s="1"/>
  <c r="E2680" s="1"/>
  <c r="E2681" s="1"/>
  <c r="E2682" s="1"/>
  <c r="E2683" s="1"/>
  <c r="E2684" s="1"/>
  <c r="E2685" s="1"/>
  <c r="E2686" s="1"/>
  <c r="E2687" s="1"/>
  <c r="E2688" s="1"/>
  <c r="E2689" s="1"/>
  <c r="E2690" s="1"/>
  <c r="E2691" s="1"/>
  <c r="E2692" s="1"/>
  <c r="E2693" s="1"/>
  <c r="E2694" s="1"/>
  <c r="E2695" s="1"/>
  <c r="E2696" s="1"/>
  <c r="E2697" s="1"/>
  <c r="E2698" s="1"/>
  <c r="E2699" s="1"/>
  <c r="E2700" s="1"/>
  <c r="E2701" s="1"/>
  <c r="E2702" s="1"/>
  <c r="E2703" s="1"/>
  <c r="E2704" s="1"/>
  <c r="E2705" s="1"/>
  <c r="E2706" s="1"/>
  <c r="E2707" s="1"/>
  <c r="E2708" s="1"/>
  <c r="E2709" s="1"/>
  <c r="E2710" s="1"/>
  <c r="E2711" s="1"/>
  <c r="E2712" s="1"/>
  <c r="E2713" s="1"/>
  <c r="E2714" s="1"/>
  <c r="E2715" s="1"/>
  <c r="E2716" s="1"/>
  <c r="E2717" s="1"/>
  <c r="E2718" s="1"/>
  <c r="E2719" s="1"/>
  <c r="E2720" s="1"/>
  <c r="E2721" s="1"/>
  <c r="E2722" s="1"/>
  <c r="E2723" s="1"/>
  <c r="E2724" s="1"/>
  <c r="E2725" s="1"/>
  <c r="E2726" s="1"/>
  <c r="E2727" s="1"/>
  <c r="E2728" s="1"/>
  <c r="E2729" s="1"/>
  <c r="E2730" s="1"/>
  <c r="E2731" s="1"/>
  <c r="E2732" s="1"/>
  <c r="E2733" s="1"/>
  <c r="E2734" s="1"/>
  <c r="E2735" s="1"/>
  <c r="E2736" s="1"/>
  <c r="E2737" s="1"/>
  <c r="E2738" s="1"/>
  <c r="E2739" s="1"/>
  <c r="E2740" s="1"/>
  <c r="E2741" s="1"/>
  <c r="E2742" s="1"/>
  <c r="E2743" s="1"/>
  <c r="E2744" s="1"/>
  <c r="E2745" s="1"/>
  <c r="E2746" s="1"/>
  <c r="E2747" s="1"/>
  <c r="E2748" s="1"/>
  <c r="E2749" s="1"/>
  <c r="E2750" s="1"/>
  <c r="E2751" s="1"/>
  <c r="E2752" s="1"/>
  <c r="E2753" s="1"/>
  <c r="E2754" s="1"/>
  <c r="E2755" s="1"/>
  <c r="E2756" s="1"/>
  <c r="E2757" s="1"/>
  <c r="E2758" s="1"/>
  <c r="E2759" s="1"/>
  <c r="E2760" s="1"/>
  <c r="E2761" s="1"/>
  <c r="E2762" s="1"/>
  <c r="E2763" s="1"/>
  <c r="E2764" s="1"/>
  <c r="E2765" s="1"/>
  <c r="E2766" s="1"/>
  <c r="E2767" s="1"/>
  <c r="E2768" s="1"/>
  <c r="E2769" s="1"/>
  <c r="E2770" s="1"/>
  <c r="E2771" s="1"/>
  <c r="E2772" s="1"/>
  <c r="E2773" s="1"/>
  <c r="E2774" s="1"/>
  <c r="E2775" s="1"/>
  <c r="E2776" s="1"/>
  <c r="E2777" s="1"/>
  <c r="E2778" s="1"/>
  <c r="E2779" s="1"/>
  <c r="E2780" s="1"/>
  <c r="E2781" s="1"/>
  <c r="E2782" s="1"/>
  <c r="E2783" s="1"/>
  <c r="E2784" s="1"/>
  <c r="E2785" s="1"/>
  <c r="E2786" s="1"/>
  <c r="E2787" s="1"/>
  <c r="E2788" s="1"/>
  <c r="E2789" s="1"/>
  <c r="E2790" s="1"/>
  <c r="E2791" s="1"/>
  <c r="E2792" s="1"/>
  <c r="E2793" s="1"/>
  <c r="E2794" s="1"/>
  <c r="E2795" s="1"/>
  <c r="E2796" s="1"/>
  <c r="E2797" s="1"/>
  <c r="E2798" s="1"/>
  <c r="E2799" s="1"/>
  <c r="E2800" s="1"/>
  <c r="E2801" s="1"/>
  <c r="E2802" s="1"/>
  <c r="E2803" s="1"/>
  <c r="E2804" s="1"/>
  <c r="E2805" s="1"/>
  <c r="E2806" s="1"/>
  <c r="E2807" s="1"/>
  <c r="E2808" s="1"/>
  <c r="E2809" s="1"/>
  <c r="E2810" s="1"/>
  <c r="E2811" s="1"/>
  <c r="E2812" s="1"/>
  <c r="E2813" s="1"/>
  <c r="E2814" s="1"/>
  <c r="E2815" s="1"/>
  <c r="E2816" s="1"/>
  <c r="E2817" s="1"/>
  <c r="E2818" s="1"/>
  <c r="E2819" s="1"/>
  <c r="E2820" s="1"/>
  <c r="E2821" s="1"/>
  <c r="E2822" s="1"/>
  <c r="E2823" s="1"/>
  <c r="E2824" s="1"/>
  <c r="E2825" s="1"/>
  <c r="E2826" s="1"/>
  <c r="E2827" s="1"/>
  <c r="E2828" s="1"/>
  <c r="E2829" s="1"/>
  <c r="E2830" s="1"/>
  <c r="E2831" s="1"/>
  <c r="E2832" s="1"/>
  <c r="E2833" s="1"/>
  <c r="E2834" s="1"/>
  <c r="E2835" s="1"/>
  <c r="E2836" s="1"/>
  <c r="E2837" s="1"/>
  <c r="E2838" s="1"/>
  <c r="E2839" s="1"/>
  <c r="E2840" s="1"/>
  <c r="E2841" s="1"/>
  <c r="E2842" s="1"/>
  <c r="E2843" s="1"/>
  <c r="E2844" s="1"/>
  <c r="E2845" s="1"/>
  <c r="E2846" s="1"/>
  <c r="E2847" s="1"/>
  <c r="E2848" s="1"/>
  <c r="E2849" s="1"/>
  <c r="E2850" s="1"/>
  <c r="E2851" s="1"/>
  <c r="E2852" s="1"/>
  <c r="E2853" s="1"/>
  <c r="E2854" s="1"/>
  <c r="E2855" s="1"/>
  <c r="E2856" s="1"/>
  <c r="E2857" s="1"/>
  <c r="E2858" s="1"/>
  <c r="E2859" s="1"/>
  <c r="E2860" s="1"/>
  <c r="E2861" s="1"/>
  <c r="E2862" s="1"/>
  <c r="E2863" s="1"/>
  <c r="E2864" s="1"/>
  <c r="E2865" s="1"/>
  <c r="E2866" s="1"/>
  <c r="E2867" s="1"/>
  <c r="E2868" s="1"/>
  <c r="E2869" s="1"/>
  <c r="E2870" s="1"/>
  <c r="E2871" s="1"/>
  <c r="E2872" s="1"/>
  <c r="E2873" s="1"/>
  <c r="E2874" s="1"/>
  <c r="E2875" s="1"/>
  <c r="E2876" s="1"/>
  <c r="E2877" s="1"/>
  <c r="E2878" s="1"/>
  <c r="E2879" s="1"/>
  <c r="E2880" s="1"/>
  <c r="E2881" s="1"/>
  <c r="E2882" s="1"/>
  <c r="E2883" s="1"/>
  <c r="E2884" s="1"/>
  <c r="E2885" s="1"/>
  <c r="E2886" s="1"/>
  <c r="E2887" s="1"/>
  <c r="E2888" s="1"/>
  <c r="E2889" s="1"/>
  <c r="E2890" s="1"/>
  <c r="E2891" s="1"/>
  <c r="E2892" s="1"/>
  <c r="E2893" s="1"/>
  <c r="E2894" s="1"/>
  <c r="E2895" s="1"/>
  <c r="E2896" s="1"/>
  <c r="E2897" s="1"/>
  <c r="E2898" s="1"/>
  <c r="E2899" s="1"/>
  <c r="E2900" s="1"/>
  <c r="E2901" s="1"/>
  <c r="E2902" s="1"/>
  <c r="E2903" s="1"/>
  <c r="E2904" s="1"/>
  <c r="E2905" s="1"/>
  <c r="E2906" s="1"/>
  <c r="E2907" s="1"/>
  <c r="E2908" s="1"/>
  <c r="E2909" s="1"/>
  <c r="E2910" s="1"/>
  <c r="E2911" s="1"/>
  <c r="E2912" s="1"/>
  <c r="E2913" s="1"/>
  <c r="E2914" s="1"/>
  <c r="E2915" s="1"/>
  <c r="E2916" s="1"/>
  <c r="E2917" s="1"/>
  <c r="E2918" s="1"/>
  <c r="E2919" s="1"/>
  <c r="E2920" s="1"/>
  <c r="E2921" s="1"/>
  <c r="E2922" s="1"/>
  <c r="E2923" s="1"/>
  <c r="E2924" s="1"/>
  <c r="E2925" s="1"/>
  <c r="E2926" s="1"/>
  <c r="E2927" s="1"/>
  <c r="E2928" s="1"/>
  <c r="E2929" s="1"/>
  <c r="E2930" s="1"/>
  <c r="E2931" s="1"/>
  <c r="E2932" s="1"/>
  <c r="E2933" s="1"/>
  <c r="E2934" s="1"/>
  <c r="E2935" s="1"/>
  <c r="E2936" s="1"/>
  <c r="E2937" s="1"/>
  <c r="E2938" s="1"/>
  <c r="E2939" s="1"/>
  <c r="E2940" s="1"/>
  <c r="E2941" s="1"/>
  <c r="E2942" s="1"/>
  <c r="E2943" s="1"/>
  <c r="E2944" s="1"/>
  <c r="E2945" s="1"/>
  <c r="E2946" s="1"/>
  <c r="E2947" s="1"/>
  <c r="E2948" s="1"/>
  <c r="E2949" s="1"/>
  <c r="E2950" s="1"/>
  <c r="E2951" s="1"/>
  <c r="E2952" s="1"/>
  <c r="E2953" s="1"/>
  <c r="E2954" s="1"/>
  <c r="E2955" s="1"/>
  <c r="E2956" s="1"/>
  <c r="E2957" s="1"/>
  <c r="E2958" s="1"/>
  <c r="E2959" s="1"/>
  <c r="E2960" s="1"/>
  <c r="E2961" s="1"/>
  <c r="E2962" s="1"/>
  <c r="E2963" s="1"/>
  <c r="E2964" s="1"/>
  <c r="E2965" s="1"/>
  <c r="E2966" s="1"/>
  <c r="E2967" s="1"/>
  <c r="E2968" s="1"/>
  <c r="E2969" s="1"/>
  <c r="E2970" s="1"/>
  <c r="E2971" s="1"/>
  <c r="E2972" s="1"/>
  <c r="E2973" s="1"/>
  <c r="E2974" s="1"/>
  <c r="E2975" s="1"/>
  <c r="E2976" s="1"/>
  <c r="E2977" s="1"/>
  <c r="E2978" s="1"/>
  <c r="E2979" s="1"/>
  <c r="E2980" s="1"/>
  <c r="E2981" s="1"/>
  <c r="E2982" s="1"/>
  <c r="E2983" s="1"/>
  <c r="E2984" s="1"/>
  <c r="E2985" s="1"/>
  <c r="E2986" s="1"/>
  <c r="E2987" s="1"/>
  <c r="E2988" s="1"/>
  <c r="E2989" s="1"/>
  <c r="E2990" s="1"/>
  <c r="E2991" s="1"/>
  <c r="E2992" s="1"/>
  <c r="E2993" s="1"/>
  <c r="E2994" s="1"/>
  <c r="E2995" s="1"/>
  <c r="E2996" s="1"/>
  <c r="E2997" s="1"/>
  <c r="E2998" s="1"/>
  <c r="E2999" s="1"/>
  <c r="E3000" s="1"/>
  <c r="E3001" s="1"/>
  <c r="E3002" s="1"/>
  <c r="E3003" s="1"/>
  <c r="E3004" s="1"/>
  <c r="E3005" s="1"/>
  <c r="E3006" s="1"/>
  <c r="E3007" s="1"/>
  <c r="E3008" s="1"/>
  <c r="E3009" s="1"/>
  <c r="E3010" s="1"/>
  <c r="E3011" s="1"/>
  <c r="E3012" s="1"/>
  <c r="E3013" s="1"/>
  <c r="E3014" s="1"/>
  <c r="E3015" s="1"/>
  <c r="E3016" s="1"/>
  <c r="E3017" s="1"/>
  <c r="E3018" s="1"/>
  <c r="E3019" s="1"/>
  <c r="E3020" s="1"/>
  <c r="E3021" s="1"/>
  <c r="E3022" s="1"/>
  <c r="E3023" s="1"/>
  <c r="E3024" s="1"/>
  <c r="E3025" s="1"/>
  <c r="E3026" s="1"/>
  <c r="E3027" s="1"/>
  <c r="E3028" s="1"/>
  <c r="E3029" s="1"/>
  <c r="E3030" s="1"/>
  <c r="E3031" s="1"/>
  <c r="E3032" s="1"/>
  <c r="E3033" s="1"/>
  <c r="E3034" s="1"/>
  <c r="E3035" s="1"/>
  <c r="E3036" s="1"/>
  <c r="E3037" s="1"/>
  <c r="E3038" s="1"/>
  <c r="E3039" s="1"/>
  <c r="E3040" s="1"/>
  <c r="E3041" s="1"/>
  <c r="E3042" s="1"/>
  <c r="E3043" s="1"/>
  <c r="E3044" s="1"/>
  <c r="E3045" s="1"/>
  <c r="E3046" s="1"/>
  <c r="E3047" s="1"/>
  <c r="E3048" s="1"/>
  <c r="E3049" s="1"/>
  <c r="E3050" s="1"/>
  <c r="E3051" s="1"/>
  <c r="E3052" s="1"/>
  <c r="E3053" s="1"/>
  <c r="E3054" s="1"/>
  <c r="E3055" s="1"/>
  <c r="E3056" s="1"/>
  <c r="E3057" s="1"/>
  <c r="E3058" s="1"/>
  <c r="E3059" s="1"/>
  <c r="E3060" s="1"/>
  <c r="E3061" s="1"/>
  <c r="E3062" s="1"/>
  <c r="E3063" s="1"/>
  <c r="E3064" s="1"/>
  <c r="E3065" s="1"/>
  <c r="E3066" s="1"/>
  <c r="E3067" s="1"/>
  <c r="E3068" s="1"/>
  <c r="E3069" s="1"/>
  <c r="E3070" s="1"/>
  <c r="E3071" s="1"/>
  <c r="E3072" s="1"/>
  <c r="E3073" s="1"/>
  <c r="E3074" s="1"/>
  <c r="E3075" s="1"/>
  <c r="E3076" s="1"/>
  <c r="E3077" s="1"/>
  <c r="E3078" s="1"/>
  <c r="E3079" s="1"/>
  <c r="E3080" s="1"/>
  <c r="E3081" s="1"/>
  <c r="E3082" s="1"/>
  <c r="E3083" s="1"/>
  <c r="E3084" s="1"/>
  <c r="E3085" s="1"/>
  <c r="E3086" s="1"/>
  <c r="E3087" s="1"/>
  <c r="E3088" s="1"/>
  <c r="E3089" s="1"/>
  <c r="E3090" s="1"/>
  <c r="E3091" s="1"/>
  <c r="E3092" s="1"/>
  <c r="E3093" s="1"/>
  <c r="E3094" s="1"/>
  <c r="E3095" s="1"/>
  <c r="E3096" s="1"/>
  <c r="E3097" s="1"/>
  <c r="E3098" s="1"/>
  <c r="E3099" s="1"/>
  <c r="E3100" s="1"/>
  <c r="E3101" s="1"/>
  <c r="E3102" s="1"/>
  <c r="E3103" s="1"/>
  <c r="E3104" s="1"/>
  <c r="E3105" s="1"/>
  <c r="E3106" s="1"/>
  <c r="E3107" s="1"/>
  <c r="E3108" s="1"/>
  <c r="E3109" s="1"/>
  <c r="E3110" s="1"/>
  <c r="E3111" s="1"/>
  <c r="E3112" s="1"/>
  <c r="E3113" s="1"/>
  <c r="E3114" s="1"/>
  <c r="E3115" s="1"/>
  <c r="E3116" s="1"/>
  <c r="E3117" s="1"/>
  <c r="E3118" s="1"/>
  <c r="E3119" s="1"/>
  <c r="E3120" s="1"/>
  <c r="E3121" s="1"/>
  <c r="E3122" s="1"/>
  <c r="E3123" s="1"/>
  <c r="E3124" s="1"/>
  <c r="E3125" s="1"/>
  <c r="E3126" s="1"/>
  <c r="E3127" s="1"/>
  <c r="E3128" s="1"/>
  <c r="E3129" s="1"/>
  <c r="E3130" s="1"/>
  <c r="E3131" s="1"/>
  <c r="E3132" s="1"/>
  <c r="E3133" s="1"/>
  <c r="E3134" s="1"/>
  <c r="E3135" s="1"/>
  <c r="E3136" s="1"/>
  <c r="E3137" s="1"/>
  <c r="E3138" s="1"/>
  <c r="E3139" s="1"/>
  <c r="E3140" s="1"/>
  <c r="E3141" s="1"/>
  <c r="E3142" s="1"/>
  <c r="E3143" s="1"/>
  <c r="E3144" s="1"/>
  <c r="E3145" s="1"/>
  <c r="E3146" s="1"/>
  <c r="E3147" s="1"/>
  <c r="E3148" s="1"/>
  <c r="E3149" s="1"/>
  <c r="E3150" s="1"/>
  <c r="E3151" s="1"/>
  <c r="E3152" s="1"/>
  <c r="E3153" s="1"/>
  <c r="E3154" s="1"/>
  <c r="E3155" s="1"/>
  <c r="E3156" s="1"/>
  <c r="E3157" s="1"/>
  <c r="E3158" s="1"/>
  <c r="E3159" s="1"/>
  <c r="E3160" s="1"/>
  <c r="E3161" s="1"/>
  <c r="E3162" s="1"/>
  <c r="E3163" s="1"/>
  <c r="E3164" s="1"/>
  <c r="E3165" s="1"/>
  <c r="E3166" s="1"/>
  <c r="E3167" s="1"/>
  <c r="E3168" s="1"/>
  <c r="E3169" s="1"/>
  <c r="E3170" s="1"/>
  <c r="E3171" s="1"/>
  <c r="E3172" s="1"/>
  <c r="E3173" s="1"/>
  <c r="E3174" s="1"/>
  <c r="E3175" s="1"/>
  <c r="E3176" s="1"/>
  <c r="E3177" s="1"/>
  <c r="E3178" s="1"/>
  <c r="E3179" s="1"/>
  <c r="E3180" s="1"/>
  <c r="E3181" s="1"/>
  <c r="E3182" s="1"/>
  <c r="E3183" s="1"/>
  <c r="E3184" s="1"/>
  <c r="E3185" s="1"/>
  <c r="E3186" s="1"/>
  <c r="E3187" s="1"/>
  <c r="E3188" s="1"/>
  <c r="E3189" s="1"/>
  <c r="E3190" s="1"/>
  <c r="E3191" s="1"/>
  <c r="E3192" s="1"/>
  <c r="E3193" s="1"/>
  <c r="E3194" s="1"/>
  <c r="E3195" s="1"/>
  <c r="E3196" s="1"/>
  <c r="E3197" s="1"/>
  <c r="E3198" s="1"/>
  <c r="E3199" s="1"/>
  <c r="E3200" s="1"/>
  <c r="E3201" s="1"/>
  <c r="E3202" s="1"/>
  <c r="E3203" s="1"/>
  <c r="E3204" s="1"/>
  <c r="E3205" s="1"/>
  <c r="E3206" s="1"/>
  <c r="E3207" s="1"/>
  <c r="E3208" s="1"/>
  <c r="E3209" s="1"/>
  <c r="E3210" s="1"/>
  <c r="E3211" s="1"/>
  <c r="E3212" s="1"/>
  <c r="E3213" s="1"/>
  <c r="E3214" s="1"/>
  <c r="E3215" s="1"/>
  <c r="E3216" s="1"/>
  <c r="E3217" s="1"/>
  <c r="E3218" s="1"/>
  <c r="E3219" s="1"/>
  <c r="E3220" s="1"/>
  <c r="E3221" s="1"/>
  <c r="E3222" s="1"/>
  <c r="E3223" s="1"/>
  <c r="E3224" s="1"/>
  <c r="E3225" s="1"/>
  <c r="E3226" s="1"/>
  <c r="E3227" s="1"/>
  <c r="E3228" s="1"/>
  <c r="E3229" s="1"/>
  <c r="E3230" s="1"/>
  <c r="E3231" s="1"/>
  <c r="E3232" s="1"/>
  <c r="E3233" s="1"/>
  <c r="E3234" s="1"/>
  <c r="E3235" s="1"/>
  <c r="E3236" s="1"/>
  <c r="E3237" s="1"/>
  <c r="E3238" s="1"/>
  <c r="E3239" s="1"/>
  <c r="E3240" s="1"/>
  <c r="E3241" s="1"/>
  <c r="E3242" s="1"/>
  <c r="E3243" s="1"/>
  <c r="E3244" s="1"/>
  <c r="E3245" s="1"/>
  <c r="E3246" s="1"/>
  <c r="E3247" s="1"/>
  <c r="E3248" s="1"/>
  <c r="E3249" s="1"/>
  <c r="E3250" s="1"/>
  <c r="E3251" s="1"/>
  <c r="E3252" s="1"/>
  <c r="E3253" s="1"/>
  <c r="E3254" s="1"/>
  <c r="E3255" s="1"/>
  <c r="E3256" s="1"/>
  <c r="E3257" s="1"/>
  <c r="E3258" s="1"/>
  <c r="E3259" s="1"/>
  <c r="E3260" s="1"/>
  <c r="E3261" s="1"/>
  <c r="E3262" s="1"/>
  <c r="E3263" s="1"/>
  <c r="E3264" s="1"/>
  <c r="E3265" s="1"/>
  <c r="E3266" s="1"/>
  <c r="E3267" s="1"/>
  <c r="E3268" s="1"/>
  <c r="E3269" s="1"/>
  <c r="E3270" s="1"/>
  <c r="E3271" s="1"/>
  <c r="E3272" s="1"/>
  <c r="E3273" s="1"/>
  <c r="E3274" s="1"/>
  <c r="E3275" s="1"/>
  <c r="E3276" s="1"/>
  <c r="E3277" s="1"/>
  <c r="E3278" s="1"/>
  <c r="E3279" s="1"/>
  <c r="E3280" s="1"/>
  <c r="E3281" s="1"/>
  <c r="E3282" s="1"/>
  <c r="E3283" s="1"/>
  <c r="E3284" s="1"/>
  <c r="E3285" s="1"/>
  <c r="E3286" s="1"/>
  <c r="E3287" s="1"/>
  <c r="E3288" s="1"/>
  <c r="E3289" s="1"/>
  <c r="E3290" s="1"/>
  <c r="E3291" s="1"/>
  <c r="E3292" s="1"/>
  <c r="E3293" s="1"/>
  <c r="E3294" s="1"/>
  <c r="E3295" s="1"/>
  <c r="E3296" s="1"/>
  <c r="E3297" s="1"/>
  <c r="E3298" s="1"/>
  <c r="E3299" s="1"/>
  <c r="E3300" s="1"/>
  <c r="E3301" s="1"/>
  <c r="E3302" s="1"/>
  <c r="E3303" s="1"/>
  <c r="E3304" s="1"/>
  <c r="E3305" s="1"/>
  <c r="E3306" s="1"/>
  <c r="E3307" s="1"/>
  <c r="E3308" s="1"/>
  <c r="E3309" s="1"/>
  <c r="E3310" s="1"/>
  <c r="E3311" s="1"/>
  <c r="E3312" s="1"/>
  <c r="E3313" s="1"/>
  <c r="E3314" s="1"/>
  <c r="E3315" s="1"/>
  <c r="E3316" s="1"/>
  <c r="E3317" s="1"/>
  <c r="E3318" s="1"/>
  <c r="E3319" s="1"/>
  <c r="E3320" s="1"/>
  <c r="E3321" s="1"/>
  <c r="E3322" s="1"/>
  <c r="E3323" s="1"/>
  <c r="E3324" s="1"/>
  <c r="E3325" s="1"/>
  <c r="E3326" s="1"/>
  <c r="E3327" s="1"/>
  <c r="E3328" s="1"/>
  <c r="E3329" s="1"/>
  <c r="E3330" s="1"/>
  <c r="E3331" s="1"/>
  <c r="E3332" s="1"/>
  <c r="E3333" s="1"/>
  <c r="E3334" s="1"/>
  <c r="E3335" s="1"/>
  <c r="E3336" s="1"/>
  <c r="E3337" s="1"/>
  <c r="E3338" s="1"/>
  <c r="E3339" s="1"/>
  <c r="E3340" s="1"/>
  <c r="E3341" s="1"/>
  <c r="E3342" s="1"/>
  <c r="E3343" s="1"/>
  <c r="E3344" s="1"/>
  <c r="E3345" s="1"/>
  <c r="E3346" s="1"/>
  <c r="E3347" s="1"/>
  <c r="E3348" s="1"/>
  <c r="E3349" s="1"/>
  <c r="E3350" s="1"/>
  <c r="E3351" s="1"/>
  <c r="E3352" s="1"/>
  <c r="E3353" s="1"/>
  <c r="E3354" s="1"/>
  <c r="E3355" s="1"/>
  <c r="E3356" s="1"/>
  <c r="E3357" s="1"/>
  <c r="E3358" s="1"/>
  <c r="E3359" s="1"/>
  <c r="E3360" s="1"/>
  <c r="E3361" s="1"/>
  <c r="E3362" s="1"/>
  <c r="E3363" s="1"/>
  <c r="E3364" s="1"/>
  <c r="E3365" s="1"/>
  <c r="E3366" s="1"/>
  <c r="E3367" s="1"/>
  <c r="E3368" s="1"/>
  <c r="E3369" s="1"/>
  <c r="E3370" s="1"/>
  <c r="E3371" s="1"/>
  <c r="E3372" s="1"/>
  <c r="E3373" s="1"/>
  <c r="E3374" s="1"/>
  <c r="E3375" s="1"/>
  <c r="E3376" s="1"/>
  <c r="E3377" s="1"/>
  <c r="E3378" s="1"/>
  <c r="E3379" s="1"/>
  <c r="E3380" s="1"/>
  <c r="E3381" s="1"/>
  <c r="E3382" s="1"/>
  <c r="E3383" s="1"/>
  <c r="E3384" s="1"/>
  <c r="E3385" s="1"/>
  <c r="E3386" s="1"/>
  <c r="E3387" s="1"/>
  <c r="E3388" s="1"/>
  <c r="E3389" s="1"/>
  <c r="E3390" s="1"/>
  <c r="E3391" s="1"/>
  <c r="E3392" s="1"/>
  <c r="E3393" s="1"/>
  <c r="E3394" s="1"/>
  <c r="E3395" s="1"/>
  <c r="E3396" s="1"/>
  <c r="E3397" s="1"/>
  <c r="E3398" s="1"/>
  <c r="E3399" s="1"/>
  <c r="E3400" s="1"/>
  <c r="E3401" s="1"/>
  <c r="E3402" s="1"/>
  <c r="E3403" s="1"/>
  <c r="E3404" s="1"/>
  <c r="E3405" s="1"/>
  <c r="E3406" s="1"/>
  <c r="E3407" s="1"/>
  <c r="E3408" s="1"/>
  <c r="E3409" s="1"/>
  <c r="E3410" s="1"/>
  <c r="E3411" s="1"/>
  <c r="E3412" s="1"/>
  <c r="E3413" s="1"/>
  <c r="E3414" s="1"/>
  <c r="E3415" s="1"/>
  <c r="E3416" s="1"/>
  <c r="E3417" s="1"/>
  <c r="E3418" s="1"/>
  <c r="E3419" s="1"/>
  <c r="E3420" s="1"/>
  <c r="E3421" s="1"/>
  <c r="E3422" s="1"/>
  <c r="E3423" s="1"/>
  <c r="E3424" s="1"/>
  <c r="E3425" s="1"/>
  <c r="E3426" s="1"/>
  <c r="E3427" s="1"/>
  <c r="E3428" s="1"/>
  <c r="E3429" s="1"/>
  <c r="E3430" s="1"/>
  <c r="E3431" s="1"/>
  <c r="E3432" s="1"/>
  <c r="E3433" s="1"/>
  <c r="E3434" s="1"/>
  <c r="E3435" s="1"/>
  <c r="E3436" s="1"/>
  <c r="E3437" s="1"/>
  <c r="E3438" s="1"/>
  <c r="E3439" s="1"/>
  <c r="E3440" s="1"/>
  <c r="E3441" s="1"/>
  <c r="E3442" s="1"/>
  <c r="E3443" s="1"/>
  <c r="E3444" s="1"/>
  <c r="E3445" s="1"/>
  <c r="E3446" s="1"/>
  <c r="E3447" s="1"/>
  <c r="E3448" s="1"/>
  <c r="E3449" s="1"/>
  <c r="E3450" s="1"/>
  <c r="E3451" s="1"/>
  <c r="E3452" s="1"/>
  <c r="E3453" s="1"/>
  <c r="E3454" s="1"/>
  <c r="E3455" s="1"/>
  <c r="E3456" s="1"/>
  <c r="E3457" s="1"/>
  <c r="E3458" s="1"/>
  <c r="E3459" s="1"/>
  <c r="E3460" s="1"/>
  <c r="E3461" s="1"/>
  <c r="E3462" s="1"/>
  <c r="E3463" s="1"/>
  <c r="E3464" s="1"/>
  <c r="E3465" s="1"/>
  <c r="E3466" s="1"/>
  <c r="E3467" s="1"/>
  <c r="E3468" s="1"/>
  <c r="E3469" s="1"/>
  <c r="E3470" s="1"/>
  <c r="E3471" s="1"/>
  <c r="E3472" s="1"/>
  <c r="E3473" s="1"/>
  <c r="E3474" s="1"/>
  <c r="E3475" s="1"/>
  <c r="E3476" s="1"/>
  <c r="E3477" s="1"/>
  <c r="E3478" s="1"/>
  <c r="E3479" s="1"/>
  <c r="E3480" s="1"/>
  <c r="E3481" s="1"/>
  <c r="E3482" s="1"/>
  <c r="E3483" s="1"/>
  <c r="E3484" s="1"/>
  <c r="E3485" s="1"/>
  <c r="E3486" s="1"/>
  <c r="E3487" s="1"/>
  <c r="E3488" s="1"/>
  <c r="E3489" s="1"/>
  <c r="E3490" s="1"/>
  <c r="E3491" s="1"/>
  <c r="E3492" s="1"/>
  <c r="E3493" s="1"/>
  <c r="E3494" s="1"/>
  <c r="E3495" s="1"/>
  <c r="E3496" s="1"/>
  <c r="E3497" s="1"/>
  <c r="E3498" s="1"/>
  <c r="E3499" s="1"/>
  <c r="E3500" s="1"/>
  <c r="E3501" s="1"/>
  <c r="E3502" s="1"/>
  <c r="E3503" s="1"/>
  <c r="E3504" s="1"/>
  <c r="E3505" s="1"/>
  <c r="E3506" s="1"/>
  <c r="E3507" s="1"/>
  <c r="E3508" s="1"/>
  <c r="E3509" s="1"/>
  <c r="E3510" s="1"/>
  <c r="E3511" s="1"/>
  <c r="E3512" s="1"/>
  <c r="E3513" s="1"/>
  <c r="E3514" s="1"/>
  <c r="E3515" s="1"/>
  <c r="E3516" s="1"/>
  <c r="E3517" s="1"/>
  <c r="E3518" s="1"/>
  <c r="E3519" s="1"/>
  <c r="E3520" s="1"/>
  <c r="E3521" s="1"/>
  <c r="E3522" s="1"/>
  <c r="E3523" s="1"/>
  <c r="E3524" s="1"/>
  <c r="E3525" s="1"/>
  <c r="E3526" s="1"/>
  <c r="E3527" s="1"/>
  <c r="E3528" s="1"/>
  <c r="E3529" s="1"/>
  <c r="E3530" s="1"/>
  <c r="E3531" s="1"/>
  <c r="E3532" s="1"/>
  <c r="E3533" s="1"/>
  <c r="E3534" s="1"/>
  <c r="E3535" s="1"/>
  <c r="E3536" s="1"/>
  <c r="E3537" s="1"/>
  <c r="E3538" s="1"/>
  <c r="E3539" s="1"/>
  <c r="E3540" s="1"/>
  <c r="E3541" s="1"/>
  <c r="E3542" s="1"/>
  <c r="E3543" s="1"/>
  <c r="E3544" s="1"/>
  <c r="E3545" s="1"/>
  <c r="E3546" s="1"/>
  <c r="E3547" s="1"/>
  <c r="E3548" s="1"/>
  <c r="E3549" s="1"/>
  <c r="E3550" s="1"/>
  <c r="E3551" s="1"/>
  <c r="E3552" s="1"/>
  <c r="E3553" s="1"/>
  <c r="E3554" s="1"/>
  <c r="E3555" s="1"/>
  <c r="E3556" s="1"/>
  <c r="E3557" s="1"/>
  <c r="E3558" s="1"/>
  <c r="E3559" s="1"/>
  <c r="E3560" s="1"/>
  <c r="E3561" s="1"/>
  <c r="E3562" s="1"/>
  <c r="E3563" s="1"/>
  <c r="E3564" s="1"/>
  <c r="E3565" s="1"/>
  <c r="E3566" s="1"/>
  <c r="E3567" s="1"/>
  <c r="E3568" s="1"/>
  <c r="E3569" s="1"/>
  <c r="E3570" s="1"/>
  <c r="E3571" s="1"/>
  <c r="E3572" s="1"/>
  <c r="E3573" s="1"/>
  <c r="E3574" s="1"/>
  <c r="E3575" s="1"/>
  <c r="E3576" s="1"/>
  <c r="E3577" s="1"/>
  <c r="E3578" s="1"/>
  <c r="E3579" s="1"/>
  <c r="E3580" s="1"/>
  <c r="E3581" s="1"/>
  <c r="E3582" s="1"/>
  <c r="E3583" s="1"/>
  <c r="E3584" s="1"/>
  <c r="E3585" s="1"/>
  <c r="E3586" s="1"/>
  <c r="E3587" s="1"/>
  <c r="E3588" s="1"/>
  <c r="E3589" s="1"/>
  <c r="E3590" s="1"/>
  <c r="E3591" s="1"/>
  <c r="E3592" s="1"/>
  <c r="E3593" s="1"/>
  <c r="E3594" s="1"/>
  <c r="E3595" s="1"/>
  <c r="E3596" s="1"/>
  <c r="E3597" s="1"/>
  <c r="E3598" s="1"/>
  <c r="E3599" s="1"/>
  <c r="E3600" s="1"/>
  <c r="E3601" s="1"/>
  <c r="E3602" s="1"/>
  <c r="E3603" s="1"/>
  <c r="E3604" s="1"/>
  <c r="E3605" s="1"/>
  <c r="E3606" s="1"/>
  <c r="E3607" s="1"/>
  <c r="E3608" s="1"/>
  <c r="E3609" s="1"/>
  <c r="E3610" s="1"/>
  <c r="E3611" s="1"/>
  <c r="E3612" s="1"/>
  <c r="E3613" s="1"/>
  <c r="E3614" s="1"/>
  <c r="E3615" s="1"/>
  <c r="E3616" s="1"/>
  <c r="E3617" s="1"/>
  <c r="E3618" s="1"/>
  <c r="E3619" s="1"/>
  <c r="E3620" s="1"/>
  <c r="E3621" s="1"/>
  <c r="E3622" s="1"/>
  <c r="E3623" s="1"/>
  <c r="E3624" s="1"/>
  <c r="E3625" s="1"/>
  <c r="E3626" s="1"/>
  <c r="E3627" s="1"/>
  <c r="E3628" s="1"/>
  <c r="E3629" s="1"/>
  <c r="E3630" s="1"/>
  <c r="E3631" s="1"/>
  <c r="E3632" s="1"/>
  <c r="E3633" s="1"/>
  <c r="E3634" s="1"/>
  <c r="E3635" s="1"/>
  <c r="E3636" s="1"/>
  <c r="E3637" s="1"/>
  <c r="E3638" s="1"/>
  <c r="E3639" s="1"/>
  <c r="E3640" s="1"/>
  <c r="E3641" s="1"/>
  <c r="E3642" s="1"/>
  <c r="E3643" s="1"/>
  <c r="E3644" s="1"/>
  <c r="E3645" s="1"/>
  <c r="E3646" s="1"/>
  <c r="E3647" s="1"/>
  <c r="E3648" s="1"/>
  <c r="E3649" s="1"/>
  <c r="E3650" s="1"/>
  <c r="E3651" s="1"/>
  <c r="E3652" s="1"/>
  <c r="E3653" s="1"/>
  <c r="E3654" s="1"/>
  <c r="E3655" s="1"/>
  <c r="E3656" s="1"/>
  <c r="E3657" s="1"/>
  <c r="E3658" s="1"/>
  <c r="E3659" s="1"/>
  <c r="E3660" s="1"/>
  <c r="E3661" s="1"/>
  <c r="E3662" s="1"/>
  <c r="E3663" s="1"/>
  <c r="E3664" s="1"/>
  <c r="E3665" s="1"/>
  <c r="E3666" s="1"/>
  <c r="E3667" s="1"/>
  <c r="E3668" s="1"/>
  <c r="E3669" s="1"/>
  <c r="E3670" s="1"/>
  <c r="E3671" s="1"/>
  <c r="E3672" s="1"/>
  <c r="E3673" s="1"/>
  <c r="E3674" s="1"/>
  <c r="E3675" s="1"/>
  <c r="E3676" s="1"/>
  <c r="E3677" s="1"/>
  <c r="E3678" s="1"/>
  <c r="E3679" s="1"/>
  <c r="E3680" s="1"/>
  <c r="E3681" s="1"/>
  <c r="E3682" s="1"/>
  <c r="E3683" s="1"/>
  <c r="E3684" s="1"/>
  <c r="E3685" s="1"/>
  <c r="E3686" s="1"/>
  <c r="E3687" s="1"/>
  <c r="E3688" s="1"/>
  <c r="E3689" s="1"/>
  <c r="E3690" s="1"/>
  <c r="E3691" s="1"/>
  <c r="E3692" s="1"/>
  <c r="E3693" s="1"/>
  <c r="E3694" s="1"/>
  <c r="E3695" s="1"/>
  <c r="E3696" s="1"/>
  <c r="E3697" s="1"/>
  <c r="E3698" s="1"/>
  <c r="E3699" s="1"/>
  <c r="E3700" s="1"/>
  <c r="E3701" s="1"/>
  <c r="E3702" s="1"/>
  <c r="E3703" s="1"/>
  <c r="E3704" s="1"/>
  <c r="E3705" s="1"/>
  <c r="E3706" s="1"/>
  <c r="E3707" s="1"/>
  <c r="E3708" s="1"/>
  <c r="E3709" s="1"/>
  <c r="E3710" s="1"/>
  <c r="E3711" s="1"/>
  <c r="E3712" s="1"/>
  <c r="E3713" s="1"/>
  <c r="E3714" s="1"/>
  <c r="E3715" s="1"/>
  <c r="E3716" s="1"/>
  <c r="E3717" s="1"/>
  <c r="E3718" s="1"/>
  <c r="E3719" s="1"/>
  <c r="E3720" s="1"/>
  <c r="E3721" s="1"/>
  <c r="E3722" s="1"/>
  <c r="E3723" s="1"/>
  <c r="E3724" s="1"/>
  <c r="E3725" s="1"/>
  <c r="E3726" s="1"/>
  <c r="E3727" s="1"/>
  <c r="E3728" s="1"/>
  <c r="E3729" s="1"/>
  <c r="E3730" s="1"/>
  <c r="E3731" s="1"/>
  <c r="E3732" s="1"/>
  <c r="E3733" s="1"/>
  <c r="E3734" s="1"/>
  <c r="E3735" s="1"/>
  <c r="E3736" s="1"/>
  <c r="E3737" s="1"/>
  <c r="E3738" s="1"/>
  <c r="E3739" s="1"/>
  <c r="E3740" s="1"/>
  <c r="E3741" s="1"/>
  <c r="E3742" s="1"/>
  <c r="E3743" s="1"/>
  <c r="E3744" s="1"/>
  <c r="E3745" s="1"/>
  <c r="E3746" s="1"/>
  <c r="E3747" s="1"/>
  <c r="E3748" s="1"/>
  <c r="E3749" s="1"/>
  <c r="E3750" s="1"/>
  <c r="E3751" s="1"/>
  <c r="E3752" s="1"/>
  <c r="E3753" s="1"/>
  <c r="E3754" s="1"/>
  <c r="E3755" s="1"/>
  <c r="E3756" s="1"/>
  <c r="E3757" s="1"/>
  <c r="E3758" s="1"/>
  <c r="E3759" s="1"/>
  <c r="E3760" s="1"/>
  <c r="E3761" s="1"/>
  <c r="E3762" s="1"/>
  <c r="E3763" s="1"/>
  <c r="E3764" s="1"/>
  <c r="E3765" s="1"/>
  <c r="E3766" s="1"/>
  <c r="E3767" s="1"/>
  <c r="E3768" s="1"/>
  <c r="E3769" s="1"/>
  <c r="E3770" s="1"/>
  <c r="E3771" s="1"/>
  <c r="E3772" s="1"/>
  <c r="E3773" s="1"/>
  <c r="E3774" s="1"/>
  <c r="E3775" s="1"/>
  <c r="E3776" s="1"/>
  <c r="E3777" s="1"/>
  <c r="E3778" s="1"/>
  <c r="E3779" s="1"/>
  <c r="E3780" s="1"/>
  <c r="E3781" s="1"/>
  <c r="E3782" s="1"/>
  <c r="E3783" s="1"/>
  <c r="E3784" s="1"/>
  <c r="E3785" s="1"/>
  <c r="E3786" s="1"/>
  <c r="E3787" s="1"/>
  <c r="E3788" s="1"/>
  <c r="E3789" s="1"/>
  <c r="E3790" s="1"/>
  <c r="E3791" s="1"/>
  <c r="E3792" s="1"/>
  <c r="E3793" s="1"/>
  <c r="E3794" s="1"/>
  <c r="E3795" s="1"/>
  <c r="E3796" s="1"/>
  <c r="E3797" s="1"/>
  <c r="E3798" s="1"/>
  <c r="E3799" s="1"/>
  <c r="E3800" s="1"/>
  <c r="E3801" s="1"/>
  <c r="E3802" s="1"/>
  <c r="E3803" s="1"/>
  <c r="E3804" s="1"/>
  <c r="E3805" s="1"/>
  <c r="E3806" s="1"/>
  <c r="E3807" s="1"/>
  <c r="E3808" s="1"/>
  <c r="E3809" s="1"/>
  <c r="E3810" s="1"/>
  <c r="E3811" s="1"/>
  <c r="E3812" s="1"/>
  <c r="E3813" s="1"/>
  <c r="E3814" s="1"/>
  <c r="E3815" s="1"/>
  <c r="E3816" s="1"/>
  <c r="E3817" s="1"/>
  <c r="E3818" s="1"/>
  <c r="E3819" s="1"/>
  <c r="E3820" s="1"/>
  <c r="E3821" s="1"/>
  <c r="E3822" s="1"/>
  <c r="E3823" s="1"/>
  <c r="E3824" s="1"/>
  <c r="E3825" s="1"/>
  <c r="E3826" s="1"/>
  <c r="E3827" s="1"/>
  <c r="E3828" s="1"/>
  <c r="E3829" s="1"/>
  <c r="E3830" s="1"/>
  <c r="E3831" s="1"/>
  <c r="E3832" s="1"/>
  <c r="E3833" s="1"/>
  <c r="E3834" s="1"/>
  <c r="E3835" s="1"/>
  <c r="E3836" s="1"/>
  <c r="E3837" s="1"/>
  <c r="E3838" s="1"/>
  <c r="E3839" s="1"/>
  <c r="E3840" s="1"/>
  <c r="E3841" s="1"/>
  <c r="E3842" s="1"/>
  <c r="E3843" s="1"/>
  <c r="E3844" s="1"/>
  <c r="E3845" s="1"/>
  <c r="E3846" s="1"/>
  <c r="E3847" s="1"/>
  <c r="E3848" s="1"/>
  <c r="E3849" s="1"/>
  <c r="E3850" s="1"/>
  <c r="E3851" s="1"/>
  <c r="E3852" s="1"/>
  <c r="E3853" s="1"/>
  <c r="E3854" s="1"/>
  <c r="E3855" s="1"/>
  <c r="E3856" s="1"/>
  <c r="E3857" s="1"/>
  <c r="E3858" s="1"/>
  <c r="E3859" s="1"/>
  <c r="E3860" s="1"/>
  <c r="E3861" s="1"/>
  <c r="E3862" s="1"/>
  <c r="E3863" s="1"/>
  <c r="E3864" s="1"/>
  <c r="E3865" s="1"/>
  <c r="E3866" s="1"/>
  <c r="E3867" s="1"/>
  <c r="E3868" s="1"/>
  <c r="E3869" s="1"/>
  <c r="E3870" s="1"/>
  <c r="E3871" s="1"/>
  <c r="E3872" s="1"/>
  <c r="E3873" s="1"/>
  <c r="E3874" s="1"/>
  <c r="E3875" s="1"/>
  <c r="E3876" s="1"/>
  <c r="E3877" s="1"/>
  <c r="E3878" s="1"/>
  <c r="E3879" s="1"/>
  <c r="E3880" s="1"/>
  <c r="E3881" s="1"/>
  <c r="E3882" s="1"/>
  <c r="E3883" s="1"/>
  <c r="E3884" s="1"/>
  <c r="E3885" s="1"/>
  <c r="E3886" s="1"/>
  <c r="E3887" s="1"/>
  <c r="E3888" s="1"/>
  <c r="E3889" s="1"/>
  <c r="E3890" s="1"/>
  <c r="E3891" s="1"/>
  <c r="E3892" s="1"/>
  <c r="E3893" s="1"/>
  <c r="E3894" s="1"/>
  <c r="E3895" s="1"/>
  <c r="E3896" s="1"/>
  <c r="E3897" s="1"/>
  <c r="E3898" s="1"/>
  <c r="E3899" s="1"/>
  <c r="E3900" s="1"/>
  <c r="E3901" s="1"/>
  <c r="E3902" s="1"/>
  <c r="E3903" s="1"/>
  <c r="E3904" s="1"/>
  <c r="E3905" s="1"/>
  <c r="E3906" s="1"/>
  <c r="E3907" s="1"/>
  <c r="E3908" s="1"/>
  <c r="E3909" s="1"/>
  <c r="E3910" s="1"/>
  <c r="E3911" s="1"/>
  <c r="E3912" s="1"/>
  <c r="E3913" s="1"/>
  <c r="E3914" s="1"/>
  <c r="E3915" s="1"/>
  <c r="E3916" s="1"/>
  <c r="E3917" s="1"/>
  <c r="E3918" s="1"/>
  <c r="E3919" s="1"/>
  <c r="E3920" s="1"/>
  <c r="E3921" s="1"/>
  <c r="E3922" s="1"/>
  <c r="E3923" s="1"/>
  <c r="E3924" s="1"/>
  <c r="E3925" s="1"/>
  <c r="E3926" s="1"/>
  <c r="E3927" s="1"/>
  <c r="E3928" s="1"/>
  <c r="E3929" s="1"/>
  <c r="E3930" s="1"/>
  <c r="E3931" s="1"/>
  <c r="E3932" s="1"/>
  <c r="E3933" s="1"/>
  <c r="E3934" s="1"/>
  <c r="E3935" s="1"/>
  <c r="E3936" s="1"/>
  <c r="E3937" s="1"/>
  <c r="E3938" s="1"/>
  <c r="E3939" s="1"/>
  <c r="E3940" s="1"/>
  <c r="E3941" s="1"/>
  <c r="E3942" s="1"/>
  <c r="E3943" s="1"/>
  <c r="E3944" s="1"/>
  <c r="E3945" s="1"/>
  <c r="E3946" s="1"/>
  <c r="E3947" s="1"/>
  <c r="E3948" s="1"/>
  <c r="E3949" s="1"/>
  <c r="E3950" s="1"/>
  <c r="E3951" s="1"/>
  <c r="E3952" s="1"/>
  <c r="E3953" s="1"/>
  <c r="E3954" s="1"/>
  <c r="E3955" s="1"/>
  <c r="E3956" s="1"/>
  <c r="E3957" s="1"/>
  <c r="E3958" s="1"/>
  <c r="E3959" s="1"/>
  <c r="E3960" s="1"/>
  <c r="E3961" s="1"/>
  <c r="E3962" s="1"/>
  <c r="E3963" s="1"/>
  <c r="E3964" s="1"/>
  <c r="E3965" s="1"/>
  <c r="E3966" s="1"/>
  <c r="E3967" s="1"/>
  <c r="E3968" s="1"/>
  <c r="E3969" s="1"/>
  <c r="E3970" s="1"/>
  <c r="E3971" s="1"/>
  <c r="E3972" s="1"/>
  <c r="E3973" s="1"/>
  <c r="E3974" s="1"/>
  <c r="E3975" s="1"/>
  <c r="E3976" s="1"/>
  <c r="E3977" s="1"/>
  <c r="E3978" s="1"/>
  <c r="E3979" s="1"/>
  <c r="E3980" s="1"/>
  <c r="E3981" s="1"/>
  <c r="E3982" s="1"/>
  <c r="E3983" s="1"/>
  <c r="E3984" s="1"/>
  <c r="E3985" s="1"/>
  <c r="E3986" s="1"/>
  <c r="E3987" s="1"/>
  <c r="E3988" s="1"/>
  <c r="E3989" s="1"/>
  <c r="E3990" s="1"/>
  <c r="E3991" s="1"/>
  <c r="E3992" s="1"/>
  <c r="E3993" s="1"/>
  <c r="E3994" s="1"/>
  <c r="E3995" s="1"/>
  <c r="E3996" s="1"/>
  <c r="E3997" s="1"/>
  <c r="E3998" s="1"/>
  <c r="E3999" s="1"/>
  <c r="E4000" s="1"/>
  <c r="E4001" s="1"/>
  <c r="E4002" s="1"/>
  <c r="E4003" s="1"/>
  <c r="E4004" s="1"/>
  <c r="E4005" s="1"/>
  <c r="E4006" s="1"/>
  <c r="E4007" s="1"/>
  <c r="E4008" s="1"/>
  <c r="E4009" s="1"/>
  <c r="E4010" s="1"/>
  <c r="E4011" s="1"/>
  <c r="E4012" s="1"/>
  <c r="E4013" s="1"/>
  <c r="E4014" s="1"/>
  <c r="E4015" s="1"/>
  <c r="E4016" s="1"/>
  <c r="E4017" s="1"/>
  <c r="E4018" s="1"/>
  <c r="E4019" s="1"/>
  <c r="E4020" s="1"/>
  <c r="E4021" s="1"/>
  <c r="E4022" s="1"/>
  <c r="E4023" s="1"/>
  <c r="E4024" s="1"/>
  <c r="E4025" s="1"/>
  <c r="E4026" s="1"/>
  <c r="E4027" s="1"/>
  <c r="E4028" s="1"/>
  <c r="E4029" s="1"/>
  <c r="E4030" s="1"/>
  <c r="E4031" s="1"/>
  <c r="E4032" s="1"/>
  <c r="E4033" s="1"/>
  <c r="E4034" s="1"/>
  <c r="E4035" s="1"/>
  <c r="E4036" s="1"/>
  <c r="E4037" s="1"/>
  <c r="E4038" s="1"/>
  <c r="E4039" s="1"/>
  <c r="E4040" s="1"/>
  <c r="E4041" s="1"/>
  <c r="E4042" s="1"/>
  <c r="E4043" s="1"/>
  <c r="E4044" s="1"/>
  <c r="E4045" s="1"/>
  <c r="E4046" s="1"/>
  <c r="E4047" s="1"/>
  <c r="E4048" s="1"/>
  <c r="E4049" s="1"/>
  <c r="E4050" s="1"/>
  <c r="E4051" s="1"/>
  <c r="E4052" s="1"/>
  <c r="E4053" s="1"/>
  <c r="E4054" s="1"/>
  <c r="E4055" s="1"/>
  <c r="E4056" s="1"/>
  <c r="E4057" s="1"/>
  <c r="E4058" s="1"/>
  <c r="E4059" s="1"/>
  <c r="E4060" s="1"/>
  <c r="E4061" s="1"/>
  <c r="E4062" s="1"/>
  <c r="E4063" s="1"/>
  <c r="E4064" s="1"/>
  <c r="E4065" s="1"/>
  <c r="E4066" s="1"/>
  <c r="E4067" s="1"/>
  <c r="E4068" s="1"/>
  <c r="E4069" s="1"/>
  <c r="E4070" s="1"/>
  <c r="E4071" s="1"/>
  <c r="E4072" s="1"/>
  <c r="E4073" s="1"/>
  <c r="E4074" s="1"/>
  <c r="E4075" s="1"/>
  <c r="E4076" s="1"/>
  <c r="E4077" s="1"/>
  <c r="E4078" s="1"/>
  <c r="E4079" s="1"/>
  <c r="E4080" s="1"/>
  <c r="E4081" s="1"/>
  <c r="E4082" s="1"/>
  <c r="E4083" s="1"/>
  <c r="E4084" s="1"/>
  <c r="E4085" s="1"/>
  <c r="E4086" s="1"/>
  <c r="E4087" s="1"/>
  <c r="E4088" s="1"/>
  <c r="E4089" s="1"/>
  <c r="E4090" s="1"/>
  <c r="E4091" s="1"/>
  <c r="E4092" s="1"/>
  <c r="E4093" s="1"/>
  <c r="E4094" s="1"/>
  <c r="E4095" s="1"/>
  <c r="E4096" s="1"/>
  <c r="E4097" s="1"/>
  <c r="E4098" s="1"/>
  <c r="E4099" s="1"/>
  <c r="E4100" s="1"/>
  <c r="E4101" s="1"/>
  <c r="E4102" s="1"/>
  <c r="E4103" s="1"/>
  <c r="E4104" s="1"/>
  <c r="E4105" s="1"/>
  <c r="E4106" s="1"/>
  <c r="E4107" s="1"/>
  <c r="E4108" s="1"/>
  <c r="E4109" s="1"/>
  <c r="E4110" s="1"/>
  <c r="E4111" s="1"/>
  <c r="E4112" s="1"/>
  <c r="E4113" s="1"/>
  <c r="E4114" s="1"/>
  <c r="E4115" s="1"/>
  <c r="E4116" s="1"/>
  <c r="E4117" s="1"/>
  <c r="E4118" s="1"/>
  <c r="E4119" s="1"/>
  <c r="E4120" s="1"/>
  <c r="E4121" s="1"/>
  <c r="E4122" s="1"/>
  <c r="E4123" s="1"/>
  <c r="E4124" s="1"/>
  <c r="E4125" s="1"/>
  <c r="E4126" s="1"/>
  <c r="E4127" s="1"/>
  <c r="E4128" s="1"/>
  <c r="E4129" s="1"/>
  <c r="E4130" s="1"/>
  <c r="E4131" s="1"/>
  <c r="E4132" s="1"/>
  <c r="E4133" s="1"/>
  <c r="E4134" s="1"/>
  <c r="E4135" s="1"/>
  <c r="E4136" s="1"/>
  <c r="E4137" s="1"/>
  <c r="E4138" s="1"/>
  <c r="E4139" s="1"/>
  <c r="E4140" s="1"/>
  <c r="E4141" s="1"/>
  <c r="E4142" s="1"/>
  <c r="E4143" s="1"/>
  <c r="E4144" s="1"/>
  <c r="E4145" s="1"/>
  <c r="E4146" s="1"/>
  <c r="E4147" s="1"/>
  <c r="E4148" s="1"/>
  <c r="E4149" s="1"/>
  <c r="E4150" s="1"/>
  <c r="E4151" s="1"/>
  <c r="E4152" s="1"/>
  <c r="E4153" s="1"/>
  <c r="E4154" s="1"/>
  <c r="E4155" s="1"/>
  <c r="E4156" s="1"/>
  <c r="E4157" s="1"/>
  <c r="E4158" s="1"/>
  <c r="E4159" s="1"/>
  <c r="E4160" s="1"/>
  <c r="E4161" s="1"/>
  <c r="E4162" s="1"/>
  <c r="E4163" s="1"/>
  <c r="E4164" s="1"/>
  <c r="E4165" s="1"/>
  <c r="E4166" s="1"/>
  <c r="E4167" s="1"/>
  <c r="E4168" s="1"/>
  <c r="E4169" s="1"/>
  <c r="E4170" s="1"/>
  <c r="E4171" s="1"/>
  <c r="E4172" s="1"/>
  <c r="E4173" s="1"/>
  <c r="E4174" s="1"/>
  <c r="E4175" s="1"/>
  <c r="E4176" s="1"/>
  <c r="E4177" s="1"/>
  <c r="E4178" s="1"/>
  <c r="E4179" s="1"/>
  <c r="E4180" s="1"/>
  <c r="E4181" s="1"/>
  <c r="E4182" s="1"/>
  <c r="E4183" s="1"/>
  <c r="E4184" s="1"/>
  <c r="E4185" s="1"/>
  <c r="E4186" s="1"/>
  <c r="E4187" s="1"/>
  <c r="E4188" s="1"/>
  <c r="E4189" s="1"/>
  <c r="E4190" s="1"/>
  <c r="E4191" s="1"/>
  <c r="E4192" s="1"/>
  <c r="E4193" s="1"/>
  <c r="E4194" s="1"/>
  <c r="E4195" s="1"/>
  <c r="E4196" s="1"/>
  <c r="E4197" s="1"/>
  <c r="E4198" s="1"/>
  <c r="E4199" s="1"/>
  <c r="E4200" s="1"/>
  <c r="E4201" s="1"/>
  <c r="E4202" s="1"/>
  <c r="E4203" s="1"/>
  <c r="E4204" s="1"/>
  <c r="E4205" s="1"/>
  <c r="E4206" s="1"/>
  <c r="E4207" s="1"/>
  <c r="E4208" s="1"/>
  <c r="E4209" s="1"/>
  <c r="E4210" s="1"/>
  <c r="E4211" s="1"/>
  <c r="E4212" s="1"/>
  <c r="E4213" s="1"/>
  <c r="E4214" s="1"/>
  <c r="E4215" s="1"/>
  <c r="E4216" s="1"/>
  <c r="E4217" s="1"/>
  <c r="E4218" s="1"/>
  <c r="E4219" s="1"/>
  <c r="E4220" s="1"/>
  <c r="E4221" s="1"/>
  <c r="E4222" s="1"/>
  <c r="E4223" s="1"/>
  <c r="E4224" s="1"/>
  <c r="E4225" s="1"/>
  <c r="E4226" s="1"/>
  <c r="E4227" s="1"/>
  <c r="E4228" s="1"/>
  <c r="E4229" s="1"/>
  <c r="E4230" s="1"/>
  <c r="E4231" s="1"/>
  <c r="E4232" s="1"/>
  <c r="E4233" s="1"/>
  <c r="E4234" s="1"/>
  <c r="E4235" s="1"/>
  <c r="E4236" s="1"/>
  <c r="E4237" s="1"/>
  <c r="E4238" s="1"/>
  <c r="E4239" s="1"/>
  <c r="E4240" s="1"/>
  <c r="E4241" s="1"/>
  <c r="E4242" s="1"/>
  <c r="E4243" s="1"/>
  <c r="E4244" s="1"/>
  <c r="E4245" s="1"/>
  <c r="E4246" s="1"/>
  <c r="E4247" s="1"/>
  <c r="E4248" s="1"/>
  <c r="E4249" s="1"/>
  <c r="E4250" s="1"/>
  <c r="E4251" s="1"/>
  <c r="E4252" s="1"/>
  <c r="E4253" s="1"/>
  <c r="E4254" s="1"/>
  <c r="E4255" s="1"/>
  <c r="E4256" s="1"/>
  <c r="E4257" s="1"/>
  <c r="E4258" s="1"/>
  <c r="E4259" s="1"/>
  <c r="E4260" s="1"/>
  <c r="E4261" s="1"/>
  <c r="E4262" s="1"/>
  <c r="E4263" s="1"/>
  <c r="E4264" s="1"/>
  <c r="E4265" s="1"/>
  <c r="E4266" s="1"/>
  <c r="E4267" s="1"/>
  <c r="E4268" s="1"/>
  <c r="E4269" s="1"/>
  <c r="E4270" s="1"/>
  <c r="E4271" s="1"/>
  <c r="E4272" s="1"/>
  <c r="E4273" s="1"/>
  <c r="E4274" s="1"/>
  <c r="E4275" s="1"/>
  <c r="E4276" s="1"/>
  <c r="E4277" s="1"/>
  <c r="E4278" s="1"/>
  <c r="E4279" s="1"/>
  <c r="E4280" s="1"/>
  <c r="E4281" s="1"/>
  <c r="E4282" s="1"/>
  <c r="E4283" s="1"/>
  <c r="E4284" s="1"/>
  <c r="E4285" s="1"/>
  <c r="E4286" s="1"/>
  <c r="E4287" s="1"/>
  <c r="E4288" s="1"/>
  <c r="E4289" s="1"/>
  <c r="E4290" s="1"/>
  <c r="E4291" s="1"/>
  <c r="E4292" s="1"/>
  <c r="E4293" s="1"/>
  <c r="E4294" s="1"/>
  <c r="E4295" s="1"/>
  <c r="E4296" s="1"/>
  <c r="E4297" s="1"/>
  <c r="E4298" s="1"/>
  <c r="E4299" s="1"/>
  <c r="E4300" s="1"/>
  <c r="E4301" s="1"/>
  <c r="E4302" s="1"/>
  <c r="E4303" s="1"/>
  <c r="E4304" s="1"/>
  <c r="E4305" s="1"/>
  <c r="E4306" s="1"/>
  <c r="E4307" s="1"/>
  <c r="E4308" s="1"/>
  <c r="E4309" s="1"/>
  <c r="E4310" s="1"/>
  <c r="E4311" s="1"/>
  <c r="E4312" s="1"/>
  <c r="E4313" s="1"/>
  <c r="E4314" s="1"/>
  <c r="E4315" s="1"/>
  <c r="E4316" s="1"/>
  <c r="E4317" s="1"/>
  <c r="E4318" s="1"/>
  <c r="E4319" s="1"/>
  <c r="E4320" s="1"/>
  <c r="E4321" s="1"/>
  <c r="E4322" s="1"/>
  <c r="E4323" s="1"/>
  <c r="E4324" s="1"/>
  <c r="E4325" s="1"/>
  <c r="E4326" s="1"/>
  <c r="E4327" s="1"/>
  <c r="E4328" s="1"/>
  <c r="E4329" s="1"/>
  <c r="E4330" s="1"/>
  <c r="E4331" s="1"/>
  <c r="E4332" s="1"/>
  <c r="E4333" s="1"/>
  <c r="E4334" s="1"/>
  <c r="E4335" s="1"/>
  <c r="E4336" s="1"/>
  <c r="E4337" s="1"/>
  <c r="E4338" s="1"/>
  <c r="E4339" s="1"/>
  <c r="E4340" s="1"/>
  <c r="E4341" s="1"/>
  <c r="E4342" s="1"/>
  <c r="E4343" s="1"/>
  <c r="E4344" s="1"/>
  <c r="E4345" s="1"/>
  <c r="E4346" s="1"/>
  <c r="E4347" s="1"/>
  <c r="E4348" s="1"/>
  <c r="E4349" s="1"/>
  <c r="E4350" s="1"/>
  <c r="E4351" s="1"/>
  <c r="E4352" s="1"/>
  <c r="E4353" s="1"/>
  <c r="E4354" s="1"/>
  <c r="E4355" s="1"/>
  <c r="E4356" s="1"/>
  <c r="E4357" s="1"/>
  <c r="E4358" s="1"/>
  <c r="E4359" s="1"/>
  <c r="E4360" s="1"/>
  <c r="E4361" s="1"/>
  <c r="E4362" s="1"/>
  <c r="E4363" s="1"/>
  <c r="E4364" s="1"/>
  <c r="E4365" s="1"/>
  <c r="E4366" s="1"/>
  <c r="E4367" s="1"/>
  <c r="E4368" s="1"/>
  <c r="E4369" s="1"/>
  <c r="E4370" s="1"/>
  <c r="E4371" s="1"/>
  <c r="E4372" s="1"/>
  <c r="E4373" s="1"/>
  <c r="E4374" s="1"/>
  <c r="E4375" s="1"/>
  <c r="E4376" s="1"/>
  <c r="E4377" s="1"/>
  <c r="E4378" s="1"/>
  <c r="E4379" s="1"/>
  <c r="E4380" s="1"/>
  <c r="E4381" s="1"/>
  <c r="E4382" s="1"/>
  <c r="E4383" s="1"/>
  <c r="E4384" s="1"/>
  <c r="E4385" s="1"/>
  <c r="E4386" s="1"/>
  <c r="E4387" s="1"/>
  <c r="E4388" s="1"/>
  <c r="E4389" s="1"/>
  <c r="E4390" s="1"/>
  <c r="E4391" s="1"/>
  <c r="E4392" s="1"/>
  <c r="E4393" s="1"/>
  <c r="E4394" s="1"/>
  <c r="E4395" s="1"/>
  <c r="E4396" s="1"/>
  <c r="E4397" s="1"/>
  <c r="E4398" s="1"/>
  <c r="E4399" s="1"/>
  <c r="E4400" s="1"/>
  <c r="E4401" s="1"/>
  <c r="E4402" s="1"/>
  <c r="E4403" s="1"/>
  <c r="E4404" s="1"/>
  <c r="E4405" s="1"/>
  <c r="E4406" s="1"/>
  <c r="E4407" s="1"/>
  <c r="E4408" s="1"/>
  <c r="E4409" s="1"/>
  <c r="E4410" s="1"/>
  <c r="E4411" s="1"/>
  <c r="E4412" s="1"/>
  <c r="E4413" s="1"/>
  <c r="E4414" s="1"/>
  <c r="E4415" s="1"/>
  <c r="E4416" s="1"/>
  <c r="E4417" s="1"/>
  <c r="E4418" s="1"/>
  <c r="E4419" s="1"/>
  <c r="E4420" s="1"/>
  <c r="E4421" s="1"/>
  <c r="E4422" s="1"/>
  <c r="E4423" s="1"/>
  <c r="E4424" s="1"/>
  <c r="E4425" s="1"/>
  <c r="E4426" s="1"/>
  <c r="E4427" s="1"/>
  <c r="E4428" s="1"/>
  <c r="E4429" s="1"/>
  <c r="E4430" s="1"/>
  <c r="E4431" s="1"/>
  <c r="E4432" s="1"/>
  <c r="E4433" s="1"/>
  <c r="E4434" s="1"/>
  <c r="E4435" s="1"/>
  <c r="E4436" s="1"/>
  <c r="E4437" s="1"/>
  <c r="E4438" s="1"/>
  <c r="E4439" s="1"/>
  <c r="E4440" s="1"/>
  <c r="E4441" s="1"/>
  <c r="E4442" s="1"/>
  <c r="E4443" s="1"/>
  <c r="E4444" s="1"/>
  <c r="E4445" s="1"/>
  <c r="E4446" s="1"/>
  <c r="E4447" s="1"/>
  <c r="E4448" s="1"/>
  <c r="E4449" s="1"/>
  <c r="E4450" s="1"/>
  <c r="E4451" s="1"/>
  <c r="E4452" s="1"/>
  <c r="E4453" s="1"/>
  <c r="E4454" s="1"/>
  <c r="E4455" s="1"/>
  <c r="E4456" s="1"/>
  <c r="E4457" s="1"/>
  <c r="E4458" s="1"/>
  <c r="E4459" s="1"/>
  <c r="E4460" s="1"/>
  <c r="E4461" s="1"/>
  <c r="E4462" s="1"/>
  <c r="E4463" s="1"/>
  <c r="E4464" s="1"/>
  <c r="E4465" s="1"/>
  <c r="E4466" s="1"/>
  <c r="E4467" s="1"/>
  <c r="E4468" s="1"/>
  <c r="E4469" s="1"/>
  <c r="E4470" s="1"/>
  <c r="E4471" s="1"/>
  <c r="E4472" s="1"/>
  <c r="E4473" s="1"/>
  <c r="E4474" s="1"/>
  <c r="E4475" s="1"/>
  <c r="E4476" s="1"/>
  <c r="E4477" s="1"/>
  <c r="E4478" s="1"/>
  <c r="E4479" s="1"/>
  <c r="E4480" s="1"/>
  <c r="E4481" s="1"/>
  <c r="E4482" s="1"/>
  <c r="E4483" s="1"/>
  <c r="E4484" s="1"/>
  <c r="E4485" s="1"/>
  <c r="E4486" s="1"/>
  <c r="E4487" s="1"/>
  <c r="E4488" s="1"/>
  <c r="E4489" s="1"/>
  <c r="E4490" s="1"/>
  <c r="E4491" s="1"/>
  <c r="E4492" s="1"/>
  <c r="E4493" s="1"/>
  <c r="E4494" s="1"/>
  <c r="E4495" s="1"/>
  <c r="E4496" s="1"/>
  <c r="E4497" s="1"/>
  <c r="E4498" s="1"/>
  <c r="E4499" s="1"/>
  <c r="E4500" s="1"/>
  <c r="E4501" s="1"/>
  <c r="E4502" s="1"/>
  <c r="E4503" s="1"/>
  <c r="E4504" s="1"/>
  <c r="E4505" s="1"/>
  <c r="E4506" s="1"/>
  <c r="E4507" s="1"/>
  <c r="E4508" s="1"/>
  <c r="E4509" s="1"/>
  <c r="E4510" s="1"/>
  <c r="E4511" s="1"/>
  <c r="E4512" s="1"/>
  <c r="E4513" s="1"/>
  <c r="E4514" s="1"/>
  <c r="E4515" s="1"/>
  <c r="E4516" s="1"/>
  <c r="E4517" s="1"/>
  <c r="E4518" s="1"/>
  <c r="E4519" s="1"/>
  <c r="E4520" s="1"/>
  <c r="E4521" s="1"/>
  <c r="E4522" s="1"/>
  <c r="E4523" s="1"/>
  <c r="E4524" s="1"/>
  <c r="E4525" s="1"/>
  <c r="E4526" s="1"/>
  <c r="E4527" s="1"/>
  <c r="E4528" s="1"/>
  <c r="E4529" s="1"/>
  <c r="E4530" s="1"/>
  <c r="E4531" s="1"/>
  <c r="E4532" s="1"/>
  <c r="E4533" s="1"/>
  <c r="E4534" s="1"/>
  <c r="E4535" s="1"/>
  <c r="E4536" s="1"/>
  <c r="E4537" s="1"/>
  <c r="E4538" s="1"/>
  <c r="E4539" s="1"/>
  <c r="E4540" s="1"/>
  <c r="E4541" s="1"/>
  <c r="E4542" s="1"/>
  <c r="E4543" s="1"/>
  <c r="E4544" s="1"/>
  <c r="E4545" s="1"/>
  <c r="E4546" s="1"/>
  <c r="E4547" s="1"/>
  <c r="E4548" s="1"/>
  <c r="E4549" s="1"/>
  <c r="E4550" s="1"/>
  <c r="E4551" s="1"/>
  <c r="E4552" s="1"/>
  <c r="E4553" s="1"/>
  <c r="E4554" s="1"/>
  <c r="E4555" s="1"/>
  <c r="E4556" s="1"/>
  <c r="E4557" s="1"/>
  <c r="E4558" s="1"/>
  <c r="E4559" s="1"/>
  <c r="E4560" s="1"/>
  <c r="E4561" s="1"/>
  <c r="E4562" s="1"/>
  <c r="E4563" s="1"/>
  <c r="E4564" s="1"/>
  <c r="E4565" s="1"/>
  <c r="E4566" s="1"/>
  <c r="E4567" s="1"/>
  <c r="E4568" s="1"/>
  <c r="E4569" s="1"/>
  <c r="E4570" s="1"/>
  <c r="E4571" s="1"/>
  <c r="E4572" s="1"/>
  <c r="E4573" s="1"/>
  <c r="E4574" s="1"/>
  <c r="E4575" s="1"/>
  <c r="E4576" s="1"/>
  <c r="E4577" s="1"/>
  <c r="E4578" s="1"/>
  <c r="E4579" s="1"/>
  <c r="E4580" s="1"/>
  <c r="E4581" s="1"/>
  <c r="E4582" s="1"/>
  <c r="E4583" s="1"/>
  <c r="E4584" s="1"/>
  <c r="E4585" s="1"/>
  <c r="E4586" s="1"/>
  <c r="E4587" s="1"/>
  <c r="E4588" s="1"/>
  <c r="E4589" s="1"/>
  <c r="E4590" s="1"/>
  <c r="E4591" s="1"/>
  <c r="E4592" s="1"/>
  <c r="E4593" s="1"/>
  <c r="E4594" s="1"/>
  <c r="E4595" s="1"/>
  <c r="E4596" s="1"/>
  <c r="E4597" s="1"/>
  <c r="E4598" s="1"/>
  <c r="E4599" s="1"/>
  <c r="E4600" s="1"/>
  <c r="E4601" s="1"/>
  <c r="E4602" s="1"/>
  <c r="E4603" s="1"/>
  <c r="E4604" s="1"/>
  <c r="E4605" s="1"/>
  <c r="E4606" s="1"/>
  <c r="E4607" s="1"/>
  <c r="E4608" s="1"/>
  <c r="E4609" s="1"/>
  <c r="E4610" s="1"/>
  <c r="E4611" s="1"/>
  <c r="E4612" s="1"/>
  <c r="E4613" s="1"/>
  <c r="E4614" s="1"/>
  <c r="E4615" s="1"/>
  <c r="E4616" s="1"/>
  <c r="E4617" s="1"/>
  <c r="E4618" s="1"/>
  <c r="E4619" s="1"/>
  <c r="E4620" s="1"/>
  <c r="E4621" s="1"/>
  <c r="E4622" s="1"/>
  <c r="E4623" s="1"/>
  <c r="E4624" s="1"/>
  <c r="E4625" s="1"/>
  <c r="E4626" s="1"/>
  <c r="E4627" s="1"/>
  <c r="E4628" s="1"/>
  <c r="E4629" s="1"/>
  <c r="E4630" s="1"/>
  <c r="E4631" s="1"/>
  <c r="E4632" s="1"/>
  <c r="E4633" s="1"/>
  <c r="E4634" s="1"/>
  <c r="E4635" s="1"/>
  <c r="E4636" s="1"/>
  <c r="E4637" s="1"/>
  <c r="E4638" s="1"/>
  <c r="E4639" s="1"/>
  <c r="E4640" s="1"/>
  <c r="E4641" s="1"/>
  <c r="E4642" s="1"/>
  <c r="E4643" s="1"/>
  <c r="E4644" s="1"/>
  <c r="E4645" s="1"/>
  <c r="E4646" s="1"/>
  <c r="E4647" s="1"/>
  <c r="E4648" s="1"/>
  <c r="E4649" s="1"/>
  <c r="E4650" s="1"/>
  <c r="E4651" s="1"/>
  <c r="E4652" s="1"/>
  <c r="E4653" s="1"/>
  <c r="E4654" s="1"/>
  <c r="E4655" s="1"/>
  <c r="E4656" s="1"/>
  <c r="E4657" s="1"/>
  <c r="E4658" s="1"/>
  <c r="E4659" s="1"/>
  <c r="E4660" s="1"/>
  <c r="E4661" s="1"/>
  <c r="E4662" s="1"/>
  <c r="E4663" s="1"/>
  <c r="E4664" s="1"/>
  <c r="E4665" s="1"/>
  <c r="E4666" s="1"/>
  <c r="E4667" s="1"/>
  <c r="E4668" s="1"/>
  <c r="E4669" s="1"/>
  <c r="E4670" s="1"/>
  <c r="E4671" s="1"/>
  <c r="E4672" s="1"/>
  <c r="E4673" s="1"/>
  <c r="E4674" s="1"/>
  <c r="E4675" s="1"/>
  <c r="E4676" s="1"/>
  <c r="E4677" s="1"/>
  <c r="E4678" s="1"/>
  <c r="E4679" s="1"/>
  <c r="E4680" s="1"/>
  <c r="E4681" s="1"/>
  <c r="E4682" s="1"/>
  <c r="E4683" s="1"/>
  <c r="E4684" s="1"/>
  <c r="E4685" s="1"/>
  <c r="E4686" s="1"/>
  <c r="E4687" s="1"/>
  <c r="E4688" s="1"/>
  <c r="E4689" s="1"/>
  <c r="E4690" s="1"/>
  <c r="E4691" s="1"/>
  <c r="E4692" s="1"/>
  <c r="E4693" s="1"/>
  <c r="E4694" s="1"/>
  <c r="E4695" s="1"/>
  <c r="E4696" s="1"/>
  <c r="E4697" s="1"/>
  <c r="E4698" s="1"/>
  <c r="E4699" s="1"/>
  <c r="E4700" s="1"/>
  <c r="E4701" s="1"/>
  <c r="E4702" s="1"/>
  <c r="E4703" s="1"/>
  <c r="E4704" s="1"/>
  <c r="E4705" s="1"/>
  <c r="E4706" s="1"/>
  <c r="E4707" s="1"/>
  <c r="E4708" s="1"/>
  <c r="E4709" s="1"/>
  <c r="E4710" s="1"/>
  <c r="E4711" s="1"/>
  <c r="E4712" s="1"/>
  <c r="E4713" s="1"/>
  <c r="E4714" s="1"/>
  <c r="E4715" s="1"/>
  <c r="E4716" s="1"/>
  <c r="E4717" s="1"/>
  <c r="E4718" s="1"/>
  <c r="E4719" s="1"/>
  <c r="E4720" s="1"/>
  <c r="E4721" s="1"/>
  <c r="E4722" s="1"/>
  <c r="E4723" s="1"/>
  <c r="E4724" s="1"/>
  <c r="E4725" s="1"/>
  <c r="E4726" s="1"/>
  <c r="E4727" s="1"/>
  <c r="E4728" s="1"/>
  <c r="E4729" s="1"/>
  <c r="E4730" s="1"/>
  <c r="E4731" s="1"/>
  <c r="E4732" s="1"/>
  <c r="E4733" s="1"/>
  <c r="E4734" s="1"/>
  <c r="E4735" s="1"/>
  <c r="E4736" s="1"/>
  <c r="E4737" s="1"/>
  <c r="E4738" s="1"/>
  <c r="E4739" s="1"/>
  <c r="E4740" s="1"/>
  <c r="E4741" s="1"/>
  <c r="E4742" s="1"/>
  <c r="E4743" s="1"/>
  <c r="E4744" s="1"/>
  <c r="E4745" s="1"/>
  <c r="E4746" s="1"/>
  <c r="E4747" s="1"/>
  <c r="E4748" s="1"/>
  <c r="E4749" s="1"/>
  <c r="E4750" s="1"/>
  <c r="E4751" s="1"/>
  <c r="E4752" s="1"/>
  <c r="E4753" s="1"/>
  <c r="E4754" s="1"/>
  <c r="E4755" s="1"/>
  <c r="E4756" s="1"/>
  <c r="E4757" s="1"/>
  <c r="E4758" s="1"/>
  <c r="E4759" s="1"/>
  <c r="E4760" s="1"/>
  <c r="E4761" s="1"/>
  <c r="E4762" s="1"/>
  <c r="E4763" s="1"/>
  <c r="E4764" s="1"/>
  <c r="E4765" s="1"/>
  <c r="E4766" s="1"/>
  <c r="E4767" s="1"/>
  <c r="E4768" s="1"/>
  <c r="E4769" s="1"/>
  <c r="E4770" s="1"/>
  <c r="E4771" s="1"/>
  <c r="E4772" s="1"/>
  <c r="E4773" s="1"/>
  <c r="E4774" s="1"/>
  <c r="E4775" s="1"/>
  <c r="E4776" s="1"/>
  <c r="E4777" s="1"/>
  <c r="E4778" s="1"/>
  <c r="E4779" s="1"/>
  <c r="E4780" s="1"/>
  <c r="E4781" s="1"/>
  <c r="E4782" s="1"/>
  <c r="E4783" s="1"/>
  <c r="E4784" s="1"/>
  <c r="E4785" s="1"/>
  <c r="E4786" s="1"/>
  <c r="E4787" s="1"/>
  <c r="E4788" s="1"/>
  <c r="E4789" s="1"/>
  <c r="E4790" s="1"/>
  <c r="E4791" s="1"/>
  <c r="E4792" s="1"/>
  <c r="E4793" s="1"/>
  <c r="E4794" s="1"/>
  <c r="E4795" s="1"/>
  <c r="E4796" s="1"/>
  <c r="E4797" s="1"/>
  <c r="E4798" s="1"/>
  <c r="E4799" s="1"/>
  <c r="E4800" s="1"/>
  <c r="E4801" s="1"/>
  <c r="E4802" s="1"/>
  <c r="E4803" s="1"/>
  <c r="E4804" s="1"/>
  <c r="E4805" s="1"/>
  <c r="E4806" s="1"/>
  <c r="E4807" s="1"/>
  <c r="E4808" s="1"/>
  <c r="E4809" s="1"/>
  <c r="E4810" s="1"/>
  <c r="E4811" s="1"/>
  <c r="E4812" s="1"/>
  <c r="E4813" s="1"/>
  <c r="E4814" s="1"/>
  <c r="E4815" s="1"/>
  <c r="E4816" s="1"/>
  <c r="E4817" s="1"/>
  <c r="E4818" s="1"/>
  <c r="E4819" s="1"/>
  <c r="E4820" s="1"/>
  <c r="E4821" s="1"/>
  <c r="E4822" s="1"/>
  <c r="E4823" s="1"/>
  <c r="E4824" s="1"/>
  <c r="E4825" s="1"/>
  <c r="E4826" s="1"/>
  <c r="E4827" s="1"/>
  <c r="E4828" s="1"/>
  <c r="E4829" s="1"/>
  <c r="E4830" s="1"/>
  <c r="E4831" s="1"/>
  <c r="E4832" s="1"/>
  <c r="E4833" s="1"/>
  <c r="E4834" s="1"/>
  <c r="E4835" s="1"/>
  <c r="E4836" s="1"/>
  <c r="E4837" s="1"/>
  <c r="E4838" s="1"/>
  <c r="E4839" s="1"/>
  <c r="E4840" s="1"/>
  <c r="E4841" s="1"/>
  <c r="E4842" s="1"/>
  <c r="E4843" s="1"/>
  <c r="E4844" s="1"/>
  <c r="E4845" s="1"/>
  <c r="E4846" s="1"/>
  <c r="E4847" s="1"/>
  <c r="E4848" s="1"/>
  <c r="E4849" s="1"/>
  <c r="E4850" s="1"/>
  <c r="E4851" s="1"/>
  <c r="E4852" s="1"/>
  <c r="E4853" s="1"/>
  <c r="E4854" s="1"/>
  <c r="E4855" s="1"/>
  <c r="E4856" s="1"/>
  <c r="E4857" s="1"/>
  <c r="E4858" s="1"/>
  <c r="E4859" s="1"/>
  <c r="E4860" s="1"/>
  <c r="E4861" s="1"/>
  <c r="E4862" s="1"/>
  <c r="E4863" s="1"/>
  <c r="E4864" s="1"/>
  <c r="E4865" s="1"/>
  <c r="E4866" s="1"/>
  <c r="E4867" s="1"/>
  <c r="E4868" s="1"/>
  <c r="E4869" s="1"/>
  <c r="E4870" s="1"/>
  <c r="E4871" s="1"/>
  <c r="E4872" s="1"/>
  <c r="E4873" s="1"/>
  <c r="E4874" s="1"/>
  <c r="E4875" s="1"/>
  <c r="E4876" s="1"/>
  <c r="E4877" s="1"/>
  <c r="E4878" s="1"/>
  <c r="E4879" s="1"/>
  <c r="E4880" s="1"/>
  <c r="E4881" s="1"/>
  <c r="E4882" s="1"/>
  <c r="E4883" s="1"/>
  <c r="E4884" s="1"/>
  <c r="E4885" s="1"/>
  <c r="E4886" s="1"/>
  <c r="E4887" s="1"/>
  <c r="E4888" s="1"/>
  <c r="E4889" s="1"/>
  <c r="E4890" s="1"/>
  <c r="E4891" s="1"/>
  <c r="E4892" s="1"/>
  <c r="E4893" s="1"/>
  <c r="E4894" s="1"/>
  <c r="E4895" s="1"/>
  <c r="E4896" s="1"/>
  <c r="E4897" s="1"/>
  <c r="E4898" s="1"/>
  <c r="E4899" s="1"/>
  <c r="E4900" s="1"/>
  <c r="E4901" s="1"/>
  <c r="E4902" s="1"/>
  <c r="E4903" s="1"/>
  <c r="E4904" s="1"/>
  <c r="E4905" s="1"/>
  <c r="E4906" s="1"/>
  <c r="E4907" s="1"/>
  <c r="E4908" s="1"/>
  <c r="E4909" s="1"/>
  <c r="E4910" s="1"/>
  <c r="E4911" s="1"/>
  <c r="E4912" s="1"/>
  <c r="E4913" s="1"/>
  <c r="E4914" s="1"/>
  <c r="E4915" s="1"/>
  <c r="E4916" s="1"/>
  <c r="E4917" s="1"/>
  <c r="E4918" s="1"/>
  <c r="E4919" s="1"/>
  <c r="E4920" s="1"/>
  <c r="E4921" s="1"/>
  <c r="E4922" s="1"/>
  <c r="E4923" s="1"/>
  <c r="E4924" s="1"/>
  <c r="E4925" s="1"/>
  <c r="E4926" s="1"/>
  <c r="E4927" s="1"/>
  <c r="E4928" s="1"/>
  <c r="E4929" s="1"/>
  <c r="E4930" s="1"/>
  <c r="E4931" s="1"/>
  <c r="E4932" s="1"/>
  <c r="E4933" s="1"/>
  <c r="E4934" s="1"/>
  <c r="E4935" s="1"/>
  <c r="E4936" s="1"/>
  <c r="E4937" s="1"/>
  <c r="E4938" s="1"/>
  <c r="E4939" s="1"/>
  <c r="E4940" s="1"/>
  <c r="E4941" s="1"/>
  <c r="E4942" s="1"/>
  <c r="E4943" s="1"/>
  <c r="E4944" s="1"/>
  <c r="E4945" s="1"/>
  <c r="E4946" s="1"/>
  <c r="E4947" s="1"/>
  <c r="E4948" s="1"/>
  <c r="E4949" s="1"/>
  <c r="E4950" s="1"/>
  <c r="E4951" s="1"/>
  <c r="E4952" s="1"/>
  <c r="E4953" s="1"/>
  <c r="E4954" s="1"/>
  <c r="E4955" s="1"/>
  <c r="E4956" s="1"/>
  <c r="E4957" s="1"/>
  <c r="E4958" s="1"/>
  <c r="E4959" s="1"/>
  <c r="E4960" s="1"/>
  <c r="E4961" s="1"/>
  <c r="E4962" s="1"/>
  <c r="E4963" s="1"/>
  <c r="E4964" s="1"/>
  <c r="E4965" s="1"/>
  <c r="E4966" s="1"/>
  <c r="E4967" s="1"/>
  <c r="E4968" s="1"/>
  <c r="E4969" s="1"/>
  <c r="E4970" s="1"/>
  <c r="E4971" s="1"/>
  <c r="E4972" s="1"/>
  <c r="E4973" s="1"/>
  <c r="E4974" s="1"/>
  <c r="E4975" s="1"/>
  <c r="E4976" s="1"/>
  <c r="E4977" s="1"/>
  <c r="E4978" s="1"/>
  <c r="E4979" s="1"/>
  <c r="E4980" s="1"/>
  <c r="E4981" s="1"/>
  <c r="E4982" s="1"/>
  <c r="E4983" s="1"/>
  <c r="E4984" s="1"/>
  <c r="E4985" s="1"/>
  <c r="E4986" s="1"/>
  <c r="E4987" s="1"/>
  <c r="E4988" s="1"/>
  <c r="E4989" s="1"/>
  <c r="E4990" s="1"/>
  <c r="E4991" s="1"/>
  <c r="E4992" s="1"/>
  <c r="E4993" s="1"/>
  <c r="E4994" s="1"/>
  <c r="E4995" s="1"/>
  <c r="E4996" s="1"/>
  <c r="E4997" s="1"/>
  <c r="E4998" s="1"/>
  <c r="E4999" s="1"/>
  <c r="E5000" s="1"/>
  <c r="E5001" s="1"/>
  <c r="E5002" s="1"/>
  <c r="E5003" s="1"/>
  <c r="E5004" s="1"/>
  <c r="E5005" s="1"/>
  <c r="E5006" s="1"/>
  <c r="E5007" s="1"/>
  <c r="E5008" s="1"/>
  <c r="E5009" s="1"/>
  <c r="E5010" s="1"/>
  <c r="E5011" s="1"/>
  <c r="E5012" s="1"/>
  <c r="E5013" s="1"/>
  <c r="E5014" s="1"/>
  <c r="E5015" s="1"/>
  <c r="E5016" s="1"/>
  <c r="E5017" s="1"/>
  <c r="E5018" s="1"/>
  <c r="E5019" s="1"/>
  <c r="E5020" s="1"/>
  <c r="E5021" s="1"/>
  <c r="E5022" s="1"/>
  <c r="E5023" s="1"/>
  <c r="E5024" s="1"/>
  <c r="E5025" s="1"/>
  <c r="E5026" s="1"/>
  <c r="E5027" s="1"/>
  <c r="E5028" s="1"/>
  <c r="E5029" s="1"/>
  <c r="E5030" s="1"/>
  <c r="E5031" s="1"/>
  <c r="E5032" s="1"/>
  <c r="E5033" s="1"/>
  <c r="E5034" s="1"/>
  <c r="E5035" s="1"/>
  <c r="E5036" s="1"/>
  <c r="E5037" s="1"/>
  <c r="E5038" s="1"/>
  <c r="E5039" s="1"/>
  <c r="E5040" s="1"/>
  <c r="E5041" s="1"/>
  <c r="E5042" s="1"/>
  <c r="E5043" s="1"/>
  <c r="E5044" s="1"/>
  <c r="E5045" s="1"/>
  <c r="E5046" s="1"/>
  <c r="E5047" s="1"/>
  <c r="E5048" s="1"/>
  <c r="E5049" s="1"/>
  <c r="E5050" s="1"/>
  <c r="E5051" s="1"/>
  <c r="E5052" s="1"/>
  <c r="E5053" s="1"/>
  <c r="E5054" s="1"/>
  <c r="E5055" s="1"/>
  <c r="E5056" s="1"/>
  <c r="E5057" s="1"/>
  <c r="E5058" s="1"/>
  <c r="E5059" s="1"/>
  <c r="E5060" s="1"/>
  <c r="E5061" s="1"/>
  <c r="E5062" s="1"/>
  <c r="E5063" s="1"/>
  <c r="E5064" s="1"/>
  <c r="E5065" s="1"/>
  <c r="E5066" s="1"/>
  <c r="E5067" s="1"/>
  <c r="E5068" s="1"/>
  <c r="E5069" s="1"/>
  <c r="E5070" s="1"/>
  <c r="E5071" s="1"/>
  <c r="E5072" s="1"/>
  <c r="E5073" s="1"/>
  <c r="E5074" s="1"/>
  <c r="E5075" s="1"/>
  <c r="E5076" s="1"/>
  <c r="E5077" s="1"/>
  <c r="E5078" s="1"/>
  <c r="E5079" s="1"/>
  <c r="E5080" s="1"/>
  <c r="E5081" s="1"/>
  <c r="E5082" s="1"/>
  <c r="E5083" s="1"/>
  <c r="E5084" s="1"/>
  <c r="E5085" s="1"/>
  <c r="E5086" s="1"/>
  <c r="E5087" s="1"/>
  <c r="E5088" s="1"/>
  <c r="E5089" s="1"/>
  <c r="E5090" s="1"/>
  <c r="E5091" s="1"/>
  <c r="E5092" s="1"/>
  <c r="E5093" s="1"/>
  <c r="E5094" s="1"/>
  <c r="E5095" s="1"/>
  <c r="E5096" s="1"/>
  <c r="E5097" s="1"/>
  <c r="E5098" s="1"/>
  <c r="E5099" s="1"/>
  <c r="E5100" s="1"/>
  <c r="E5101" s="1"/>
  <c r="E5102" s="1"/>
  <c r="E5103" s="1"/>
  <c r="E5104" s="1"/>
  <c r="E5105" s="1"/>
  <c r="E5106" s="1"/>
  <c r="E5107" s="1"/>
  <c r="E5108" s="1"/>
  <c r="E5109" s="1"/>
  <c r="E5110" s="1"/>
  <c r="E5111" s="1"/>
  <c r="E5112" s="1"/>
  <c r="E5113" s="1"/>
  <c r="E5114" s="1"/>
  <c r="E5115" s="1"/>
  <c r="E5116" s="1"/>
  <c r="E5117" s="1"/>
  <c r="E5118" s="1"/>
  <c r="E5119" s="1"/>
  <c r="E5120" s="1"/>
  <c r="E5121" s="1"/>
  <c r="E5122" s="1"/>
  <c r="E5123" s="1"/>
  <c r="E5124" s="1"/>
  <c r="E5125" s="1"/>
  <c r="E5126" s="1"/>
  <c r="E5127" s="1"/>
  <c r="E5128" s="1"/>
  <c r="E5129" s="1"/>
  <c r="E5130" s="1"/>
  <c r="E5131" s="1"/>
  <c r="E5132" s="1"/>
  <c r="E5133" s="1"/>
  <c r="E5134" s="1"/>
  <c r="E5135" s="1"/>
  <c r="E5136" s="1"/>
  <c r="E5137" s="1"/>
  <c r="E5138" s="1"/>
  <c r="E5139" s="1"/>
  <c r="E5140" s="1"/>
  <c r="E5141" s="1"/>
  <c r="E5142" s="1"/>
  <c r="E5143" s="1"/>
  <c r="E5144" s="1"/>
  <c r="E5145" s="1"/>
  <c r="E5146" s="1"/>
  <c r="E5147" s="1"/>
  <c r="E5148" s="1"/>
  <c r="E5149" s="1"/>
  <c r="E5150" s="1"/>
  <c r="E5151" s="1"/>
  <c r="E5152" s="1"/>
  <c r="E5153" s="1"/>
  <c r="E5154" s="1"/>
  <c r="E5155" s="1"/>
  <c r="E5156" s="1"/>
  <c r="E5157" s="1"/>
  <c r="E5158" s="1"/>
  <c r="E5159" s="1"/>
  <c r="E5160" s="1"/>
  <c r="E5161" s="1"/>
  <c r="E5162" s="1"/>
  <c r="E5163" s="1"/>
  <c r="E5164" s="1"/>
  <c r="E5165" s="1"/>
  <c r="E5166" s="1"/>
  <c r="E5167" s="1"/>
  <c r="E5168" s="1"/>
  <c r="E5169" s="1"/>
  <c r="E5170" s="1"/>
  <c r="E5171" s="1"/>
  <c r="E5172" s="1"/>
  <c r="E5173" s="1"/>
  <c r="E5174" s="1"/>
  <c r="E5175" s="1"/>
  <c r="E5176" s="1"/>
  <c r="E5177" s="1"/>
  <c r="E5178" s="1"/>
  <c r="E5179" s="1"/>
  <c r="E5180" s="1"/>
  <c r="E5181" s="1"/>
  <c r="E5182" s="1"/>
  <c r="E5183" s="1"/>
  <c r="E5184" s="1"/>
  <c r="E5185" s="1"/>
  <c r="E5186" s="1"/>
  <c r="E5187" s="1"/>
  <c r="E5188" s="1"/>
  <c r="E5189" s="1"/>
  <c r="E5190" s="1"/>
  <c r="E5191" s="1"/>
  <c r="E5192" s="1"/>
  <c r="E5193" s="1"/>
  <c r="E5194" s="1"/>
  <c r="E5195" s="1"/>
  <c r="E5196" s="1"/>
  <c r="E5197" s="1"/>
  <c r="E5198" s="1"/>
  <c r="E5199" s="1"/>
  <c r="E5200" s="1"/>
  <c r="E5201" s="1"/>
  <c r="E5202" s="1"/>
  <c r="E5203" s="1"/>
  <c r="E5204" s="1"/>
  <c r="E5205" s="1"/>
  <c r="E5206" s="1"/>
  <c r="E5207" s="1"/>
  <c r="E5208" s="1"/>
  <c r="E5209" s="1"/>
  <c r="E5210" s="1"/>
  <c r="E5211" s="1"/>
  <c r="E5212" s="1"/>
  <c r="E5213" s="1"/>
  <c r="E5214" s="1"/>
  <c r="E5215" s="1"/>
  <c r="E5216" s="1"/>
  <c r="E5217" s="1"/>
  <c r="E5218" s="1"/>
  <c r="E5219" s="1"/>
  <c r="E5220" s="1"/>
  <c r="E5221" s="1"/>
  <c r="E5222" s="1"/>
  <c r="E5223" s="1"/>
  <c r="E5224" s="1"/>
  <c r="E5225" s="1"/>
  <c r="E5226" s="1"/>
  <c r="E5227" s="1"/>
  <c r="E5228" s="1"/>
  <c r="E5229" s="1"/>
  <c r="E5230" s="1"/>
  <c r="E5231" s="1"/>
  <c r="E5232" s="1"/>
  <c r="E5233" s="1"/>
  <c r="E5234" s="1"/>
  <c r="E5235" s="1"/>
  <c r="E5236" s="1"/>
  <c r="E5237" s="1"/>
  <c r="E5238" s="1"/>
  <c r="E5239" s="1"/>
  <c r="E5240" s="1"/>
  <c r="E5241" s="1"/>
  <c r="E5242" s="1"/>
  <c r="E5243" s="1"/>
  <c r="E5244" s="1"/>
  <c r="E5245" s="1"/>
  <c r="E5246" s="1"/>
  <c r="E5247" s="1"/>
  <c r="E5248" s="1"/>
  <c r="E5249" s="1"/>
  <c r="E5250" s="1"/>
  <c r="E5251" s="1"/>
  <c r="E5252" s="1"/>
  <c r="E5253" s="1"/>
  <c r="E5254" s="1"/>
  <c r="E5255" s="1"/>
  <c r="E5256" s="1"/>
  <c r="E5257" s="1"/>
  <c r="E5258" s="1"/>
  <c r="E5259" s="1"/>
  <c r="E5260" s="1"/>
  <c r="E5261" s="1"/>
  <c r="E5262" s="1"/>
  <c r="E5263" s="1"/>
  <c r="E5264" s="1"/>
  <c r="E5265" s="1"/>
  <c r="E5266" s="1"/>
  <c r="E5267" s="1"/>
  <c r="E5268" s="1"/>
  <c r="E5269" s="1"/>
  <c r="E5270" s="1"/>
  <c r="E5271" s="1"/>
  <c r="E5272" s="1"/>
  <c r="E5273" s="1"/>
  <c r="E5274" s="1"/>
  <c r="E5275" s="1"/>
  <c r="E5276" s="1"/>
  <c r="E5277" s="1"/>
  <c r="E5278" s="1"/>
  <c r="E5279" s="1"/>
  <c r="E5280" s="1"/>
  <c r="E5281" s="1"/>
  <c r="E5282" s="1"/>
  <c r="E5283" s="1"/>
  <c r="E5284" s="1"/>
  <c r="E5285" s="1"/>
  <c r="E5286" s="1"/>
  <c r="E5287" s="1"/>
  <c r="E5288" s="1"/>
  <c r="E5289" s="1"/>
  <c r="E5290" s="1"/>
  <c r="E5291" s="1"/>
  <c r="E5292" s="1"/>
  <c r="E5293" s="1"/>
  <c r="E5294" s="1"/>
  <c r="E5295" s="1"/>
  <c r="E5296" s="1"/>
  <c r="E5297" s="1"/>
  <c r="E5298" s="1"/>
  <c r="E5299" s="1"/>
  <c r="E5300" s="1"/>
  <c r="E5301" s="1"/>
  <c r="E5302" s="1"/>
  <c r="E5303" s="1"/>
  <c r="E5304" s="1"/>
  <c r="E5305" s="1"/>
  <c r="E5306" s="1"/>
  <c r="E5307" s="1"/>
  <c r="E5308" s="1"/>
  <c r="E5309" s="1"/>
  <c r="E5310" s="1"/>
  <c r="E5311" s="1"/>
  <c r="E5312" s="1"/>
  <c r="E5313" s="1"/>
  <c r="E5314" s="1"/>
  <c r="E5315" s="1"/>
  <c r="E5316" s="1"/>
  <c r="E5317" s="1"/>
  <c r="E5318" s="1"/>
  <c r="E5319" s="1"/>
  <c r="E5320" s="1"/>
  <c r="E5321" s="1"/>
  <c r="E5322" s="1"/>
  <c r="E5323" s="1"/>
  <c r="E5324" s="1"/>
  <c r="E5325" s="1"/>
  <c r="E5326" s="1"/>
  <c r="E5327" s="1"/>
  <c r="E5328" s="1"/>
  <c r="E5329" s="1"/>
  <c r="E5330" s="1"/>
  <c r="E5331" s="1"/>
  <c r="E5332" s="1"/>
  <c r="E5333" s="1"/>
  <c r="E5334" s="1"/>
  <c r="E5335" s="1"/>
  <c r="E5336" s="1"/>
  <c r="E5337" s="1"/>
  <c r="E5338" s="1"/>
  <c r="E5339" s="1"/>
  <c r="E5340" s="1"/>
  <c r="E5341" s="1"/>
  <c r="E5342" s="1"/>
  <c r="E5343" s="1"/>
  <c r="E5344" s="1"/>
  <c r="E5345" s="1"/>
  <c r="E5346" s="1"/>
  <c r="E5347" s="1"/>
  <c r="E5348" s="1"/>
  <c r="E5349" s="1"/>
  <c r="E5350" s="1"/>
  <c r="E5351" s="1"/>
  <c r="E5352" s="1"/>
  <c r="E5353" s="1"/>
  <c r="E5354" s="1"/>
  <c r="E5355" s="1"/>
  <c r="E5356" s="1"/>
  <c r="E5357" s="1"/>
  <c r="E5358" s="1"/>
  <c r="E5359" s="1"/>
  <c r="E5360" s="1"/>
  <c r="E5361" s="1"/>
  <c r="E5362" s="1"/>
  <c r="E5363" s="1"/>
  <c r="E5364" s="1"/>
  <c r="E5365" s="1"/>
  <c r="E5366" s="1"/>
  <c r="E5367" s="1"/>
  <c r="E5368" s="1"/>
  <c r="E5369" s="1"/>
  <c r="E5370" s="1"/>
  <c r="E5371" s="1"/>
  <c r="E5372" s="1"/>
  <c r="E5373" s="1"/>
  <c r="E5374" s="1"/>
  <c r="E5375" s="1"/>
  <c r="E5376" s="1"/>
  <c r="E5377" s="1"/>
  <c r="E5378" s="1"/>
  <c r="E5379" s="1"/>
  <c r="E5380" s="1"/>
  <c r="E5381" s="1"/>
  <c r="E5382" s="1"/>
  <c r="E5383" s="1"/>
  <c r="E5384" s="1"/>
  <c r="E5385" s="1"/>
  <c r="E5386" s="1"/>
  <c r="E5387" s="1"/>
  <c r="E5388" s="1"/>
  <c r="E5389" s="1"/>
  <c r="E5390" s="1"/>
  <c r="E5391" s="1"/>
  <c r="E5392" s="1"/>
  <c r="E5393" s="1"/>
  <c r="E5394" s="1"/>
  <c r="E5395" s="1"/>
  <c r="E5396" s="1"/>
  <c r="E5397" s="1"/>
  <c r="E5398" s="1"/>
  <c r="E5399" s="1"/>
  <c r="E5400" s="1"/>
  <c r="E5401" s="1"/>
  <c r="E5402" s="1"/>
  <c r="E5403" s="1"/>
  <c r="E5404" s="1"/>
  <c r="E5405" s="1"/>
  <c r="E5406" s="1"/>
  <c r="E5407" s="1"/>
  <c r="E5408" s="1"/>
  <c r="E5409" s="1"/>
  <c r="E5410" s="1"/>
  <c r="E5411" s="1"/>
  <c r="E5412" s="1"/>
  <c r="E5413" s="1"/>
  <c r="E5414" s="1"/>
  <c r="E5415" s="1"/>
  <c r="E5416" s="1"/>
  <c r="E5417" s="1"/>
  <c r="E5418" s="1"/>
  <c r="E5419" s="1"/>
  <c r="E5420" s="1"/>
  <c r="E5421" s="1"/>
  <c r="E5422" s="1"/>
  <c r="E5423" s="1"/>
  <c r="E5424" s="1"/>
  <c r="E5425" s="1"/>
  <c r="E5426" s="1"/>
  <c r="E5427" s="1"/>
  <c r="E5428" s="1"/>
  <c r="E5429" s="1"/>
  <c r="E5430" s="1"/>
  <c r="E5431" s="1"/>
  <c r="E5432" s="1"/>
  <c r="E5433" s="1"/>
  <c r="E5434" s="1"/>
  <c r="E5435" s="1"/>
  <c r="E5436" s="1"/>
  <c r="E5437" s="1"/>
  <c r="E5438" s="1"/>
  <c r="E5439" s="1"/>
  <c r="E5440" s="1"/>
  <c r="E5441" s="1"/>
  <c r="E5442" s="1"/>
  <c r="E5443" s="1"/>
  <c r="E5444" s="1"/>
  <c r="E5445" s="1"/>
  <c r="E5446" s="1"/>
  <c r="E5447" s="1"/>
  <c r="E5448" s="1"/>
  <c r="E5449" s="1"/>
  <c r="E5450" s="1"/>
  <c r="E5451" s="1"/>
  <c r="E5452" s="1"/>
  <c r="E5453" s="1"/>
  <c r="E5454" s="1"/>
  <c r="E5455" s="1"/>
  <c r="E5456" s="1"/>
  <c r="E5457" s="1"/>
  <c r="E5458" s="1"/>
  <c r="E5459" s="1"/>
  <c r="E5460" s="1"/>
  <c r="E5461" s="1"/>
  <c r="E5462" s="1"/>
  <c r="E5463" s="1"/>
  <c r="E5464" s="1"/>
  <c r="E5465" s="1"/>
  <c r="E5466" s="1"/>
  <c r="E5467" s="1"/>
  <c r="E5468" s="1"/>
  <c r="E5469" s="1"/>
  <c r="E5470" s="1"/>
  <c r="E5471" s="1"/>
  <c r="E5472" s="1"/>
  <c r="E5473" s="1"/>
  <c r="E5474" s="1"/>
  <c r="E5475" s="1"/>
  <c r="E5476" s="1"/>
  <c r="E5477" s="1"/>
  <c r="E5478" s="1"/>
  <c r="E5479" s="1"/>
  <c r="E5480" s="1"/>
  <c r="E5481" s="1"/>
  <c r="E5482" s="1"/>
  <c r="E5483" s="1"/>
  <c r="E5484" s="1"/>
  <c r="E5485" s="1"/>
  <c r="E5486" s="1"/>
  <c r="E5487" s="1"/>
  <c r="E5488" s="1"/>
  <c r="E5489" s="1"/>
  <c r="E5490" s="1"/>
  <c r="E5491" s="1"/>
  <c r="E5492" s="1"/>
  <c r="E5493" s="1"/>
  <c r="E5494" s="1"/>
  <c r="E5495" s="1"/>
  <c r="E5496" s="1"/>
  <c r="E5497" s="1"/>
  <c r="E5498" s="1"/>
  <c r="E5499" s="1"/>
  <c r="E5500" s="1"/>
  <c r="E5501" s="1"/>
  <c r="E5502" s="1"/>
  <c r="E5503" s="1"/>
  <c r="E5504" s="1"/>
  <c r="E5505" s="1"/>
  <c r="E5506" s="1"/>
  <c r="E5507" s="1"/>
  <c r="E5508" s="1"/>
  <c r="E5509" s="1"/>
  <c r="E5510" s="1"/>
  <c r="E5511" s="1"/>
  <c r="E5512" s="1"/>
  <c r="E5513" s="1"/>
  <c r="E5514" s="1"/>
  <c r="E5515" s="1"/>
  <c r="E5516" s="1"/>
  <c r="E5517" s="1"/>
  <c r="E5518" s="1"/>
  <c r="E5519" s="1"/>
  <c r="E5520" s="1"/>
  <c r="E5521" s="1"/>
  <c r="E5522" s="1"/>
  <c r="E5523" s="1"/>
  <c r="E5524" s="1"/>
  <c r="E5525" s="1"/>
  <c r="E5526" s="1"/>
  <c r="E5527" s="1"/>
  <c r="E5528" s="1"/>
  <c r="E5529" s="1"/>
  <c r="E5530" s="1"/>
  <c r="E5531" s="1"/>
  <c r="E5532" s="1"/>
  <c r="E5533" s="1"/>
  <c r="E5534" s="1"/>
  <c r="E5535" s="1"/>
  <c r="E5536" s="1"/>
  <c r="E5537" s="1"/>
  <c r="E5538" s="1"/>
  <c r="E5539" s="1"/>
  <c r="E5540" s="1"/>
  <c r="E5541" s="1"/>
  <c r="E5542" s="1"/>
  <c r="E5543" s="1"/>
  <c r="E5544" s="1"/>
  <c r="E5545" s="1"/>
  <c r="E5546" s="1"/>
  <c r="E5547" s="1"/>
  <c r="E5548" s="1"/>
  <c r="E5549" s="1"/>
  <c r="E5550" s="1"/>
  <c r="E5551" s="1"/>
  <c r="E5552" s="1"/>
  <c r="E5553" s="1"/>
  <c r="E5554" s="1"/>
  <c r="E5555" s="1"/>
  <c r="E5556" s="1"/>
  <c r="E5557" s="1"/>
  <c r="E5558" s="1"/>
  <c r="E5559" s="1"/>
  <c r="E5560" s="1"/>
  <c r="E5561" s="1"/>
  <c r="E5562" s="1"/>
  <c r="E5563" s="1"/>
  <c r="E5564" s="1"/>
  <c r="E5565" s="1"/>
  <c r="E5566" s="1"/>
  <c r="E5567" s="1"/>
  <c r="E5568" s="1"/>
  <c r="E5569" s="1"/>
  <c r="E5570" s="1"/>
  <c r="E5571" s="1"/>
  <c r="E5572" s="1"/>
  <c r="E5573" s="1"/>
  <c r="E5574" s="1"/>
  <c r="E5575" s="1"/>
  <c r="E5576" s="1"/>
  <c r="E5577" s="1"/>
  <c r="E5578" s="1"/>
  <c r="E5579" s="1"/>
  <c r="E5580" s="1"/>
  <c r="E5581" s="1"/>
  <c r="E5582" s="1"/>
  <c r="E5583" s="1"/>
  <c r="E5584" s="1"/>
  <c r="E5585" s="1"/>
  <c r="E5586" s="1"/>
  <c r="E5587" s="1"/>
  <c r="E5588" s="1"/>
  <c r="E5589" s="1"/>
  <c r="E5590" s="1"/>
  <c r="E5591" s="1"/>
  <c r="E5592" s="1"/>
  <c r="E5593" s="1"/>
  <c r="E5594" s="1"/>
  <c r="E5595" s="1"/>
  <c r="E5596" s="1"/>
  <c r="E5597" s="1"/>
  <c r="E5598" s="1"/>
  <c r="E5599" s="1"/>
  <c r="E5600" s="1"/>
  <c r="E5601" s="1"/>
  <c r="E5602" s="1"/>
  <c r="E5603" s="1"/>
  <c r="E5604" s="1"/>
  <c r="E5605" s="1"/>
  <c r="E5606" s="1"/>
  <c r="E5607" s="1"/>
  <c r="E5608" s="1"/>
  <c r="E5609" s="1"/>
  <c r="E5610" s="1"/>
  <c r="E5611" s="1"/>
  <c r="E5612" s="1"/>
  <c r="E5613" s="1"/>
  <c r="E5614" s="1"/>
  <c r="E5615" s="1"/>
  <c r="E5616" s="1"/>
  <c r="E5617" s="1"/>
  <c r="E5618" s="1"/>
  <c r="E5619" s="1"/>
  <c r="E5620" s="1"/>
  <c r="E5621" s="1"/>
  <c r="E5622" s="1"/>
  <c r="E5623" s="1"/>
  <c r="E5624" s="1"/>
  <c r="E5625" s="1"/>
  <c r="E5626" s="1"/>
  <c r="E5627" s="1"/>
  <c r="E5628" s="1"/>
  <c r="E5629" s="1"/>
  <c r="E5630" s="1"/>
  <c r="E5631" s="1"/>
  <c r="E5632" s="1"/>
  <c r="E5633" s="1"/>
  <c r="E5634" s="1"/>
  <c r="E5635" s="1"/>
  <c r="E5636" s="1"/>
  <c r="E5637" s="1"/>
  <c r="E5638" s="1"/>
  <c r="E5639" s="1"/>
  <c r="E5640" s="1"/>
  <c r="E5641" s="1"/>
  <c r="E5642" s="1"/>
  <c r="E5643" s="1"/>
  <c r="E5644" s="1"/>
  <c r="E5645" s="1"/>
  <c r="E5646" s="1"/>
  <c r="E5647" s="1"/>
  <c r="E5648" s="1"/>
  <c r="E5649" s="1"/>
  <c r="E5650" s="1"/>
  <c r="E5651" s="1"/>
  <c r="E5652" s="1"/>
  <c r="E5653" s="1"/>
  <c r="E5654" s="1"/>
  <c r="E5655" s="1"/>
  <c r="E5656" s="1"/>
  <c r="E5657" s="1"/>
  <c r="E5658" s="1"/>
  <c r="E5659" s="1"/>
  <c r="E5660" s="1"/>
  <c r="E5661" s="1"/>
  <c r="E5662" s="1"/>
  <c r="E5663" s="1"/>
  <c r="E5664" s="1"/>
  <c r="E5665" s="1"/>
  <c r="E5666" s="1"/>
  <c r="E5667" s="1"/>
  <c r="E5668" s="1"/>
  <c r="E5669" s="1"/>
  <c r="E5670" s="1"/>
  <c r="E5671" s="1"/>
  <c r="E5672" s="1"/>
  <c r="E5673" s="1"/>
  <c r="E5674" s="1"/>
  <c r="E5675" s="1"/>
  <c r="E5676" s="1"/>
  <c r="E5677" s="1"/>
  <c r="E5678" s="1"/>
  <c r="E5679" s="1"/>
  <c r="E5680" s="1"/>
  <c r="E5681" s="1"/>
  <c r="E5682" s="1"/>
  <c r="E5683" s="1"/>
  <c r="E5684" s="1"/>
  <c r="E5685" s="1"/>
  <c r="E5686" s="1"/>
  <c r="E5687" s="1"/>
  <c r="E5688" s="1"/>
  <c r="E5689" s="1"/>
  <c r="E5690" s="1"/>
  <c r="E5691" s="1"/>
  <c r="E5692" s="1"/>
  <c r="E5693" s="1"/>
  <c r="E5694" s="1"/>
  <c r="E5695" s="1"/>
  <c r="E5696" s="1"/>
  <c r="E5697" s="1"/>
  <c r="E5698" s="1"/>
  <c r="E5699" s="1"/>
  <c r="E5700" s="1"/>
  <c r="E5701" s="1"/>
  <c r="E5702" s="1"/>
  <c r="E5703" s="1"/>
  <c r="E5704" s="1"/>
  <c r="E5705" s="1"/>
  <c r="E5706" s="1"/>
  <c r="E5707" s="1"/>
  <c r="E5708" s="1"/>
  <c r="E5709" s="1"/>
  <c r="E5710" s="1"/>
  <c r="E5711" s="1"/>
  <c r="E5712" s="1"/>
  <c r="E5713" s="1"/>
  <c r="E5714" s="1"/>
  <c r="E5715" s="1"/>
  <c r="E5716" s="1"/>
  <c r="E5717" s="1"/>
  <c r="E5718" s="1"/>
  <c r="E5719" s="1"/>
  <c r="E5720" s="1"/>
  <c r="E5721" s="1"/>
  <c r="E5722" s="1"/>
  <c r="E5723" s="1"/>
  <c r="E5724" s="1"/>
  <c r="E5725" s="1"/>
  <c r="E5726" s="1"/>
  <c r="E5727" s="1"/>
  <c r="E5728" s="1"/>
  <c r="E5729" s="1"/>
  <c r="E5730" s="1"/>
  <c r="E5731" s="1"/>
  <c r="E5732" s="1"/>
  <c r="E5733" s="1"/>
  <c r="E5734" s="1"/>
  <c r="E5735" s="1"/>
  <c r="E5736" s="1"/>
  <c r="E5737" s="1"/>
  <c r="E5738" s="1"/>
  <c r="E5739" s="1"/>
  <c r="E5740" s="1"/>
  <c r="E5741" s="1"/>
  <c r="E5742" s="1"/>
  <c r="E5743" s="1"/>
  <c r="E5744" s="1"/>
  <c r="E5745" s="1"/>
  <c r="E5746" s="1"/>
  <c r="E5747" s="1"/>
  <c r="E5748" s="1"/>
  <c r="E5749" s="1"/>
  <c r="E5750" s="1"/>
  <c r="E5751" s="1"/>
  <c r="E5752" s="1"/>
  <c r="E5753" s="1"/>
  <c r="E5754" s="1"/>
  <c r="E5755" s="1"/>
  <c r="E5756" s="1"/>
  <c r="E5757" s="1"/>
  <c r="E5758" s="1"/>
  <c r="E5759" s="1"/>
  <c r="E5760" s="1"/>
  <c r="E5761" s="1"/>
  <c r="E5762" s="1"/>
  <c r="E5763" s="1"/>
  <c r="E5764" s="1"/>
  <c r="E5765" s="1"/>
  <c r="E5766" s="1"/>
  <c r="E5767" s="1"/>
  <c r="E5768" s="1"/>
  <c r="E5769" s="1"/>
  <c r="E5770" s="1"/>
  <c r="E5771" s="1"/>
  <c r="E5772" s="1"/>
  <c r="E5773" s="1"/>
  <c r="E5774" s="1"/>
  <c r="E5775" s="1"/>
  <c r="E5776" s="1"/>
  <c r="E5777" s="1"/>
  <c r="E5778" s="1"/>
  <c r="E5779" s="1"/>
  <c r="E5780" s="1"/>
  <c r="E5781" s="1"/>
  <c r="E5782" s="1"/>
  <c r="E5783" s="1"/>
  <c r="E5784" s="1"/>
  <c r="E5785" s="1"/>
  <c r="E5786" s="1"/>
  <c r="E5787" s="1"/>
  <c r="E5788" s="1"/>
  <c r="E5789" s="1"/>
  <c r="E5790" s="1"/>
  <c r="E5791" s="1"/>
  <c r="E5792" s="1"/>
  <c r="E5793" s="1"/>
  <c r="E5794" s="1"/>
  <c r="E5795" s="1"/>
  <c r="E5796" s="1"/>
  <c r="E5797" s="1"/>
  <c r="E5798" s="1"/>
  <c r="E5799" s="1"/>
  <c r="E5800" s="1"/>
  <c r="E5801" s="1"/>
  <c r="E5802" s="1"/>
  <c r="E5803" s="1"/>
  <c r="E5804" s="1"/>
  <c r="E5805" s="1"/>
  <c r="E5806" s="1"/>
  <c r="E5807" s="1"/>
  <c r="E5808" s="1"/>
  <c r="E5809" s="1"/>
  <c r="E5810" s="1"/>
  <c r="E5811" s="1"/>
  <c r="E5812" s="1"/>
  <c r="E5813" s="1"/>
  <c r="E5814" s="1"/>
  <c r="E5815" s="1"/>
  <c r="E5816" s="1"/>
  <c r="E5817" s="1"/>
  <c r="E5818" s="1"/>
  <c r="E5819" s="1"/>
  <c r="E5820" s="1"/>
  <c r="E5821" s="1"/>
  <c r="E5822" s="1"/>
  <c r="E5823" s="1"/>
  <c r="E5824" s="1"/>
  <c r="E5825" s="1"/>
  <c r="E5826" s="1"/>
  <c r="E5827" s="1"/>
  <c r="E5828" s="1"/>
  <c r="E5829" s="1"/>
  <c r="E5830" s="1"/>
  <c r="E5831" s="1"/>
  <c r="E5832" s="1"/>
  <c r="E5833" s="1"/>
  <c r="E5834" s="1"/>
  <c r="E5835" s="1"/>
  <c r="E5836" s="1"/>
  <c r="E5837" s="1"/>
  <c r="E5838" s="1"/>
  <c r="E5839" s="1"/>
  <c r="E5840" s="1"/>
  <c r="E5841" s="1"/>
  <c r="E5842" s="1"/>
  <c r="E5843" s="1"/>
  <c r="E5844" s="1"/>
  <c r="E5845" s="1"/>
  <c r="E5846" s="1"/>
  <c r="E5847" s="1"/>
  <c r="E5848" s="1"/>
  <c r="E5849" s="1"/>
  <c r="E5850" s="1"/>
  <c r="E5851" s="1"/>
  <c r="E5852" s="1"/>
  <c r="E5853" s="1"/>
  <c r="E5854" s="1"/>
  <c r="E5855" s="1"/>
  <c r="E5856" s="1"/>
  <c r="E5857" s="1"/>
  <c r="E5858" s="1"/>
  <c r="E5859" s="1"/>
  <c r="E5860" s="1"/>
  <c r="E5861" s="1"/>
  <c r="E5862" s="1"/>
  <c r="E5863" s="1"/>
  <c r="E5864" s="1"/>
  <c r="E5865" s="1"/>
  <c r="E5866" s="1"/>
  <c r="E5867" s="1"/>
  <c r="E5868" s="1"/>
  <c r="E5869" s="1"/>
  <c r="E5870" s="1"/>
  <c r="E5871" s="1"/>
  <c r="E5872" s="1"/>
  <c r="E5873" s="1"/>
  <c r="E5874" s="1"/>
  <c r="E5875" s="1"/>
  <c r="E5876" s="1"/>
  <c r="E5877" s="1"/>
  <c r="E5878" s="1"/>
  <c r="E5879" s="1"/>
  <c r="E5880" s="1"/>
  <c r="E5881" s="1"/>
  <c r="E5882" s="1"/>
  <c r="E5883" s="1"/>
  <c r="E5884" s="1"/>
  <c r="E5885" s="1"/>
  <c r="E5886" s="1"/>
  <c r="E5887" s="1"/>
  <c r="E5888" s="1"/>
  <c r="E5889" s="1"/>
  <c r="E5890" s="1"/>
  <c r="E5891" s="1"/>
  <c r="E5892" s="1"/>
  <c r="E5893" s="1"/>
  <c r="E5894" s="1"/>
  <c r="E5895" s="1"/>
  <c r="E5896" s="1"/>
  <c r="E5897" s="1"/>
  <c r="E5898" s="1"/>
  <c r="E5899" s="1"/>
  <c r="E5900" s="1"/>
  <c r="E5901" s="1"/>
  <c r="E5902" s="1"/>
  <c r="E5903" s="1"/>
  <c r="E5904" s="1"/>
  <c r="E5905" s="1"/>
  <c r="E5906" s="1"/>
  <c r="E5907" s="1"/>
  <c r="E5908" s="1"/>
  <c r="E5909" s="1"/>
  <c r="E5910" s="1"/>
  <c r="E5911" s="1"/>
  <c r="E5912" s="1"/>
  <c r="E5913" s="1"/>
  <c r="E5914" s="1"/>
  <c r="E5915" s="1"/>
  <c r="E5916" s="1"/>
  <c r="E5917" s="1"/>
  <c r="E5918" s="1"/>
  <c r="E5919" s="1"/>
  <c r="E5920" s="1"/>
  <c r="E5921" s="1"/>
  <c r="E5922" s="1"/>
  <c r="E5923" s="1"/>
  <c r="E5924" s="1"/>
  <c r="E5925" s="1"/>
  <c r="E5926" s="1"/>
  <c r="E5927" s="1"/>
  <c r="E5928" s="1"/>
  <c r="E5929" s="1"/>
  <c r="E5930" s="1"/>
  <c r="E5931" s="1"/>
  <c r="E5932" s="1"/>
  <c r="E5933" s="1"/>
  <c r="E5934" s="1"/>
  <c r="E5935" s="1"/>
  <c r="E5936" s="1"/>
  <c r="E5937" s="1"/>
  <c r="E5938" s="1"/>
  <c r="E5939" s="1"/>
  <c r="E5940" s="1"/>
  <c r="E5941" s="1"/>
  <c r="E5942" s="1"/>
  <c r="E5943" s="1"/>
  <c r="E5944" s="1"/>
  <c r="E5945" s="1"/>
  <c r="E5946" s="1"/>
  <c r="E5947" s="1"/>
  <c r="E5948" s="1"/>
  <c r="E5949" s="1"/>
  <c r="E5950" s="1"/>
  <c r="E5951" s="1"/>
  <c r="E5952" s="1"/>
  <c r="E5953" s="1"/>
  <c r="E5954" s="1"/>
  <c r="E5955" s="1"/>
  <c r="E5956" s="1"/>
  <c r="E5957" s="1"/>
  <c r="E5958" s="1"/>
  <c r="E5959" s="1"/>
  <c r="E5960" s="1"/>
  <c r="E5961" s="1"/>
  <c r="E5962" s="1"/>
  <c r="E5963" s="1"/>
  <c r="E5964" s="1"/>
  <c r="E5965" s="1"/>
  <c r="E5966" s="1"/>
  <c r="E5967" s="1"/>
  <c r="E5968" s="1"/>
  <c r="E5969" s="1"/>
  <c r="E5970" s="1"/>
  <c r="E5971" s="1"/>
  <c r="E5972" s="1"/>
  <c r="E5973" s="1"/>
  <c r="E5974" s="1"/>
  <c r="E5975" s="1"/>
  <c r="E5976" s="1"/>
  <c r="E5977" s="1"/>
  <c r="E5978" s="1"/>
  <c r="E5979" s="1"/>
  <c r="E5980" s="1"/>
  <c r="E5981" s="1"/>
  <c r="E5982" s="1"/>
  <c r="E5983" s="1"/>
  <c r="E5984" s="1"/>
  <c r="E5985" s="1"/>
  <c r="E5986" s="1"/>
  <c r="E5987" s="1"/>
  <c r="E5988" s="1"/>
  <c r="E5989" s="1"/>
  <c r="E5990" s="1"/>
  <c r="E5991" s="1"/>
  <c r="E5992" s="1"/>
  <c r="E5993" s="1"/>
  <c r="E5994" s="1"/>
  <c r="E5995" s="1"/>
  <c r="E5996" s="1"/>
  <c r="E5997" s="1"/>
  <c r="E5998" s="1"/>
  <c r="E5999" s="1"/>
  <c r="E6000" s="1"/>
  <c r="D1"/>
  <c r="D2" s="1"/>
  <c r="D3" s="1"/>
  <c r="D4" s="1"/>
  <c r="D5" s="1"/>
  <c r="D6" s="1"/>
  <c r="D7" s="1"/>
  <c r="D8" s="1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D43" s="1"/>
  <c r="D44" s="1"/>
  <c r="D45" s="1"/>
  <c r="D46" s="1"/>
  <c r="D47" s="1"/>
  <c r="D48" s="1"/>
  <c r="D49" s="1"/>
  <c r="D50" s="1"/>
  <c r="D51" s="1"/>
  <c r="D52" s="1"/>
  <c r="D53" s="1"/>
  <c r="D54" s="1"/>
  <c r="D55" s="1"/>
  <c r="D56" s="1"/>
  <c r="D57" s="1"/>
  <c r="D58" s="1"/>
  <c r="D59" s="1"/>
  <c r="D60" s="1"/>
  <c r="D61" s="1"/>
  <c r="D62" s="1"/>
  <c r="D63" s="1"/>
  <c r="D64" s="1"/>
  <c r="D65" s="1"/>
  <c r="D66" s="1"/>
  <c r="D67" s="1"/>
  <c r="D68" s="1"/>
  <c r="D69" s="1"/>
  <c r="D70" s="1"/>
  <c r="D71" s="1"/>
  <c r="D72" s="1"/>
  <c r="D73" s="1"/>
  <c r="D74" s="1"/>
  <c r="D75" s="1"/>
  <c r="D76" s="1"/>
  <c r="D77" s="1"/>
  <c r="D78" s="1"/>
  <c r="D79" s="1"/>
  <c r="D80" s="1"/>
  <c r="D81" s="1"/>
  <c r="D82" s="1"/>
  <c r="D83" s="1"/>
  <c r="D84" s="1"/>
  <c r="D85" s="1"/>
  <c r="D86" s="1"/>
  <c r="D87" s="1"/>
  <c r="D88" s="1"/>
  <c r="D89" s="1"/>
  <c r="D90" s="1"/>
  <c r="D91" s="1"/>
  <c r="D92" s="1"/>
  <c r="D93" s="1"/>
  <c r="D94" s="1"/>
  <c r="D95" s="1"/>
  <c r="D96" s="1"/>
  <c r="D97" s="1"/>
  <c r="D98" s="1"/>
  <c r="D99" s="1"/>
  <c r="D100" s="1"/>
  <c r="D101" s="1"/>
  <c r="D102" s="1"/>
  <c r="D103" s="1"/>
  <c r="D104" s="1"/>
  <c r="D105" s="1"/>
  <c r="D106" s="1"/>
  <c r="D107" s="1"/>
  <c r="D108" s="1"/>
  <c r="D109" s="1"/>
  <c r="D110" s="1"/>
  <c r="D111" s="1"/>
  <c r="D112" s="1"/>
  <c r="D113" s="1"/>
  <c r="D114" s="1"/>
  <c r="D115" s="1"/>
  <c r="D116" s="1"/>
  <c r="D117" s="1"/>
  <c r="D118" s="1"/>
  <c r="D119" s="1"/>
  <c r="D120" s="1"/>
  <c r="D121" s="1"/>
  <c r="D122" s="1"/>
  <c r="D123" s="1"/>
  <c r="D124" s="1"/>
  <c r="D125" s="1"/>
  <c r="D126" s="1"/>
  <c r="D127" s="1"/>
  <c r="D128" s="1"/>
  <c r="D129" s="1"/>
  <c r="D130" s="1"/>
  <c r="D131" s="1"/>
  <c r="D132" s="1"/>
  <c r="D133" s="1"/>
  <c r="D134" s="1"/>
  <c r="D135" s="1"/>
  <c r="D136" s="1"/>
  <c r="D137" s="1"/>
  <c r="D138" s="1"/>
  <c r="D139" s="1"/>
  <c r="D140" s="1"/>
  <c r="D141" s="1"/>
  <c r="D142" s="1"/>
  <c r="D143" s="1"/>
  <c r="D144" s="1"/>
  <c r="D145" s="1"/>
  <c r="D146" s="1"/>
  <c r="D147" s="1"/>
  <c r="D148" s="1"/>
  <c r="D149" s="1"/>
  <c r="D150" s="1"/>
  <c r="D151" s="1"/>
  <c r="D152" s="1"/>
  <c r="D153" s="1"/>
  <c r="D154" s="1"/>
  <c r="D155" s="1"/>
  <c r="D156" s="1"/>
  <c r="D157" s="1"/>
  <c r="D158" s="1"/>
  <c r="D159" s="1"/>
  <c r="D160" s="1"/>
  <c r="D161" s="1"/>
  <c r="D162" s="1"/>
  <c r="D163" s="1"/>
  <c r="D164" s="1"/>
  <c r="D165" s="1"/>
  <c r="D166" s="1"/>
  <c r="D167" s="1"/>
  <c r="D168" s="1"/>
  <c r="D169" s="1"/>
  <c r="D170" s="1"/>
  <c r="D171" s="1"/>
  <c r="D172" s="1"/>
  <c r="D173" s="1"/>
  <c r="D174" s="1"/>
  <c r="D175" s="1"/>
  <c r="D176" s="1"/>
  <c r="D177" s="1"/>
  <c r="D178" s="1"/>
  <c r="D179" s="1"/>
  <c r="D180" s="1"/>
  <c r="D181" s="1"/>
  <c r="D182" s="1"/>
  <c r="D183" s="1"/>
  <c r="D184" s="1"/>
  <c r="D185" s="1"/>
  <c r="D186" s="1"/>
  <c r="D187" s="1"/>
  <c r="D188" s="1"/>
  <c r="D189" s="1"/>
  <c r="D190" s="1"/>
  <c r="D191" s="1"/>
  <c r="D192" s="1"/>
  <c r="D193" s="1"/>
  <c r="D194" s="1"/>
  <c r="D195" s="1"/>
  <c r="D196" s="1"/>
  <c r="D197" s="1"/>
  <c r="D198" s="1"/>
  <c r="D199" s="1"/>
  <c r="D200" s="1"/>
  <c r="D201" s="1"/>
  <c r="D202" s="1"/>
  <c r="D203" s="1"/>
  <c r="D204" s="1"/>
  <c r="D205" s="1"/>
  <c r="D206" s="1"/>
  <c r="D207" s="1"/>
  <c r="D208" s="1"/>
  <c r="D209" s="1"/>
  <c r="D210" s="1"/>
  <c r="D211" s="1"/>
  <c r="D212" s="1"/>
  <c r="D213" s="1"/>
  <c r="D214" s="1"/>
  <c r="D215" s="1"/>
  <c r="D216" s="1"/>
  <c r="D217" s="1"/>
  <c r="D218" s="1"/>
  <c r="D219" s="1"/>
  <c r="D220" s="1"/>
  <c r="D221" s="1"/>
  <c r="D222" s="1"/>
  <c r="D223" s="1"/>
  <c r="D224" s="1"/>
  <c r="D225" s="1"/>
  <c r="D226" s="1"/>
  <c r="D227" s="1"/>
  <c r="D228" s="1"/>
  <c r="D229" s="1"/>
  <c r="D230" s="1"/>
  <c r="D231" s="1"/>
  <c r="D232" s="1"/>
  <c r="D233" s="1"/>
  <c r="D234" s="1"/>
  <c r="D235" s="1"/>
  <c r="D236" s="1"/>
  <c r="D237" s="1"/>
  <c r="D238" s="1"/>
  <c r="D239" s="1"/>
  <c r="D240" s="1"/>
  <c r="D241" s="1"/>
  <c r="D242" s="1"/>
  <c r="D243" s="1"/>
  <c r="D244" s="1"/>
  <c r="D245" s="1"/>
  <c r="D246" s="1"/>
  <c r="D247" s="1"/>
  <c r="D248" s="1"/>
  <c r="D249" s="1"/>
  <c r="D250" s="1"/>
  <c r="D251" s="1"/>
  <c r="D252" s="1"/>
  <c r="D253" s="1"/>
  <c r="D254" s="1"/>
  <c r="D255" s="1"/>
  <c r="D256" s="1"/>
  <c r="D257" s="1"/>
  <c r="D258" s="1"/>
  <c r="D259" s="1"/>
  <c r="D260" s="1"/>
  <c r="D261" s="1"/>
  <c r="D262" s="1"/>
  <c r="D263" s="1"/>
  <c r="D264" s="1"/>
  <c r="D265" s="1"/>
  <c r="D266" s="1"/>
  <c r="D267" s="1"/>
  <c r="D268" s="1"/>
  <c r="D269" s="1"/>
  <c r="D270" s="1"/>
  <c r="D271" s="1"/>
  <c r="D272" s="1"/>
  <c r="D273" s="1"/>
  <c r="D274" s="1"/>
  <c r="D275" s="1"/>
  <c r="D276" s="1"/>
  <c r="D277" s="1"/>
  <c r="D278" s="1"/>
  <c r="D279" s="1"/>
  <c r="D280" s="1"/>
  <c r="D281" s="1"/>
  <c r="D282" s="1"/>
  <c r="D283" s="1"/>
  <c r="D284" s="1"/>
  <c r="D285" s="1"/>
  <c r="D286" s="1"/>
  <c r="D287" s="1"/>
  <c r="D288" s="1"/>
  <c r="D289" s="1"/>
  <c r="D290" s="1"/>
  <c r="D291" s="1"/>
  <c r="D292" s="1"/>
  <c r="D293" s="1"/>
  <c r="D294" s="1"/>
  <c r="D295" s="1"/>
  <c r="D296" s="1"/>
  <c r="D297" s="1"/>
  <c r="D298" s="1"/>
  <c r="D299" s="1"/>
  <c r="D300" s="1"/>
  <c r="D301" s="1"/>
  <c r="D302" s="1"/>
  <c r="D303" s="1"/>
  <c r="D304" s="1"/>
  <c r="D305" s="1"/>
  <c r="D306" s="1"/>
  <c r="D307" s="1"/>
  <c r="D308" s="1"/>
  <c r="D309" s="1"/>
  <c r="D310" s="1"/>
  <c r="D311" s="1"/>
  <c r="D312" s="1"/>
  <c r="D313" s="1"/>
  <c r="D314" s="1"/>
  <c r="D315" s="1"/>
  <c r="D316" s="1"/>
  <c r="D317" s="1"/>
  <c r="D318" s="1"/>
  <c r="D319" s="1"/>
  <c r="D320" s="1"/>
  <c r="D321" s="1"/>
  <c r="D322" s="1"/>
  <c r="D323" s="1"/>
  <c r="D324" s="1"/>
  <c r="D325" s="1"/>
  <c r="D326" s="1"/>
  <c r="D327" s="1"/>
  <c r="D328" s="1"/>
  <c r="D329" s="1"/>
  <c r="D330" s="1"/>
  <c r="D331" s="1"/>
  <c r="D332" s="1"/>
  <c r="D333" s="1"/>
  <c r="D334" s="1"/>
  <c r="D335" s="1"/>
  <c r="D336" s="1"/>
  <c r="D337" s="1"/>
  <c r="D338" s="1"/>
  <c r="D339" s="1"/>
  <c r="D340" s="1"/>
  <c r="D341" s="1"/>
  <c r="D342" s="1"/>
  <c r="D343" s="1"/>
  <c r="D344" s="1"/>
  <c r="D345" s="1"/>
  <c r="D346" s="1"/>
  <c r="D347" s="1"/>
  <c r="D348" s="1"/>
  <c r="D349" s="1"/>
  <c r="D350" s="1"/>
  <c r="D351" s="1"/>
  <c r="D352" s="1"/>
  <c r="D353" s="1"/>
  <c r="D354" s="1"/>
  <c r="D355" s="1"/>
  <c r="D356" s="1"/>
  <c r="D357" s="1"/>
  <c r="D358" s="1"/>
  <c r="D359" s="1"/>
  <c r="D360" s="1"/>
  <c r="D361" s="1"/>
  <c r="D362" s="1"/>
  <c r="D363" s="1"/>
  <c r="D364" s="1"/>
  <c r="D365" s="1"/>
  <c r="D366" s="1"/>
  <c r="D367" s="1"/>
  <c r="D368" s="1"/>
  <c r="D369" s="1"/>
  <c r="D370" s="1"/>
  <c r="D371" s="1"/>
  <c r="D372" s="1"/>
  <c r="D373" s="1"/>
  <c r="D374" s="1"/>
  <c r="D375" s="1"/>
  <c r="D376" s="1"/>
  <c r="D377" s="1"/>
  <c r="D378" s="1"/>
  <c r="D379" s="1"/>
  <c r="D380" s="1"/>
  <c r="D381" s="1"/>
  <c r="D382" s="1"/>
  <c r="D383" s="1"/>
  <c r="D384" s="1"/>
  <c r="D385" s="1"/>
  <c r="D386" s="1"/>
  <c r="D387" s="1"/>
  <c r="D388" s="1"/>
  <c r="D389" s="1"/>
  <c r="D390" s="1"/>
  <c r="D391" s="1"/>
  <c r="D392" s="1"/>
  <c r="D393" s="1"/>
  <c r="D394" s="1"/>
  <c r="D395" s="1"/>
  <c r="D396" s="1"/>
  <c r="D397" s="1"/>
  <c r="D398" s="1"/>
  <c r="D399" s="1"/>
  <c r="D400" s="1"/>
  <c r="D401" s="1"/>
  <c r="D402" s="1"/>
  <c r="D403" s="1"/>
  <c r="D404" s="1"/>
  <c r="D405" s="1"/>
  <c r="D406" s="1"/>
  <c r="D407" s="1"/>
  <c r="D408" s="1"/>
  <c r="D409" s="1"/>
  <c r="D410" s="1"/>
  <c r="D411" s="1"/>
  <c r="D412" s="1"/>
  <c r="D413" s="1"/>
  <c r="D414" s="1"/>
  <c r="D415" s="1"/>
  <c r="D416" s="1"/>
  <c r="D417" s="1"/>
  <c r="D418" s="1"/>
  <c r="D419" s="1"/>
  <c r="D420" s="1"/>
  <c r="D421" s="1"/>
  <c r="D422" s="1"/>
  <c r="D423" s="1"/>
  <c r="D424" s="1"/>
  <c r="D425" s="1"/>
  <c r="D426" s="1"/>
  <c r="D427" s="1"/>
  <c r="D428" s="1"/>
  <c r="D429" s="1"/>
  <c r="D430" s="1"/>
  <c r="D431" s="1"/>
  <c r="D432" s="1"/>
  <c r="D433" s="1"/>
  <c r="D434" s="1"/>
  <c r="D435" s="1"/>
  <c r="D436" s="1"/>
  <c r="D437" s="1"/>
  <c r="D438" s="1"/>
  <c r="D439" s="1"/>
  <c r="D440" s="1"/>
  <c r="D441" s="1"/>
  <c r="D442" s="1"/>
  <c r="D443" s="1"/>
  <c r="D444" s="1"/>
  <c r="D445" s="1"/>
  <c r="D446" s="1"/>
  <c r="D447" s="1"/>
  <c r="D448" s="1"/>
  <c r="D449" s="1"/>
  <c r="D450" s="1"/>
  <c r="D451" s="1"/>
  <c r="D452" s="1"/>
  <c r="D453" s="1"/>
  <c r="D454" s="1"/>
  <c r="D455" s="1"/>
  <c r="D456" s="1"/>
  <c r="D457" s="1"/>
  <c r="D458" s="1"/>
  <c r="D459" s="1"/>
  <c r="D460" s="1"/>
  <c r="D461" s="1"/>
  <c r="D462" s="1"/>
  <c r="D463" s="1"/>
  <c r="D464" s="1"/>
  <c r="D465" s="1"/>
  <c r="D466" s="1"/>
  <c r="D467" s="1"/>
  <c r="D468" s="1"/>
  <c r="D469" s="1"/>
  <c r="D470" s="1"/>
  <c r="D471" s="1"/>
  <c r="D472" s="1"/>
  <c r="D473" s="1"/>
  <c r="D474" s="1"/>
  <c r="D475" s="1"/>
  <c r="D476" s="1"/>
  <c r="D477" s="1"/>
  <c r="D478" s="1"/>
  <c r="D479" s="1"/>
  <c r="D480" s="1"/>
  <c r="D481" s="1"/>
  <c r="D482" s="1"/>
  <c r="D483" s="1"/>
  <c r="D484" s="1"/>
  <c r="D485" s="1"/>
  <c r="D486" s="1"/>
  <c r="D487" s="1"/>
  <c r="D488" s="1"/>
  <c r="D489" s="1"/>
  <c r="D490" s="1"/>
  <c r="D491" s="1"/>
  <c r="D492" s="1"/>
  <c r="D493" s="1"/>
  <c r="D494" s="1"/>
  <c r="D495" s="1"/>
  <c r="D496" s="1"/>
  <c r="D497" s="1"/>
  <c r="D498" s="1"/>
  <c r="D499" s="1"/>
  <c r="D500" s="1"/>
  <c r="D501" s="1"/>
  <c r="D502" s="1"/>
  <c r="D503" s="1"/>
  <c r="D504" s="1"/>
  <c r="D505" s="1"/>
  <c r="D506" s="1"/>
  <c r="D507" s="1"/>
  <c r="D508" s="1"/>
  <c r="D509" s="1"/>
  <c r="D510" s="1"/>
  <c r="D511" s="1"/>
  <c r="D512" s="1"/>
  <c r="D513" s="1"/>
  <c r="D514" s="1"/>
  <c r="D515" s="1"/>
  <c r="D516" s="1"/>
  <c r="D517" s="1"/>
  <c r="D518" s="1"/>
  <c r="D519" s="1"/>
  <c r="D520" s="1"/>
  <c r="D521" s="1"/>
  <c r="D522" s="1"/>
  <c r="D523" s="1"/>
  <c r="D524" s="1"/>
  <c r="D525" s="1"/>
  <c r="D526" s="1"/>
  <c r="D527" s="1"/>
  <c r="D528" s="1"/>
  <c r="D529" s="1"/>
  <c r="D530" s="1"/>
  <c r="D531" s="1"/>
  <c r="D532" s="1"/>
  <c r="D533" s="1"/>
  <c r="D534" s="1"/>
  <c r="D535" s="1"/>
  <c r="D536" s="1"/>
  <c r="D537" s="1"/>
  <c r="D538" s="1"/>
  <c r="D539" s="1"/>
  <c r="D540" s="1"/>
  <c r="D541" s="1"/>
  <c r="D542" s="1"/>
  <c r="D543" s="1"/>
  <c r="D544" s="1"/>
  <c r="D545" s="1"/>
  <c r="D546" s="1"/>
  <c r="D547" s="1"/>
  <c r="D548" s="1"/>
  <c r="D549" s="1"/>
  <c r="D550" s="1"/>
  <c r="D551" s="1"/>
  <c r="D552" s="1"/>
  <c r="D553" s="1"/>
  <c r="D554" s="1"/>
  <c r="D555" s="1"/>
  <c r="D556" s="1"/>
  <c r="D557" s="1"/>
  <c r="D558" s="1"/>
  <c r="D559" s="1"/>
  <c r="D560" s="1"/>
  <c r="D561" s="1"/>
  <c r="D562" s="1"/>
  <c r="D563" s="1"/>
  <c r="D564" s="1"/>
  <c r="D565" s="1"/>
  <c r="D566" s="1"/>
  <c r="D567" s="1"/>
  <c r="D568" s="1"/>
  <c r="D569" s="1"/>
  <c r="D570" s="1"/>
  <c r="D571" s="1"/>
  <c r="D572" s="1"/>
  <c r="D573" s="1"/>
  <c r="D574" s="1"/>
  <c r="D575" s="1"/>
  <c r="D576" s="1"/>
  <c r="D577" s="1"/>
  <c r="D578" s="1"/>
  <c r="D579" s="1"/>
  <c r="D580" s="1"/>
  <c r="D581" s="1"/>
  <c r="D582" s="1"/>
  <c r="D583" s="1"/>
  <c r="D584" s="1"/>
  <c r="D585" s="1"/>
  <c r="D586" s="1"/>
  <c r="D587" s="1"/>
  <c r="D588" s="1"/>
  <c r="D589" s="1"/>
  <c r="D590" s="1"/>
  <c r="D591" s="1"/>
  <c r="D592" s="1"/>
  <c r="D593" s="1"/>
  <c r="D594" s="1"/>
  <c r="D595" s="1"/>
  <c r="D596" s="1"/>
  <c r="D597" s="1"/>
  <c r="D598" s="1"/>
  <c r="D599" s="1"/>
  <c r="D600" s="1"/>
  <c r="D601" s="1"/>
  <c r="D602" s="1"/>
  <c r="D603" s="1"/>
  <c r="D604" s="1"/>
  <c r="D605" s="1"/>
  <c r="D606" s="1"/>
  <c r="D607" s="1"/>
  <c r="D608" s="1"/>
  <c r="D609" s="1"/>
  <c r="D610" s="1"/>
  <c r="D611" s="1"/>
  <c r="D612" s="1"/>
  <c r="D613" s="1"/>
  <c r="D614" s="1"/>
  <c r="D615" s="1"/>
  <c r="D616" s="1"/>
  <c r="D617" s="1"/>
  <c r="D618" s="1"/>
  <c r="D619" s="1"/>
  <c r="D620" s="1"/>
  <c r="D621" s="1"/>
  <c r="D622" s="1"/>
  <c r="D623" s="1"/>
  <c r="D624" s="1"/>
  <c r="D625" s="1"/>
  <c r="D626" s="1"/>
  <c r="D627" s="1"/>
  <c r="D628" s="1"/>
  <c r="D629" s="1"/>
  <c r="D630" s="1"/>
  <c r="D631" s="1"/>
  <c r="D632" s="1"/>
  <c r="D633" s="1"/>
  <c r="D634" s="1"/>
  <c r="D635" s="1"/>
  <c r="D636" s="1"/>
  <c r="D637" s="1"/>
  <c r="D638" s="1"/>
  <c r="D639" s="1"/>
  <c r="D640" s="1"/>
  <c r="D641" s="1"/>
  <c r="D642" s="1"/>
  <c r="D643" s="1"/>
  <c r="D644" s="1"/>
  <c r="D645" s="1"/>
  <c r="D646" s="1"/>
  <c r="D647" s="1"/>
  <c r="D648" s="1"/>
  <c r="D649" s="1"/>
  <c r="D650" s="1"/>
  <c r="D651" s="1"/>
  <c r="D652" s="1"/>
  <c r="D653" s="1"/>
  <c r="D654" s="1"/>
  <c r="D655" s="1"/>
  <c r="D656" s="1"/>
  <c r="D657" s="1"/>
  <c r="D658" s="1"/>
  <c r="D659" s="1"/>
  <c r="D660" s="1"/>
  <c r="D661" s="1"/>
  <c r="D662" s="1"/>
  <c r="D663" s="1"/>
  <c r="D664" s="1"/>
  <c r="D665" s="1"/>
  <c r="D666" s="1"/>
  <c r="D667" s="1"/>
  <c r="D668" s="1"/>
  <c r="D669" s="1"/>
  <c r="D670" s="1"/>
  <c r="D671" s="1"/>
  <c r="D672" s="1"/>
  <c r="D673" s="1"/>
  <c r="D674" s="1"/>
  <c r="D675" s="1"/>
  <c r="D676" s="1"/>
  <c r="D677" s="1"/>
  <c r="D678" s="1"/>
  <c r="D679" s="1"/>
  <c r="D680" s="1"/>
  <c r="D681" s="1"/>
  <c r="D682" s="1"/>
  <c r="D683" s="1"/>
  <c r="D684" s="1"/>
  <c r="D685" s="1"/>
  <c r="D686" s="1"/>
  <c r="D687" s="1"/>
  <c r="D688" s="1"/>
  <c r="D689" s="1"/>
  <c r="D690" s="1"/>
  <c r="D691" s="1"/>
  <c r="D692" s="1"/>
  <c r="D693" s="1"/>
  <c r="D694" s="1"/>
  <c r="D695" s="1"/>
  <c r="D696" s="1"/>
  <c r="D697" s="1"/>
  <c r="D698" s="1"/>
  <c r="D699" s="1"/>
  <c r="D700" s="1"/>
  <c r="D701" s="1"/>
  <c r="D702" s="1"/>
  <c r="D703" s="1"/>
  <c r="D704" s="1"/>
  <c r="D705" s="1"/>
  <c r="D706" s="1"/>
  <c r="D707" s="1"/>
  <c r="D708" s="1"/>
  <c r="D709" s="1"/>
  <c r="D710" s="1"/>
  <c r="D711" s="1"/>
  <c r="D712" s="1"/>
  <c r="D713" s="1"/>
  <c r="D714" s="1"/>
  <c r="D715" s="1"/>
  <c r="D716" s="1"/>
  <c r="D717" s="1"/>
  <c r="D718" s="1"/>
  <c r="D719" s="1"/>
  <c r="D720" s="1"/>
  <c r="D721" s="1"/>
  <c r="D722" s="1"/>
  <c r="D723" s="1"/>
  <c r="D724" s="1"/>
  <c r="D725" s="1"/>
  <c r="D726" s="1"/>
  <c r="D727" s="1"/>
  <c r="D728" s="1"/>
  <c r="D729" s="1"/>
  <c r="D730" s="1"/>
  <c r="D731" s="1"/>
  <c r="D732" s="1"/>
  <c r="D733" s="1"/>
  <c r="D734" s="1"/>
  <c r="D735" s="1"/>
  <c r="D736" s="1"/>
  <c r="D737" s="1"/>
  <c r="D738" s="1"/>
  <c r="D739" s="1"/>
  <c r="D740" s="1"/>
  <c r="D741" s="1"/>
  <c r="D742" s="1"/>
  <c r="D743" s="1"/>
  <c r="D744" s="1"/>
  <c r="D745" s="1"/>
  <c r="D746" s="1"/>
  <c r="D747" s="1"/>
  <c r="D748" s="1"/>
  <c r="D749" s="1"/>
  <c r="D750" s="1"/>
  <c r="D751" s="1"/>
  <c r="D752" s="1"/>
  <c r="D753" s="1"/>
  <c r="D754" s="1"/>
  <c r="D755" s="1"/>
  <c r="D756" s="1"/>
  <c r="D757" s="1"/>
  <c r="D758" s="1"/>
  <c r="D759" s="1"/>
  <c r="D760" s="1"/>
  <c r="D761" s="1"/>
  <c r="D762" s="1"/>
  <c r="D763" s="1"/>
  <c r="D764" s="1"/>
  <c r="D765" s="1"/>
  <c r="D766" s="1"/>
  <c r="D767" s="1"/>
  <c r="D768" s="1"/>
  <c r="D769" s="1"/>
  <c r="D770" s="1"/>
  <c r="D771" s="1"/>
  <c r="D772" s="1"/>
  <c r="D773" s="1"/>
  <c r="D774" s="1"/>
  <c r="D775" s="1"/>
  <c r="D776" s="1"/>
  <c r="D777" s="1"/>
  <c r="D778" s="1"/>
  <c r="D779" s="1"/>
  <c r="D780" s="1"/>
  <c r="D781" s="1"/>
  <c r="D782" s="1"/>
  <c r="D783" s="1"/>
  <c r="D784" s="1"/>
  <c r="D785" s="1"/>
  <c r="D786" s="1"/>
  <c r="D787" s="1"/>
  <c r="D788" s="1"/>
  <c r="D789" s="1"/>
  <c r="D790" s="1"/>
  <c r="D791" s="1"/>
  <c r="D792" s="1"/>
  <c r="D793" s="1"/>
  <c r="D794" s="1"/>
  <c r="D795" s="1"/>
  <c r="D796" s="1"/>
  <c r="D797" s="1"/>
  <c r="D798" s="1"/>
  <c r="D799" s="1"/>
  <c r="D800" s="1"/>
  <c r="D801" s="1"/>
  <c r="D802" s="1"/>
  <c r="D803" s="1"/>
  <c r="D804" s="1"/>
  <c r="D805" s="1"/>
  <c r="D806" s="1"/>
  <c r="D807" s="1"/>
  <c r="D808" s="1"/>
  <c r="D809" s="1"/>
  <c r="D810" s="1"/>
  <c r="D811" s="1"/>
  <c r="D812" s="1"/>
  <c r="D813" s="1"/>
  <c r="D814" s="1"/>
  <c r="D815" s="1"/>
  <c r="D816" s="1"/>
  <c r="D817" s="1"/>
  <c r="D818" s="1"/>
  <c r="D819" s="1"/>
  <c r="D820" s="1"/>
  <c r="D821" s="1"/>
  <c r="D822" s="1"/>
  <c r="D823" s="1"/>
  <c r="D824" s="1"/>
  <c r="D825" s="1"/>
  <c r="D826" s="1"/>
  <c r="D827" s="1"/>
  <c r="D828" s="1"/>
  <c r="D829" s="1"/>
  <c r="D830" s="1"/>
  <c r="D831" s="1"/>
  <c r="D832" s="1"/>
  <c r="D833" s="1"/>
  <c r="D834" s="1"/>
  <c r="D835" s="1"/>
  <c r="D836" s="1"/>
  <c r="D837" s="1"/>
  <c r="D838" s="1"/>
  <c r="D839" s="1"/>
  <c r="D840" s="1"/>
  <c r="D841" s="1"/>
  <c r="D842" s="1"/>
  <c r="D843" s="1"/>
  <c r="D844" s="1"/>
  <c r="D845" s="1"/>
  <c r="D846" s="1"/>
  <c r="D847" s="1"/>
  <c r="D848" s="1"/>
  <c r="D849" s="1"/>
  <c r="D850" s="1"/>
  <c r="D851" s="1"/>
  <c r="D852" s="1"/>
  <c r="D853" s="1"/>
  <c r="D854" s="1"/>
  <c r="D855" s="1"/>
  <c r="D856" s="1"/>
  <c r="D857" s="1"/>
  <c r="D858" s="1"/>
  <c r="D859" s="1"/>
  <c r="D860" s="1"/>
  <c r="D861" s="1"/>
  <c r="D862" s="1"/>
  <c r="D863" s="1"/>
  <c r="D864" s="1"/>
  <c r="D865" s="1"/>
  <c r="D866" s="1"/>
  <c r="D867" s="1"/>
  <c r="D868" s="1"/>
  <c r="D869" s="1"/>
  <c r="D870" s="1"/>
  <c r="D871" s="1"/>
  <c r="D872" s="1"/>
  <c r="D873" s="1"/>
  <c r="D874" s="1"/>
  <c r="D875" s="1"/>
  <c r="D876" s="1"/>
  <c r="D877" s="1"/>
  <c r="D878" s="1"/>
  <c r="D879" s="1"/>
  <c r="D880" s="1"/>
  <c r="D881" s="1"/>
  <c r="D882" s="1"/>
  <c r="D883" s="1"/>
  <c r="D884" s="1"/>
  <c r="D885" s="1"/>
  <c r="D886" s="1"/>
  <c r="D887" s="1"/>
  <c r="D888" s="1"/>
  <c r="D889" s="1"/>
  <c r="D890" s="1"/>
  <c r="D891" s="1"/>
  <c r="D892" s="1"/>
  <c r="D893" s="1"/>
  <c r="D894" s="1"/>
  <c r="D895" s="1"/>
  <c r="D896" s="1"/>
  <c r="D897" s="1"/>
  <c r="D898" s="1"/>
  <c r="D899" s="1"/>
  <c r="D900" s="1"/>
  <c r="D901" s="1"/>
  <c r="D902" s="1"/>
  <c r="D903" s="1"/>
  <c r="D904" s="1"/>
  <c r="D905" s="1"/>
  <c r="D906" s="1"/>
  <c r="D907" s="1"/>
  <c r="D908" s="1"/>
  <c r="D909" s="1"/>
  <c r="D910" s="1"/>
  <c r="D911" s="1"/>
  <c r="D912" s="1"/>
  <c r="D913" s="1"/>
  <c r="D914" s="1"/>
  <c r="D915" s="1"/>
  <c r="D916" s="1"/>
  <c r="D917" s="1"/>
  <c r="D918" s="1"/>
  <c r="D919" s="1"/>
  <c r="D920" s="1"/>
  <c r="D921" s="1"/>
  <c r="D922" s="1"/>
  <c r="D923" s="1"/>
  <c r="D924" s="1"/>
  <c r="D925" s="1"/>
  <c r="D926" s="1"/>
  <c r="D927" s="1"/>
  <c r="D928" s="1"/>
  <c r="D929" s="1"/>
  <c r="D930" s="1"/>
  <c r="D931" s="1"/>
  <c r="D932" s="1"/>
  <c r="D933" s="1"/>
  <c r="D934" s="1"/>
  <c r="D935" s="1"/>
  <c r="D936" s="1"/>
  <c r="D937" s="1"/>
  <c r="D938" s="1"/>
  <c r="D939" s="1"/>
  <c r="D940" s="1"/>
  <c r="D941" s="1"/>
  <c r="D942" s="1"/>
  <c r="D943" s="1"/>
  <c r="D944" s="1"/>
  <c r="D945" s="1"/>
  <c r="D946" s="1"/>
  <c r="D947" s="1"/>
  <c r="D948" s="1"/>
  <c r="D949" s="1"/>
  <c r="D950" s="1"/>
  <c r="D951" s="1"/>
  <c r="D952" s="1"/>
  <c r="D953" s="1"/>
  <c r="D954" s="1"/>
  <c r="D955" s="1"/>
  <c r="D956" s="1"/>
  <c r="D957" s="1"/>
  <c r="D958" s="1"/>
  <c r="D959" s="1"/>
  <c r="D960" s="1"/>
  <c r="D961" s="1"/>
  <c r="D962" s="1"/>
  <c r="D963" s="1"/>
  <c r="D964" s="1"/>
  <c r="D965" s="1"/>
  <c r="D966" s="1"/>
  <c r="D967" s="1"/>
  <c r="D968" s="1"/>
  <c r="D969" s="1"/>
  <c r="D970" s="1"/>
  <c r="D971" s="1"/>
  <c r="D972" s="1"/>
  <c r="D973" s="1"/>
  <c r="D974" s="1"/>
  <c r="D975" s="1"/>
  <c r="D976" s="1"/>
  <c r="D977" s="1"/>
  <c r="D978" s="1"/>
  <c r="D979" s="1"/>
  <c r="D980" s="1"/>
  <c r="D981" s="1"/>
  <c r="D982" s="1"/>
  <c r="D983" s="1"/>
  <c r="D984" s="1"/>
  <c r="D985" s="1"/>
  <c r="D986" s="1"/>
  <c r="D987" s="1"/>
  <c r="D988" s="1"/>
  <c r="D989" s="1"/>
  <c r="D990" s="1"/>
  <c r="D991" s="1"/>
  <c r="D992" s="1"/>
  <c r="D993" s="1"/>
  <c r="D994" s="1"/>
  <c r="D995" s="1"/>
  <c r="D996" s="1"/>
  <c r="D997" s="1"/>
  <c r="D998" s="1"/>
  <c r="D999" s="1"/>
  <c r="D1000" s="1"/>
  <c r="D1001" s="1"/>
  <c r="D1002" s="1"/>
  <c r="D1003" s="1"/>
  <c r="D1004" s="1"/>
  <c r="D1005" s="1"/>
  <c r="D1006" s="1"/>
  <c r="D1007" s="1"/>
  <c r="D1008" s="1"/>
  <c r="D1009" s="1"/>
  <c r="D1010" s="1"/>
  <c r="D1011" s="1"/>
  <c r="D1012" s="1"/>
  <c r="D1013" s="1"/>
  <c r="D1014" s="1"/>
  <c r="D1015" s="1"/>
  <c r="D1016" s="1"/>
  <c r="D1017" s="1"/>
  <c r="D1018" s="1"/>
  <c r="D1019" s="1"/>
  <c r="D1020" s="1"/>
  <c r="D1021" s="1"/>
  <c r="D1022" s="1"/>
  <c r="D1023" s="1"/>
  <c r="D1024" s="1"/>
  <c r="D1025" s="1"/>
  <c r="D1026" s="1"/>
  <c r="D1027" s="1"/>
  <c r="D1028" s="1"/>
  <c r="D1029" s="1"/>
  <c r="D1030" s="1"/>
  <c r="D1031" s="1"/>
  <c r="D1032" s="1"/>
  <c r="D1033" s="1"/>
  <c r="D1034" s="1"/>
  <c r="D1035" s="1"/>
  <c r="D1036" s="1"/>
  <c r="D1037" s="1"/>
  <c r="D1038" s="1"/>
  <c r="D1039" s="1"/>
  <c r="D1040" s="1"/>
  <c r="D1041" s="1"/>
  <c r="D1042" s="1"/>
  <c r="D1043" s="1"/>
  <c r="D1044" s="1"/>
  <c r="D1045" s="1"/>
  <c r="D1046" s="1"/>
  <c r="D1047" s="1"/>
  <c r="D1048" s="1"/>
  <c r="D1049" s="1"/>
  <c r="D1050" s="1"/>
  <c r="D1051" s="1"/>
  <c r="D1052" s="1"/>
  <c r="D1053" s="1"/>
  <c r="D1054" s="1"/>
  <c r="D1055" s="1"/>
  <c r="D1056" s="1"/>
  <c r="D1057" s="1"/>
  <c r="D1058" s="1"/>
  <c r="D1059" s="1"/>
  <c r="D1060" s="1"/>
  <c r="D1061" s="1"/>
  <c r="D1062" s="1"/>
  <c r="D1063" s="1"/>
  <c r="D1064" s="1"/>
  <c r="D1065" s="1"/>
  <c r="D1066" s="1"/>
  <c r="D1067" s="1"/>
  <c r="D1068" s="1"/>
  <c r="D1069" s="1"/>
  <c r="D1070" s="1"/>
  <c r="D1071" s="1"/>
  <c r="D1072" s="1"/>
  <c r="D1073" s="1"/>
  <c r="D1074" s="1"/>
  <c r="D1075" s="1"/>
  <c r="D1076" s="1"/>
  <c r="D1077" s="1"/>
  <c r="D1078" s="1"/>
  <c r="D1079" s="1"/>
  <c r="D1080" s="1"/>
  <c r="D1081" s="1"/>
  <c r="D1082" s="1"/>
  <c r="D1083" s="1"/>
  <c r="D1084" s="1"/>
  <c r="D1085" s="1"/>
  <c r="D1086" s="1"/>
  <c r="D1087" s="1"/>
  <c r="D1088" s="1"/>
  <c r="D1089" s="1"/>
  <c r="D1090" s="1"/>
  <c r="D1091" s="1"/>
  <c r="D1092" s="1"/>
  <c r="D1093" s="1"/>
  <c r="D1094" s="1"/>
  <c r="D1095" s="1"/>
  <c r="D1096" s="1"/>
  <c r="D1097" s="1"/>
  <c r="D1098" s="1"/>
  <c r="D1099" s="1"/>
  <c r="D1100" s="1"/>
  <c r="D1101" s="1"/>
  <c r="D1102" s="1"/>
  <c r="D1103" s="1"/>
  <c r="D1104" s="1"/>
  <c r="D1105" s="1"/>
  <c r="D1106" s="1"/>
  <c r="D1107" s="1"/>
  <c r="D1108" s="1"/>
  <c r="D1109" s="1"/>
  <c r="D1110" s="1"/>
  <c r="D1111" s="1"/>
  <c r="D1112" s="1"/>
  <c r="D1113" s="1"/>
  <c r="D1114" s="1"/>
  <c r="D1115" s="1"/>
  <c r="D1116" s="1"/>
  <c r="D1117" s="1"/>
  <c r="D1118" s="1"/>
  <c r="D1119" s="1"/>
  <c r="D1120" s="1"/>
  <c r="D1121" s="1"/>
  <c r="D1122" s="1"/>
  <c r="D1123" s="1"/>
  <c r="D1124" s="1"/>
  <c r="D1125" s="1"/>
  <c r="D1126" s="1"/>
  <c r="D1127" s="1"/>
  <c r="D1128" s="1"/>
  <c r="D1129" s="1"/>
  <c r="D1130" s="1"/>
  <c r="D1131" s="1"/>
  <c r="D1132" s="1"/>
  <c r="D1133" s="1"/>
  <c r="D1134" s="1"/>
  <c r="D1135" s="1"/>
  <c r="D1136" s="1"/>
  <c r="D1137" s="1"/>
  <c r="D1138" s="1"/>
  <c r="D1139" s="1"/>
  <c r="D1140" s="1"/>
  <c r="D1141" s="1"/>
  <c r="D1142" s="1"/>
  <c r="D1143" s="1"/>
  <c r="D1144" s="1"/>
  <c r="D1145" s="1"/>
  <c r="D1146" s="1"/>
  <c r="D1147" s="1"/>
  <c r="D1148" s="1"/>
  <c r="D1149" s="1"/>
  <c r="D1150" s="1"/>
  <c r="D1151" s="1"/>
  <c r="D1152" s="1"/>
  <c r="D1153" s="1"/>
  <c r="D1154" s="1"/>
  <c r="D1155" s="1"/>
  <c r="D1156" s="1"/>
  <c r="D1157" s="1"/>
  <c r="D1158" s="1"/>
  <c r="D1159" s="1"/>
  <c r="D1160" s="1"/>
  <c r="D1161" s="1"/>
  <c r="D1162" s="1"/>
  <c r="D1163" s="1"/>
  <c r="D1164" s="1"/>
  <c r="D1165" s="1"/>
  <c r="D1166" s="1"/>
  <c r="D1167" s="1"/>
  <c r="D1168" s="1"/>
  <c r="D1169" s="1"/>
  <c r="D1170" s="1"/>
  <c r="D1171" s="1"/>
  <c r="D1172" s="1"/>
  <c r="D1173" s="1"/>
  <c r="D1174" s="1"/>
  <c r="D1175" s="1"/>
  <c r="D1176" s="1"/>
  <c r="D1177" s="1"/>
  <c r="D1178" s="1"/>
  <c r="D1179" s="1"/>
  <c r="D1180" s="1"/>
  <c r="D1181" s="1"/>
  <c r="D1182" s="1"/>
  <c r="D1183" s="1"/>
  <c r="D1184" s="1"/>
  <c r="D1185" s="1"/>
  <c r="D1186" s="1"/>
  <c r="D1187" s="1"/>
  <c r="D1188" s="1"/>
  <c r="D1189" s="1"/>
  <c r="D1190" s="1"/>
  <c r="D1191" s="1"/>
  <c r="D1192" s="1"/>
  <c r="D1193" s="1"/>
  <c r="D1194" s="1"/>
  <c r="D1195" s="1"/>
  <c r="D1196" s="1"/>
  <c r="D1197" s="1"/>
  <c r="D1198" s="1"/>
  <c r="D1199" s="1"/>
  <c r="D1200" s="1"/>
  <c r="D1201" s="1"/>
  <c r="D1202" s="1"/>
  <c r="D1203" s="1"/>
  <c r="D1204" s="1"/>
  <c r="D1205" s="1"/>
  <c r="D1206" s="1"/>
  <c r="D1207" s="1"/>
  <c r="D1208" s="1"/>
  <c r="D1209" s="1"/>
  <c r="D1210" s="1"/>
  <c r="D1211" s="1"/>
  <c r="D1212" s="1"/>
  <c r="D1213" s="1"/>
  <c r="D1214" s="1"/>
  <c r="D1215" s="1"/>
  <c r="D1216" s="1"/>
  <c r="D1217" s="1"/>
  <c r="D1218" s="1"/>
  <c r="D1219" s="1"/>
  <c r="D1220" s="1"/>
  <c r="D1221" s="1"/>
  <c r="D1222" s="1"/>
  <c r="D1223" s="1"/>
  <c r="D1224" s="1"/>
  <c r="D1225" s="1"/>
  <c r="D1226" s="1"/>
  <c r="D1227" s="1"/>
  <c r="D1228" s="1"/>
  <c r="D1229" s="1"/>
  <c r="D1230" s="1"/>
  <c r="D1231" s="1"/>
  <c r="D1232" s="1"/>
  <c r="D1233" s="1"/>
  <c r="D1234" s="1"/>
  <c r="D1235" s="1"/>
  <c r="D1236" s="1"/>
  <c r="D1237" s="1"/>
  <c r="D1238" s="1"/>
  <c r="D1239" s="1"/>
  <c r="D1240" s="1"/>
  <c r="D1241" s="1"/>
  <c r="D1242" s="1"/>
  <c r="D1243" s="1"/>
  <c r="D1244" s="1"/>
  <c r="D1245" s="1"/>
  <c r="D1246" s="1"/>
  <c r="D1247" s="1"/>
  <c r="D1248" s="1"/>
  <c r="D1249" s="1"/>
  <c r="D1250" s="1"/>
  <c r="D1251" s="1"/>
  <c r="D1252" s="1"/>
  <c r="D1253" s="1"/>
  <c r="D1254" s="1"/>
  <c r="D1255" s="1"/>
  <c r="D1256" s="1"/>
  <c r="D1257" s="1"/>
  <c r="D1258" s="1"/>
  <c r="D1259" s="1"/>
  <c r="D1260" s="1"/>
  <c r="D1261" s="1"/>
  <c r="D1262" s="1"/>
  <c r="D1263" s="1"/>
  <c r="D1264" s="1"/>
  <c r="D1265" s="1"/>
  <c r="D1266" s="1"/>
  <c r="D1267" s="1"/>
  <c r="D1268" s="1"/>
  <c r="D1269" s="1"/>
  <c r="D1270" s="1"/>
  <c r="D1271" s="1"/>
  <c r="D1272" s="1"/>
  <c r="D1273" s="1"/>
  <c r="D1274" s="1"/>
  <c r="D1275" s="1"/>
  <c r="D1276" s="1"/>
  <c r="D1277" s="1"/>
  <c r="D1278" s="1"/>
  <c r="D1279" s="1"/>
  <c r="D1280" s="1"/>
  <c r="D1281" s="1"/>
  <c r="D1282" s="1"/>
  <c r="D1283" s="1"/>
  <c r="D1284" s="1"/>
  <c r="D1285" s="1"/>
  <c r="D1286" s="1"/>
  <c r="D1287" s="1"/>
  <c r="D1288" s="1"/>
  <c r="D1289" s="1"/>
  <c r="D1290" s="1"/>
  <c r="D1291" s="1"/>
  <c r="D1292" s="1"/>
  <c r="D1293" s="1"/>
  <c r="D1294" s="1"/>
  <c r="D1295" s="1"/>
  <c r="D1296" s="1"/>
  <c r="D1297" s="1"/>
  <c r="D1298" s="1"/>
  <c r="D1299" s="1"/>
  <c r="D1300" s="1"/>
  <c r="D1301" s="1"/>
  <c r="D1302" s="1"/>
  <c r="D1303" s="1"/>
  <c r="D1304" s="1"/>
  <c r="D1305" s="1"/>
  <c r="D1306" s="1"/>
  <c r="D1307" s="1"/>
  <c r="D1308" s="1"/>
  <c r="D1309" s="1"/>
  <c r="D1310" s="1"/>
  <c r="D1311" s="1"/>
  <c r="D1312" s="1"/>
  <c r="D1313" s="1"/>
  <c r="D1314" s="1"/>
  <c r="D1315" s="1"/>
  <c r="D1316" s="1"/>
  <c r="D1317" s="1"/>
  <c r="D1318" s="1"/>
  <c r="D1319" s="1"/>
  <c r="D1320" s="1"/>
  <c r="D1321" s="1"/>
  <c r="D1322" s="1"/>
  <c r="D1323" s="1"/>
  <c r="D1324" s="1"/>
  <c r="D1325" s="1"/>
  <c r="D1326" s="1"/>
  <c r="D1327" s="1"/>
  <c r="D1328" s="1"/>
  <c r="D1329" s="1"/>
  <c r="D1330" s="1"/>
  <c r="D1331" s="1"/>
  <c r="D1332" s="1"/>
  <c r="D1333" s="1"/>
  <c r="D1334" s="1"/>
  <c r="D1335" s="1"/>
  <c r="D1336" s="1"/>
  <c r="D1337" s="1"/>
  <c r="D1338" s="1"/>
  <c r="D1339" s="1"/>
  <c r="D1340" s="1"/>
  <c r="D1341" s="1"/>
  <c r="D1342" s="1"/>
  <c r="D1343" s="1"/>
  <c r="D1344" s="1"/>
  <c r="D1345" s="1"/>
  <c r="D1346" s="1"/>
  <c r="D1347" s="1"/>
  <c r="D1348" s="1"/>
  <c r="D1349" s="1"/>
  <c r="D1350" s="1"/>
  <c r="D1351" s="1"/>
  <c r="D1352" s="1"/>
  <c r="D1353" s="1"/>
  <c r="D1354" s="1"/>
  <c r="D1355" s="1"/>
  <c r="D1356" s="1"/>
  <c r="D1357" s="1"/>
  <c r="D1358" s="1"/>
  <c r="D1359" s="1"/>
  <c r="D1360" s="1"/>
  <c r="D1361" s="1"/>
  <c r="D1362" s="1"/>
  <c r="D1363" s="1"/>
  <c r="D1364" s="1"/>
  <c r="D1365" s="1"/>
  <c r="D1366" s="1"/>
  <c r="D1367" s="1"/>
  <c r="D1368" s="1"/>
  <c r="D1369" s="1"/>
  <c r="D1370" s="1"/>
  <c r="D1371" s="1"/>
  <c r="D1372" s="1"/>
  <c r="D1373" s="1"/>
  <c r="D1374" s="1"/>
  <c r="D1375" s="1"/>
  <c r="D1376" s="1"/>
  <c r="D1377" s="1"/>
  <c r="D1378" s="1"/>
  <c r="D1379" s="1"/>
  <c r="D1380" s="1"/>
  <c r="D1381" s="1"/>
  <c r="D1382" s="1"/>
  <c r="D1383" s="1"/>
  <c r="D1384" s="1"/>
  <c r="D1385" s="1"/>
  <c r="D1386" s="1"/>
  <c r="D1387" s="1"/>
  <c r="D1388" s="1"/>
  <c r="D1389" s="1"/>
  <c r="D1390" s="1"/>
  <c r="D1391" s="1"/>
  <c r="D1392" s="1"/>
  <c r="D1393" s="1"/>
  <c r="D1394" s="1"/>
  <c r="D1395" s="1"/>
  <c r="D1396" s="1"/>
  <c r="D1397" s="1"/>
  <c r="D1398" s="1"/>
  <c r="D1399" s="1"/>
  <c r="D1400" s="1"/>
  <c r="D1401" s="1"/>
  <c r="D1402" s="1"/>
  <c r="D1403" s="1"/>
  <c r="D1404" s="1"/>
  <c r="D1405" s="1"/>
  <c r="D1406" s="1"/>
  <c r="D1407" s="1"/>
  <c r="D1408" s="1"/>
  <c r="D1409" s="1"/>
  <c r="D1410" s="1"/>
  <c r="D1411" s="1"/>
  <c r="D1412" s="1"/>
  <c r="D1413" s="1"/>
  <c r="D1414" s="1"/>
  <c r="D1415" s="1"/>
  <c r="D1416" s="1"/>
  <c r="D1417" s="1"/>
  <c r="D1418" s="1"/>
  <c r="D1419" s="1"/>
  <c r="D1420" s="1"/>
  <c r="D1421" s="1"/>
  <c r="D1422" s="1"/>
  <c r="D1423" s="1"/>
  <c r="D1424" s="1"/>
  <c r="D1425" s="1"/>
  <c r="D1426" s="1"/>
  <c r="D1427" s="1"/>
  <c r="D1428" s="1"/>
  <c r="D1429" s="1"/>
  <c r="D1430" s="1"/>
  <c r="D1431" s="1"/>
  <c r="D1432" s="1"/>
  <c r="D1433" s="1"/>
  <c r="D1434" s="1"/>
  <c r="D1435" s="1"/>
  <c r="D1436" s="1"/>
  <c r="D1437" s="1"/>
  <c r="D1438" s="1"/>
  <c r="D1439" s="1"/>
  <c r="D1440" s="1"/>
  <c r="D1441" s="1"/>
  <c r="D1442" s="1"/>
  <c r="D1443" s="1"/>
  <c r="D1444" s="1"/>
  <c r="D1445" s="1"/>
  <c r="D1446" s="1"/>
  <c r="D1447" s="1"/>
  <c r="D1448" s="1"/>
  <c r="D1449" s="1"/>
  <c r="D1450" s="1"/>
  <c r="D1451" s="1"/>
  <c r="D1452" s="1"/>
  <c r="D1453" s="1"/>
  <c r="D1454" s="1"/>
  <c r="D1455" s="1"/>
  <c r="D1456" s="1"/>
  <c r="D1457" s="1"/>
  <c r="D1458" s="1"/>
  <c r="D1459" s="1"/>
  <c r="D1460" s="1"/>
  <c r="D1461" s="1"/>
  <c r="D1462" s="1"/>
  <c r="D1463" s="1"/>
  <c r="D1464" s="1"/>
  <c r="D1465" s="1"/>
  <c r="D1466" s="1"/>
  <c r="D1467" s="1"/>
  <c r="D1468" s="1"/>
  <c r="D1469" s="1"/>
  <c r="D1470" s="1"/>
  <c r="D1471" s="1"/>
  <c r="D1472" s="1"/>
  <c r="D1473" s="1"/>
  <c r="D1474" s="1"/>
  <c r="D1475" s="1"/>
  <c r="D1476" s="1"/>
  <c r="D1477" s="1"/>
  <c r="D1478" s="1"/>
  <c r="D1479" s="1"/>
  <c r="D1480" s="1"/>
  <c r="D1481" s="1"/>
  <c r="D1482" s="1"/>
  <c r="D1483" s="1"/>
  <c r="D1484" s="1"/>
  <c r="D1485" s="1"/>
  <c r="D1486" s="1"/>
  <c r="D1487" s="1"/>
  <c r="D1488" s="1"/>
  <c r="D1489" s="1"/>
  <c r="D1490" s="1"/>
  <c r="D1491" s="1"/>
  <c r="D1492" s="1"/>
  <c r="D1493" s="1"/>
  <c r="D1494" s="1"/>
  <c r="D1495" s="1"/>
  <c r="D1496" s="1"/>
  <c r="D1497" s="1"/>
  <c r="D1498" s="1"/>
  <c r="D1499" s="1"/>
  <c r="D1500" s="1"/>
  <c r="D1501" s="1"/>
  <c r="D1502" s="1"/>
  <c r="D1503" s="1"/>
  <c r="D1504" s="1"/>
  <c r="D1505" s="1"/>
  <c r="D1506" s="1"/>
  <c r="D1507" s="1"/>
  <c r="D1508" s="1"/>
  <c r="D1509" s="1"/>
  <c r="D1510" s="1"/>
  <c r="D1511" s="1"/>
  <c r="D1512" s="1"/>
  <c r="D1513" s="1"/>
  <c r="D1514" s="1"/>
  <c r="D1515" s="1"/>
  <c r="D1516" s="1"/>
  <c r="D1517" s="1"/>
  <c r="D1518" s="1"/>
  <c r="D1519" s="1"/>
  <c r="D1520" s="1"/>
  <c r="D1521" s="1"/>
  <c r="D1522" s="1"/>
  <c r="D1523" s="1"/>
  <c r="D1524" s="1"/>
  <c r="D1525" s="1"/>
  <c r="D1526" s="1"/>
  <c r="D1527" s="1"/>
  <c r="D1528" s="1"/>
  <c r="D1529" s="1"/>
  <c r="D1530" s="1"/>
  <c r="D1531" s="1"/>
  <c r="D1532" s="1"/>
  <c r="D1533" s="1"/>
  <c r="D1534" s="1"/>
  <c r="D1535" s="1"/>
  <c r="D1536" s="1"/>
  <c r="D1537" s="1"/>
  <c r="D1538" s="1"/>
  <c r="D1539" s="1"/>
  <c r="D1540" s="1"/>
  <c r="D1541" s="1"/>
  <c r="D1542" s="1"/>
  <c r="D1543" s="1"/>
  <c r="D1544" s="1"/>
  <c r="D1545" s="1"/>
  <c r="D1546" s="1"/>
  <c r="D1547" s="1"/>
  <c r="D1548" s="1"/>
  <c r="D1549" s="1"/>
  <c r="D1550" s="1"/>
  <c r="D1551" s="1"/>
  <c r="D1552" s="1"/>
  <c r="D1553" s="1"/>
  <c r="D1554" s="1"/>
  <c r="D1555" s="1"/>
  <c r="D1556" s="1"/>
  <c r="D1557" s="1"/>
  <c r="D1558" s="1"/>
  <c r="D1559" s="1"/>
  <c r="D1560" s="1"/>
  <c r="D1561" s="1"/>
  <c r="D1562" s="1"/>
  <c r="D1563" s="1"/>
  <c r="D1564" s="1"/>
  <c r="D1565" s="1"/>
  <c r="D1566" s="1"/>
  <c r="D1567" s="1"/>
  <c r="D1568" s="1"/>
  <c r="D1569" s="1"/>
  <c r="D1570" s="1"/>
  <c r="D1571" s="1"/>
  <c r="D1572" s="1"/>
  <c r="D1573" s="1"/>
  <c r="D1574" s="1"/>
  <c r="D1575" s="1"/>
  <c r="D1576" s="1"/>
  <c r="D1577" s="1"/>
  <c r="D1578" s="1"/>
  <c r="D1579" s="1"/>
  <c r="D1580" s="1"/>
  <c r="D1581" s="1"/>
  <c r="D1582" s="1"/>
  <c r="D1583" s="1"/>
  <c r="D1584" s="1"/>
  <c r="D1585" s="1"/>
  <c r="D1586" s="1"/>
  <c r="D1587" s="1"/>
  <c r="D1588" s="1"/>
  <c r="D1589" s="1"/>
  <c r="D1590" s="1"/>
  <c r="D1591" s="1"/>
  <c r="D1592" s="1"/>
  <c r="D1593" s="1"/>
  <c r="D1594" s="1"/>
  <c r="D1595" s="1"/>
  <c r="D1596" s="1"/>
  <c r="D1597" s="1"/>
  <c r="D1598" s="1"/>
  <c r="D1599" s="1"/>
  <c r="D1600" s="1"/>
  <c r="D1601" s="1"/>
  <c r="D1602" s="1"/>
  <c r="D1603" s="1"/>
  <c r="D1604" s="1"/>
  <c r="D1605" s="1"/>
  <c r="D1606" s="1"/>
  <c r="D1607" s="1"/>
  <c r="D1608" s="1"/>
  <c r="D1609" s="1"/>
  <c r="D1610" s="1"/>
  <c r="D1611" s="1"/>
  <c r="D1612" s="1"/>
  <c r="D1613" s="1"/>
  <c r="D1614" s="1"/>
  <c r="D1615" s="1"/>
  <c r="D1616" s="1"/>
  <c r="D1617" s="1"/>
  <c r="D1618" s="1"/>
  <c r="D1619" s="1"/>
  <c r="D1620" s="1"/>
  <c r="D1621" s="1"/>
  <c r="D1622" s="1"/>
  <c r="D1623" s="1"/>
  <c r="D1624" s="1"/>
  <c r="D1625" s="1"/>
  <c r="D1626" s="1"/>
  <c r="D1627" s="1"/>
  <c r="D1628" s="1"/>
  <c r="D1629" s="1"/>
  <c r="D1630" s="1"/>
  <c r="D1631" s="1"/>
  <c r="D1632" s="1"/>
  <c r="D1633" s="1"/>
  <c r="D1634" s="1"/>
  <c r="D1635" s="1"/>
  <c r="D1636" s="1"/>
  <c r="D1637" s="1"/>
  <c r="D1638" s="1"/>
  <c r="D1639" s="1"/>
  <c r="D1640" s="1"/>
  <c r="D1641" s="1"/>
  <c r="D1642" s="1"/>
  <c r="D1643" s="1"/>
  <c r="D1644" s="1"/>
  <c r="D1645" s="1"/>
  <c r="D1646" s="1"/>
  <c r="D1647" s="1"/>
  <c r="D1648" s="1"/>
  <c r="D1649" s="1"/>
  <c r="D1650" s="1"/>
  <c r="D1651" s="1"/>
  <c r="D1652" s="1"/>
  <c r="D1653" s="1"/>
  <c r="D1654" s="1"/>
  <c r="D1655" s="1"/>
  <c r="D1656" s="1"/>
  <c r="D1657" s="1"/>
  <c r="D1658" s="1"/>
  <c r="D1659" s="1"/>
  <c r="D1660" s="1"/>
  <c r="D1661" s="1"/>
  <c r="D1662" s="1"/>
  <c r="D1663" s="1"/>
  <c r="D1664" s="1"/>
  <c r="D1665" s="1"/>
  <c r="D1666" s="1"/>
  <c r="D1667" s="1"/>
  <c r="D1668" s="1"/>
  <c r="D1669" s="1"/>
  <c r="D1670" s="1"/>
  <c r="D1671" s="1"/>
  <c r="D1672" s="1"/>
  <c r="D1673" s="1"/>
  <c r="D1674" s="1"/>
  <c r="D1675" s="1"/>
  <c r="D1676" s="1"/>
  <c r="D1677" s="1"/>
  <c r="D1678" s="1"/>
  <c r="D1679" s="1"/>
  <c r="D1680" s="1"/>
  <c r="D1681" s="1"/>
  <c r="D1682" s="1"/>
  <c r="D1683" s="1"/>
  <c r="D1684" s="1"/>
  <c r="D1685" s="1"/>
  <c r="D1686" s="1"/>
  <c r="D1687" s="1"/>
  <c r="D1688" s="1"/>
  <c r="D1689" s="1"/>
  <c r="D1690" s="1"/>
  <c r="D1691" s="1"/>
  <c r="D1692" s="1"/>
  <c r="D1693" s="1"/>
  <c r="D1694" s="1"/>
  <c r="D1695" s="1"/>
  <c r="D1696" s="1"/>
  <c r="D1697" s="1"/>
  <c r="D1698" s="1"/>
  <c r="D1699" s="1"/>
  <c r="D1700" s="1"/>
  <c r="D1701" s="1"/>
  <c r="D1702" s="1"/>
  <c r="D1703" s="1"/>
  <c r="D1704" s="1"/>
  <c r="D1705" s="1"/>
  <c r="D1706" s="1"/>
  <c r="D1707" s="1"/>
  <c r="D1708" s="1"/>
  <c r="D1709" s="1"/>
  <c r="D1710" s="1"/>
  <c r="D1711" s="1"/>
  <c r="D1712" s="1"/>
  <c r="D1713" s="1"/>
  <c r="D1714" s="1"/>
  <c r="D1715" s="1"/>
  <c r="D1716" s="1"/>
  <c r="D1717" s="1"/>
  <c r="D1718" s="1"/>
  <c r="D1719" s="1"/>
  <c r="D1720" s="1"/>
  <c r="D1721" s="1"/>
  <c r="D1722" s="1"/>
  <c r="D1723" s="1"/>
  <c r="D1724" s="1"/>
  <c r="D1725" s="1"/>
  <c r="D1726" s="1"/>
  <c r="D1727" s="1"/>
  <c r="D1728" s="1"/>
  <c r="D1729" s="1"/>
  <c r="D1730" s="1"/>
  <c r="D1731" s="1"/>
  <c r="D1732" s="1"/>
  <c r="D1733" s="1"/>
  <c r="D1734" s="1"/>
  <c r="D1735" s="1"/>
  <c r="D1736" s="1"/>
  <c r="D1737" s="1"/>
  <c r="D1738" s="1"/>
  <c r="D1739" s="1"/>
  <c r="D1740" s="1"/>
  <c r="D1741" s="1"/>
  <c r="D1742" s="1"/>
  <c r="D1743" s="1"/>
  <c r="D1744" s="1"/>
  <c r="D1745" s="1"/>
  <c r="D1746" s="1"/>
  <c r="D1747" s="1"/>
  <c r="D1748" s="1"/>
  <c r="D1749" s="1"/>
  <c r="D1750" s="1"/>
  <c r="D1751" s="1"/>
  <c r="D1752" s="1"/>
  <c r="D1753" s="1"/>
  <c r="D1754" s="1"/>
  <c r="D1755" s="1"/>
  <c r="D1756" s="1"/>
  <c r="D1757" s="1"/>
  <c r="D1758" s="1"/>
  <c r="D1759" s="1"/>
  <c r="D1760" s="1"/>
  <c r="D1761" s="1"/>
  <c r="D1762" s="1"/>
  <c r="D1763" s="1"/>
  <c r="D1764" s="1"/>
  <c r="D1765" s="1"/>
  <c r="D1766" s="1"/>
  <c r="D1767" s="1"/>
  <c r="D1768" s="1"/>
  <c r="D1769" s="1"/>
  <c r="D1770" s="1"/>
  <c r="D1771" s="1"/>
  <c r="D1772" s="1"/>
  <c r="D1773" s="1"/>
  <c r="D1774" s="1"/>
  <c r="D1775" s="1"/>
  <c r="D1776" s="1"/>
  <c r="D1777" s="1"/>
  <c r="D1778" s="1"/>
  <c r="D1779" s="1"/>
  <c r="D1780" s="1"/>
  <c r="D1781" s="1"/>
  <c r="D1782" s="1"/>
  <c r="D1783" s="1"/>
  <c r="D1784" s="1"/>
  <c r="D1785" s="1"/>
  <c r="D1786" s="1"/>
  <c r="D1787" s="1"/>
  <c r="D1788" s="1"/>
  <c r="D1789" s="1"/>
  <c r="D1790" s="1"/>
  <c r="D1791" s="1"/>
  <c r="D1792" s="1"/>
  <c r="D1793" s="1"/>
  <c r="D1794" s="1"/>
  <c r="D1795" s="1"/>
  <c r="D1796" s="1"/>
  <c r="D1797" s="1"/>
  <c r="D1798" s="1"/>
  <c r="D1799" s="1"/>
  <c r="D1800" s="1"/>
  <c r="D1801" s="1"/>
  <c r="D1802" s="1"/>
  <c r="D1803" s="1"/>
  <c r="D1804" s="1"/>
  <c r="D1805" s="1"/>
  <c r="D1806" s="1"/>
  <c r="D1807" s="1"/>
  <c r="D1808" s="1"/>
  <c r="D1809" s="1"/>
  <c r="D1810" s="1"/>
  <c r="D1811" s="1"/>
  <c r="D1812" s="1"/>
  <c r="D1813" s="1"/>
  <c r="D1814" s="1"/>
  <c r="D1815" s="1"/>
  <c r="D1816" s="1"/>
  <c r="D1817" s="1"/>
  <c r="D1818" s="1"/>
  <c r="D1819" s="1"/>
  <c r="D1820" s="1"/>
  <c r="D1821" s="1"/>
  <c r="D1822" s="1"/>
  <c r="D1823" s="1"/>
  <c r="D1824" s="1"/>
  <c r="D1825" s="1"/>
  <c r="D1826" s="1"/>
  <c r="D1827" s="1"/>
  <c r="D1828" s="1"/>
  <c r="D1829" s="1"/>
  <c r="D1830" s="1"/>
  <c r="D1831" s="1"/>
  <c r="D1832" s="1"/>
  <c r="D1833" s="1"/>
  <c r="D1834" s="1"/>
  <c r="D1835" s="1"/>
  <c r="D1836" s="1"/>
  <c r="D1837" s="1"/>
  <c r="D1838" s="1"/>
  <c r="D1839" s="1"/>
  <c r="D1840" s="1"/>
  <c r="D1841" s="1"/>
  <c r="D1842" s="1"/>
  <c r="D1843" s="1"/>
  <c r="D1844" s="1"/>
  <c r="D1845" s="1"/>
  <c r="D1846" s="1"/>
  <c r="D1847" s="1"/>
  <c r="D1848" s="1"/>
  <c r="D1849" s="1"/>
  <c r="D1850" s="1"/>
  <c r="D1851" s="1"/>
  <c r="D1852" s="1"/>
  <c r="D1853" s="1"/>
  <c r="D1854" s="1"/>
  <c r="D1855" s="1"/>
  <c r="D1856" s="1"/>
  <c r="D1857" s="1"/>
  <c r="D1858" s="1"/>
  <c r="D1859" s="1"/>
  <c r="D1860" s="1"/>
  <c r="D1861" s="1"/>
  <c r="D1862" s="1"/>
  <c r="D1863" s="1"/>
  <c r="D1864" s="1"/>
  <c r="D1865" s="1"/>
  <c r="D1866" s="1"/>
  <c r="D1867" s="1"/>
  <c r="D1868" s="1"/>
  <c r="D1869" s="1"/>
  <c r="D1870" s="1"/>
  <c r="D1871" s="1"/>
  <c r="D1872" s="1"/>
  <c r="D1873" s="1"/>
  <c r="D1874" s="1"/>
  <c r="D1875" s="1"/>
  <c r="D1876" s="1"/>
  <c r="D1877" s="1"/>
  <c r="D1878" s="1"/>
  <c r="D1879" s="1"/>
  <c r="D1880" s="1"/>
  <c r="D1881" s="1"/>
  <c r="D1882" s="1"/>
  <c r="D1883" s="1"/>
  <c r="D1884" s="1"/>
  <c r="D1885" s="1"/>
  <c r="D1886" s="1"/>
  <c r="D1887" s="1"/>
  <c r="D1888" s="1"/>
  <c r="D1889" s="1"/>
  <c r="D1890" s="1"/>
  <c r="D1891" s="1"/>
  <c r="D1892" s="1"/>
  <c r="D1893" s="1"/>
  <c r="D1894" s="1"/>
  <c r="D1895" s="1"/>
  <c r="D1896" s="1"/>
  <c r="D1897" s="1"/>
  <c r="D1898" s="1"/>
  <c r="D1899" s="1"/>
  <c r="D1900" s="1"/>
  <c r="D1901" s="1"/>
  <c r="D1902" s="1"/>
  <c r="D1903" s="1"/>
  <c r="D1904" s="1"/>
  <c r="D1905" s="1"/>
  <c r="D1906" s="1"/>
  <c r="D1907" s="1"/>
  <c r="D1908" s="1"/>
  <c r="D1909" s="1"/>
  <c r="D1910" s="1"/>
  <c r="D1911" s="1"/>
  <c r="D1912" s="1"/>
  <c r="D1913" s="1"/>
  <c r="D1914" s="1"/>
  <c r="D1915" s="1"/>
  <c r="D1916" s="1"/>
  <c r="D1917" s="1"/>
  <c r="D1918" s="1"/>
  <c r="D1919" s="1"/>
  <c r="D1920" s="1"/>
  <c r="D1921" s="1"/>
  <c r="D1922" s="1"/>
  <c r="D1923" s="1"/>
  <c r="D1924" s="1"/>
  <c r="D1925" s="1"/>
  <c r="D1926" s="1"/>
  <c r="D1927" s="1"/>
  <c r="D1928" s="1"/>
  <c r="D1929" s="1"/>
  <c r="D1930" s="1"/>
  <c r="D1931" s="1"/>
  <c r="D1932" s="1"/>
  <c r="D1933" s="1"/>
  <c r="D1934" s="1"/>
  <c r="D1935" s="1"/>
  <c r="D1936" s="1"/>
  <c r="D1937" s="1"/>
  <c r="D1938" s="1"/>
  <c r="D1939" s="1"/>
  <c r="D1940" s="1"/>
  <c r="D1941" s="1"/>
  <c r="D1942" s="1"/>
  <c r="D1943" s="1"/>
  <c r="D1944" s="1"/>
  <c r="D1945" s="1"/>
  <c r="D1946" s="1"/>
  <c r="D1947" s="1"/>
  <c r="D1948" s="1"/>
  <c r="D1949" s="1"/>
  <c r="D1950" s="1"/>
  <c r="D1951" s="1"/>
  <c r="D1952" s="1"/>
  <c r="D1953" s="1"/>
  <c r="D1954" s="1"/>
  <c r="D1955" s="1"/>
  <c r="D1956" s="1"/>
  <c r="D1957" s="1"/>
  <c r="D1958" s="1"/>
  <c r="D1959" s="1"/>
  <c r="D1960" s="1"/>
  <c r="D1961" s="1"/>
  <c r="D1962" s="1"/>
  <c r="D1963" s="1"/>
  <c r="D1964" s="1"/>
  <c r="D1965" s="1"/>
  <c r="D1966" s="1"/>
  <c r="D1967" s="1"/>
  <c r="D1968" s="1"/>
  <c r="D1969" s="1"/>
  <c r="D1970" s="1"/>
  <c r="D1971" s="1"/>
  <c r="D1972" s="1"/>
  <c r="D1973" s="1"/>
  <c r="D1974" s="1"/>
  <c r="D1975" s="1"/>
  <c r="D1976" s="1"/>
  <c r="D1977" s="1"/>
  <c r="D1978" s="1"/>
  <c r="D1979" s="1"/>
  <c r="D1980" s="1"/>
  <c r="D1981" s="1"/>
  <c r="D1982" s="1"/>
  <c r="D1983" s="1"/>
  <c r="D1984" s="1"/>
  <c r="D1985" s="1"/>
  <c r="D1986" s="1"/>
  <c r="D1987" s="1"/>
  <c r="D1988" s="1"/>
  <c r="D1989" s="1"/>
  <c r="D1990" s="1"/>
  <c r="D1991" s="1"/>
  <c r="D1992" s="1"/>
  <c r="D1993" s="1"/>
  <c r="D1994" s="1"/>
  <c r="D1995" s="1"/>
  <c r="D1996" s="1"/>
  <c r="D1997" s="1"/>
  <c r="D1998" s="1"/>
  <c r="D1999" s="1"/>
  <c r="D2000" s="1"/>
  <c r="D2001" s="1"/>
  <c r="D2002" s="1"/>
  <c r="D2003" s="1"/>
  <c r="D2004" s="1"/>
  <c r="D2005" s="1"/>
  <c r="D2006" s="1"/>
  <c r="D2007" s="1"/>
  <c r="D2008" s="1"/>
  <c r="D2009" s="1"/>
  <c r="D2010" s="1"/>
  <c r="D2011" s="1"/>
  <c r="D2012" s="1"/>
  <c r="D2013" s="1"/>
  <c r="D2014" s="1"/>
  <c r="D2015" s="1"/>
  <c r="D2016" s="1"/>
  <c r="D2017" s="1"/>
  <c r="D2018" s="1"/>
  <c r="D2019" s="1"/>
  <c r="D2020" s="1"/>
  <c r="D2021" s="1"/>
  <c r="D2022" s="1"/>
  <c r="D2023" s="1"/>
  <c r="D2024" s="1"/>
  <c r="D2025" s="1"/>
  <c r="D2026" s="1"/>
  <c r="D2027" s="1"/>
  <c r="D2028" s="1"/>
  <c r="D2029" s="1"/>
  <c r="D2030" s="1"/>
  <c r="D2031" s="1"/>
  <c r="D2032" s="1"/>
  <c r="D2033" s="1"/>
  <c r="D2034" s="1"/>
  <c r="D2035" s="1"/>
  <c r="D2036" s="1"/>
  <c r="D2037" s="1"/>
  <c r="D2038" s="1"/>
  <c r="D2039" s="1"/>
  <c r="D2040" s="1"/>
  <c r="D2041" s="1"/>
  <c r="D2042" s="1"/>
  <c r="D2043" s="1"/>
  <c r="D2044" s="1"/>
  <c r="D2045" s="1"/>
  <c r="D2046" s="1"/>
  <c r="D2047" s="1"/>
  <c r="D2048" s="1"/>
  <c r="D2049" s="1"/>
  <c r="D2050" s="1"/>
  <c r="D2051" s="1"/>
  <c r="D2052" s="1"/>
  <c r="D2053" s="1"/>
  <c r="D2054" s="1"/>
  <c r="D2055" s="1"/>
  <c r="D2056" s="1"/>
  <c r="D2057" s="1"/>
  <c r="D2058" s="1"/>
  <c r="D2059" s="1"/>
  <c r="D2060" s="1"/>
  <c r="D2061" s="1"/>
  <c r="D2062" s="1"/>
  <c r="D2063" s="1"/>
  <c r="D2064" s="1"/>
  <c r="D2065" s="1"/>
  <c r="D2066" s="1"/>
  <c r="D2067" s="1"/>
  <c r="D2068" s="1"/>
  <c r="D2069" s="1"/>
  <c r="D2070" s="1"/>
  <c r="D2071" s="1"/>
  <c r="D2072" s="1"/>
  <c r="D2073" s="1"/>
  <c r="D2074" s="1"/>
  <c r="D2075" s="1"/>
  <c r="D2076" s="1"/>
  <c r="D2077" s="1"/>
  <c r="D2078" s="1"/>
  <c r="D2079" s="1"/>
  <c r="D2080" s="1"/>
  <c r="D2081" s="1"/>
  <c r="D2082" s="1"/>
  <c r="D2083" s="1"/>
  <c r="D2084" s="1"/>
  <c r="D2085" s="1"/>
  <c r="D2086" s="1"/>
  <c r="D2087" s="1"/>
  <c r="D2088" s="1"/>
  <c r="D2089" s="1"/>
  <c r="D2090" s="1"/>
  <c r="D2091" s="1"/>
  <c r="D2092" s="1"/>
  <c r="D2093" s="1"/>
  <c r="D2094" s="1"/>
  <c r="D2095" s="1"/>
  <c r="D2096" s="1"/>
  <c r="D2097" s="1"/>
  <c r="D2098" s="1"/>
  <c r="D2099" s="1"/>
  <c r="D2100" s="1"/>
  <c r="D2101" s="1"/>
  <c r="D2102" s="1"/>
  <c r="D2103" s="1"/>
  <c r="D2104" s="1"/>
  <c r="D2105" s="1"/>
  <c r="D2106" s="1"/>
  <c r="D2107" s="1"/>
  <c r="D2108" s="1"/>
  <c r="D2109" s="1"/>
  <c r="D2110" s="1"/>
  <c r="D2111" s="1"/>
  <c r="D2112" s="1"/>
  <c r="D2113" s="1"/>
  <c r="D2114" s="1"/>
  <c r="D2115" s="1"/>
  <c r="D2116" s="1"/>
  <c r="D2117" s="1"/>
  <c r="D2118" s="1"/>
  <c r="D2119" s="1"/>
  <c r="D2120" s="1"/>
  <c r="D2121" s="1"/>
  <c r="D2122" s="1"/>
  <c r="D2123" s="1"/>
  <c r="D2124" s="1"/>
  <c r="D2125" s="1"/>
  <c r="D2126" s="1"/>
  <c r="D2127" s="1"/>
  <c r="D2128" s="1"/>
  <c r="D2129" s="1"/>
  <c r="D2130" s="1"/>
  <c r="D2131" s="1"/>
  <c r="D2132" s="1"/>
  <c r="D2133" s="1"/>
  <c r="D2134" s="1"/>
  <c r="D2135" s="1"/>
  <c r="D2136" s="1"/>
  <c r="D2137" s="1"/>
  <c r="D2138" s="1"/>
  <c r="D2139" s="1"/>
  <c r="D2140" s="1"/>
  <c r="D2141" s="1"/>
  <c r="D2142" s="1"/>
  <c r="D2143" s="1"/>
  <c r="D2144" s="1"/>
  <c r="D2145" s="1"/>
  <c r="D2146" s="1"/>
  <c r="D2147" s="1"/>
  <c r="D2148" s="1"/>
  <c r="D2149" s="1"/>
  <c r="D2150" s="1"/>
  <c r="D2151" s="1"/>
  <c r="D2152" s="1"/>
  <c r="D2153" s="1"/>
  <c r="D2154" s="1"/>
  <c r="D2155" s="1"/>
  <c r="D2156" s="1"/>
  <c r="D2157" s="1"/>
  <c r="D2158" s="1"/>
  <c r="D2159" s="1"/>
  <c r="D2160" s="1"/>
  <c r="D2161" s="1"/>
  <c r="D2162" s="1"/>
  <c r="D2163" s="1"/>
  <c r="D2164" s="1"/>
  <c r="D2165" s="1"/>
  <c r="D2166" s="1"/>
  <c r="D2167" s="1"/>
  <c r="D2168" s="1"/>
  <c r="D2169" s="1"/>
  <c r="D2170" s="1"/>
  <c r="D2171" s="1"/>
  <c r="D2172" s="1"/>
  <c r="D2173" s="1"/>
  <c r="D2174" s="1"/>
  <c r="D2175" s="1"/>
  <c r="D2176" s="1"/>
  <c r="D2177" s="1"/>
  <c r="D2178" s="1"/>
  <c r="D2179" s="1"/>
  <c r="D2180" s="1"/>
  <c r="D2181" s="1"/>
  <c r="D2182" s="1"/>
  <c r="D2183" s="1"/>
  <c r="D2184" s="1"/>
  <c r="D2185" s="1"/>
  <c r="D2186" s="1"/>
  <c r="D2187" s="1"/>
  <c r="D2188" s="1"/>
  <c r="D2189" s="1"/>
  <c r="D2190" s="1"/>
  <c r="D2191" s="1"/>
  <c r="D2192" s="1"/>
  <c r="D2193" s="1"/>
  <c r="D2194" s="1"/>
  <c r="D2195" s="1"/>
  <c r="D2196" s="1"/>
  <c r="D2197" s="1"/>
  <c r="D2198" s="1"/>
  <c r="D2199" s="1"/>
  <c r="D2200" s="1"/>
  <c r="D2201" s="1"/>
  <c r="D2202" s="1"/>
  <c r="D2203" s="1"/>
  <c r="D2204" s="1"/>
  <c r="D2205" s="1"/>
  <c r="D2206" s="1"/>
  <c r="D2207" s="1"/>
  <c r="D2208" s="1"/>
  <c r="D2209" s="1"/>
  <c r="D2210" s="1"/>
  <c r="D2211" s="1"/>
  <c r="D2212" s="1"/>
  <c r="D2213" s="1"/>
  <c r="D2214" s="1"/>
  <c r="D2215" s="1"/>
  <c r="D2216" s="1"/>
  <c r="D2217" s="1"/>
  <c r="D2218" s="1"/>
  <c r="D2219" s="1"/>
  <c r="D2220" s="1"/>
  <c r="D2221" s="1"/>
  <c r="D2222" s="1"/>
  <c r="D2223" s="1"/>
  <c r="D2224" s="1"/>
  <c r="D2225" s="1"/>
  <c r="D2226" s="1"/>
  <c r="D2227" s="1"/>
  <c r="D2228" s="1"/>
  <c r="D2229" s="1"/>
  <c r="D2230" s="1"/>
  <c r="D2231" s="1"/>
  <c r="D2232" s="1"/>
  <c r="D2233" s="1"/>
  <c r="D2234" s="1"/>
  <c r="D2235" s="1"/>
  <c r="D2236" s="1"/>
  <c r="D2237" s="1"/>
  <c r="D2238" s="1"/>
  <c r="D2239" s="1"/>
  <c r="D2240" s="1"/>
  <c r="D2241" s="1"/>
  <c r="D2242" s="1"/>
  <c r="D2243" s="1"/>
  <c r="D2244" s="1"/>
  <c r="D2245" s="1"/>
  <c r="D2246" s="1"/>
  <c r="D2247" s="1"/>
  <c r="D2248" s="1"/>
  <c r="D2249" s="1"/>
  <c r="D2250" s="1"/>
  <c r="D2251" s="1"/>
  <c r="D2252" s="1"/>
  <c r="D2253" s="1"/>
  <c r="D2254" s="1"/>
  <c r="D2255" s="1"/>
  <c r="D2256" s="1"/>
  <c r="D2257" s="1"/>
  <c r="D2258" s="1"/>
  <c r="D2259" s="1"/>
  <c r="D2260" s="1"/>
  <c r="D2261" s="1"/>
  <c r="D2262" s="1"/>
  <c r="D2263" s="1"/>
  <c r="D2264" s="1"/>
  <c r="D2265" s="1"/>
  <c r="D2266" s="1"/>
  <c r="D2267" s="1"/>
  <c r="D2268" s="1"/>
  <c r="D2269" s="1"/>
  <c r="D2270" s="1"/>
  <c r="D2271" s="1"/>
  <c r="D2272" s="1"/>
  <c r="D2273" s="1"/>
  <c r="D2274" s="1"/>
  <c r="D2275" s="1"/>
  <c r="D2276" s="1"/>
  <c r="D2277" s="1"/>
  <c r="D2278" s="1"/>
  <c r="D2279" s="1"/>
  <c r="D2280" s="1"/>
  <c r="D2281" s="1"/>
  <c r="D2282" s="1"/>
  <c r="D2283" s="1"/>
  <c r="D2284" s="1"/>
  <c r="D2285" s="1"/>
  <c r="D2286" s="1"/>
  <c r="D2287" s="1"/>
  <c r="D2288" s="1"/>
  <c r="D2289" s="1"/>
  <c r="D2290" s="1"/>
  <c r="D2291" s="1"/>
  <c r="D2292" s="1"/>
  <c r="D2293" s="1"/>
  <c r="D2294" s="1"/>
  <c r="D2295" s="1"/>
  <c r="D2296" s="1"/>
  <c r="D2297" s="1"/>
  <c r="D2298" s="1"/>
  <c r="D2299" s="1"/>
  <c r="D2300" s="1"/>
  <c r="D2301" s="1"/>
  <c r="D2302" s="1"/>
  <c r="D2303" s="1"/>
  <c r="D2304" s="1"/>
  <c r="D2305" s="1"/>
  <c r="D2306" s="1"/>
  <c r="D2307" s="1"/>
  <c r="D2308" s="1"/>
  <c r="D2309" s="1"/>
  <c r="D2310" s="1"/>
  <c r="D2311" s="1"/>
  <c r="D2312" s="1"/>
  <c r="D2313" s="1"/>
  <c r="D2314" s="1"/>
  <c r="D2315" s="1"/>
  <c r="D2316" s="1"/>
  <c r="D2317" s="1"/>
  <c r="D2318" s="1"/>
  <c r="D2319" s="1"/>
  <c r="D2320" s="1"/>
  <c r="D2321" s="1"/>
  <c r="D2322" s="1"/>
  <c r="D2323" s="1"/>
  <c r="D2324" s="1"/>
  <c r="D2325" s="1"/>
  <c r="D2326" s="1"/>
  <c r="D2327" s="1"/>
  <c r="D2328" s="1"/>
  <c r="D2329" s="1"/>
  <c r="D2330" s="1"/>
  <c r="D2331" s="1"/>
  <c r="D2332" s="1"/>
  <c r="D2333" s="1"/>
  <c r="D2334" s="1"/>
  <c r="D2335" s="1"/>
  <c r="D2336" s="1"/>
  <c r="D2337" s="1"/>
  <c r="D2338" s="1"/>
  <c r="D2339" s="1"/>
  <c r="D2340" s="1"/>
  <c r="D2341" s="1"/>
  <c r="D2342" s="1"/>
  <c r="D2343" s="1"/>
  <c r="D2344" s="1"/>
  <c r="D2345" s="1"/>
  <c r="D2346" s="1"/>
  <c r="D2347" s="1"/>
  <c r="D2348" s="1"/>
  <c r="D2349" s="1"/>
  <c r="D2350" s="1"/>
  <c r="D2351" s="1"/>
  <c r="D2352" s="1"/>
  <c r="D2353" s="1"/>
  <c r="D2354" s="1"/>
  <c r="D2355" s="1"/>
  <c r="D2356" s="1"/>
  <c r="D2357" s="1"/>
  <c r="D2358" s="1"/>
  <c r="D2359" s="1"/>
  <c r="D2360" s="1"/>
  <c r="D2361" s="1"/>
  <c r="D2362" s="1"/>
  <c r="D2363" s="1"/>
  <c r="D2364" s="1"/>
  <c r="D2365" s="1"/>
  <c r="D2366" s="1"/>
  <c r="D2367" s="1"/>
  <c r="D2368" s="1"/>
  <c r="D2369" s="1"/>
  <c r="D2370" s="1"/>
  <c r="D2371" s="1"/>
  <c r="D2372" s="1"/>
  <c r="D2373" s="1"/>
  <c r="D2374" s="1"/>
  <c r="D2375" s="1"/>
  <c r="D2376" s="1"/>
  <c r="D2377" s="1"/>
  <c r="D2378" s="1"/>
  <c r="D2379" s="1"/>
  <c r="D2380" s="1"/>
  <c r="D2381" s="1"/>
  <c r="D2382" s="1"/>
  <c r="D2383" s="1"/>
  <c r="D2384" s="1"/>
  <c r="D2385" s="1"/>
  <c r="D2386" s="1"/>
  <c r="D2387" s="1"/>
  <c r="D2388" s="1"/>
  <c r="D2389" s="1"/>
  <c r="D2390" s="1"/>
  <c r="D2391" s="1"/>
  <c r="D2392" s="1"/>
  <c r="D2393" s="1"/>
  <c r="D2394" s="1"/>
  <c r="D2395" s="1"/>
  <c r="D2396" s="1"/>
  <c r="D2397" s="1"/>
  <c r="D2398" s="1"/>
  <c r="D2399" s="1"/>
  <c r="D2400" s="1"/>
  <c r="D2401" s="1"/>
  <c r="D2402" s="1"/>
  <c r="D2403" s="1"/>
  <c r="D2404" s="1"/>
  <c r="D2405" s="1"/>
  <c r="D2406" s="1"/>
  <c r="D2407" s="1"/>
  <c r="D2408" s="1"/>
  <c r="D2409" s="1"/>
  <c r="D2410" s="1"/>
  <c r="D2411" s="1"/>
  <c r="D2412" s="1"/>
  <c r="D2413" s="1"/>
  <c r="D2414" s="1"/>
  <c r="D2415" s="1"/>
  <c r="D2416" s="1"/>
  <c r="D2417" s="1"/>
  <c r="D2418" s="1"/>
  <c r="D2419" s="1"/>
  <c r="D2420" s="1"/>
  <c r="D2421" s="1"/>
  <c r="D2422" s="1"/>
  <c r="D2423" s="1"/>
  <c r="D2424" s="1"/>
  <c r="D2425" s="1"/>
  <c r="D2426" s="1"/>
  <c r="D2427" s="1"/>
  <c r="D2428" s="1"/>
  <c r="D2429" s="1"/>
  <c r="D2430" s="1"/>
  <c r="D2431" s="1"/>
  <c r="D2432" s="1"/>
  <c r="D2433" s="1"/>
  <c r="D2434" s="1"/>
  <c r="D2435" s="1"/>
  <c r="D2436" s="1"/>
  <c r="D2437" s="1"/>
  <c r="D2438" s="1"/>
  <c r="D2439" s="1"/>
  <c r="D2440" s="1"/>
  <c r="D2441" s="1"/>
  <c r="D2442" s="1"/>
  <c r="D2443" s="1"/>
  <c r="D2444" s="1"/>
  <c r="D2445" s="1"/>
  <c r="D2446" s="1"/>
  <c r="D2447" s="1"/>
  <c r="D2448" s="1"/>
  <c r="D2449" s="1"/>
  <c r="D2450" s="1"/>
  <c r="D2451" s="1"/>
  <c r="D2452" s="1"/>
  <c r="D2453" s="1"/>
  <c r="D2454" s="1"/>
  <c r="D2455" s="1"/>
  <c r="D2456" s="1"/>
  <c r="D2457" s="1"/>
  <c r="D2458" s="1"/>
  <c r="D2459" s="1"/>
  <c r="D2460" s="1"/>
  <c r="D2461" s="1"/>
  <c r="D2462" s="1"/>
  <c r="D2463" s="1"/>
  <c r="D2464" s="1"/>
  <c r="D2465" s="1"/>
  <c r="D2466" s="1"/>
  <c r="D2467" s="1"/>
  <c r="D2468" s="1"/>
  <c r="D2469" s="1"/>
  <c r="D2470" s="1"/>
  <c r="D2471" s="1"/>
  <c r="D2472" s="1"/>
  <c r="D2473" s="1"/>
  <c r="D2474" s="1"/>
  <c r="D2475" s="1"/>
  <c r="D2476" s="1"/>
  <c r="D2477" s="1"/>
  <c r="D2478" s="1"/>
  <c r="D2479" s="1"/>
  <c r="D2480" s="1"/>
  <c r="D2481" s="1"/>
  <c r="D2482" s="1"/>
  <c r="D2483" s="1"/>
  <c r="D2484" s="1"/>
  <c r="D2485" s="1"/>
  <c r="D2486" s="1"/>
  <c r="D2487" s="1"/>
  <c r="D2488" s="1"/>
  <c r="D2489" s="1"/>
  <c r="D2490" s="1"/>
  <c r="D2491" s="1"/>
  <c r="D2492" s="1"/>
  <c r="D2493" s="1"/>
  <c r="D2494" s="1"/>
  <c r="D2495" s="1"/>
  <c r="D2496" s="1"/>
  <c r="D2497" s="1"/>
  <c r="D2498" s="1"/>
  <c r="D2499" s="1"/>
  <c r="D2500" s="1"/>
  <c r="D2501" s="1"/>
  <c r="D2502" s="1"/>
  <c r="D2503" s="1"/>
  <c r="D2504" s="1"/>
  <c r="D2505" s="1"/>
  <c r="D2506" s="1"/>
  <c r="D2507" s="1"/>
  <c r="D2508" s="1"/>
  <c r="D2509" s="1"/>
  <c r="D2510" s="1"/>
  <c r="D2511" s="1"/>
  <c r="D2512" s="1"/>
  <c r="D2513" s="1"/>
  <c r="D2514" s="1"/>
  <c r="D2515" s="1"/>
  <c r="D2516" s="1"/>
  <c r="D2517" s="1"/>
  <c r="D2518" s="1"/>
  <c r="D2519" s="1"/>
  <c r="D2520" s="1"/>
  <c r="D2521" s="1"/>
  <c r="D2522" s="1"/>
  <c r="D2523" s="1"/>
  <c r="D2524" s="1"/>
  <c r="D2525" s="1"/>
  <c r="D2526" s="1"/>
  <c r="D2527" s="1"/>
  <c r="D2528" s="1"/>
  <c r="D2529" s="1"/>
  <c r="D2530" s="1"/>
  <c r="D2531" s="1"/>
  <c r="D2532" s="1"/>
  <c r="D2533" s="1"/>
  <c r="D2534" s="1"/>
  <c r="D2535" s="1"/>
  <c r="D2536" s="1"/>
  <c r="D2537" s="1"/>
  <c r="D2538" s="1"/>
  <c r="D2539" s="1"/>
  <c r="D2540" s="1"/>
  <c r="D2541" s="1"/>
  <c r="D2542" s="1"/>
  <c r="D2543" s="1"/>
  <c r="D2544" s="1"/>
  <c r="D2545" s="1"/>
  <c r="D2546" s="1"/>
  <c r="D2547" s="1"/>
  <c r="D2548" s="1"/>
  <c r="D2549" s="1"/>
  <c r="D2550" s="1"/>
  <c r="D2551" s="1"/>
  <c r="D2552" s="1"/>
  <c r="D2553" s="1"/>
  <c r="D2554" s="1"/>
  <c r="D2555" s="1"/>
  <c r="D2556" s="1"/>
  <c r="D2557" s="1"/>
  <c r="D2558" s="1"/>
  <c r="D2559" s="1"/>
  <c r="D2560" s="1"/>
  <c r="D2561" s="1"/>
  <c r="D2562" s="1"/>
  <c r="D2563" s="1"/>
  <c r="D2564" s="1"/>
  <c r="D2565" s="1"/>
  <c r="D2566" s="1"/>
  <c r="D2567" s="1"/>
  <c r="D2568" s="1"/>
  <c r="D2569" s="1"/>
  <c r="D2570" s="1"/>
  <c r="D2571" s="1"/>
  <c r="D2572" s="1"/>
  <c r="D2573" s="1"/>
  <c r="D2574" s="1"/>
  <c r="D2575" s="1"/>
  <c r="D2576" s="1"/>
  <c r="D2577" s="1"/>
  <c r="D2578" s="1"/>
  <c r="D2579" s="1"/>
  <c r="D2580" s="1"/>
  <c r="D2581" s="1"/>
  <c r="D2582" s="1"/>
  <c r="D2583" s="1"/>
  <c r="D2584" s="1"/>
  <c r="D2585" s="1"/>
  <c r="D2586" s="1"/>
  <c r="D2587" s="1"/>
  <c r="D2588" s="1"/>
  <c r="D2589" s="1"/>
  <c r="D2590" s="1"/>
  <c r="D2591" s="1"/>
  <c r="D2592" s="1"/>
  <c r="D2593" s="1"/>
  <c r="D2594" s="1"/>
  <c r="D2595" s="1"/>
  <c r="D2596" s="1"/>
  <c r="D2597" s="1"/>
  <c r="D2598" s="1"/>
  <c r="D2599" s="1"/>
  <c r="D2600" s="1"/>
  <c r="D2601" s="1"/>
  <c r="D2602" s="1"/>
  <c r="D2603" s="1"/>
  <c r="D2604" s="1"/>
  <c r="D2605" s="1"/>
  <c r="D2606" s="1"/>
  <c r="D2607" s="1"/>
  <c r="D2608" s="1"/>
  <c r="D2609" s="1"/>
  <c r="D2610" s="1"/>
  <c r="D2611" s="1"/>
  <c r="D2612" s="1"/>
  <c r="D2613" s="1"/>
  <c r="D2614" s="1"/>
  <c r="D2615" s="1"/>
  <c r="D2616" s="1"/>
  <c r="D2617" s="1"/>
  <c r="D2618" s="1"/>
  <c r="D2619" s="1"/>
  <c r="D2620" s="1"/>
  <c r="D2621" s="1"/>
  <c r="D2622" s="1"/>
  <c r="D2623" s="1"/>
  <c r="D2624" s="1"/>
  <c r="D2625" s="1"/>
  <c r="D2626" s="1"/>
  <c r="D2627" s="1"/>
  <c r="D2628" s="1"/>
  <c r="D2629" s="1"/>
  <c r="D2630" s="1"/>
  <c r="D2631" s="1"/>
  <c r="D2632" s="1"/>
  <c r="D2633" s="1"/>
  <c r="D2634" s="1"/>
  <c r="D2635" s="1"/>
  <c r="D2636" s="1"/>
  <c r="D2637" s="1"/>
  <c r="D2638" s="1"/>
  <c r="D2639" s="1"/>
  <c r="D2640" s="1"/>
  <c r="D2641" s="1"/>
  <c r="D2642" s="1"/>
  <c r="D2643" s="1"/>
  <c r="D2644" s="1"/>
  <c r="D2645" s="1"/>
  <c r="D2646" s="1"/>
  <c r="D2647" s="1"/>
  <c r="D2648" s="1"/>
  <c r="D2649" s="1"/>
  <c r="D2650" s="1"/>
  <c r="D2651" s="1"/>
  <c r="D2652" s="1"/>
  <c r="D2653" s="1"/>
  <c r="D2654" s="1"/>
  <c r="D2655" s="1"/>
  <c r="D2656" s="1"/>
  <c r="D2657" s="1"/>
  <c r="D2658" s="1"/>
  <c r="D2659" s="1"/>
  <c r="D2660" s="1"/>
  <c r="D2661" s="1"/>
  <c r="D2662" s="1"/>
  <c r="D2663" s="1"/>
  <c r="D2664" s="1"/>
  <c r="D2665" s="1"/>
  <c r="D2666" s="1"/>
  <c r="D2667" s="1"/>
  <c r="D2668" s="1"/>
  <c r="D2669" s="1"/>
  <c r="D2670" s="1"/>
  <c r="D2671" s="1"/>
  <c r="D2672" s="1"/>
  <c r="D2673" s="1"/>
  <c r="D2674" s="1"/>
  <c r="D2675" s="1"/>
  <c r="D2676" s="1"/>
  <c r="D2677" s="1"/>
  <c r="D2678" s="1"/>
  <c r="D2679" s="1"/>
  <c r="D2680" s="1"/>
  <c r="D2681" s="1"/>
  <c r="D2682" s="1"/>
  <c r="D2683" s="1"/>
  <c r="D2684" s="1"/>
  <c r="D2685" s="1"/>
  <c r="D2686" s="1"/>
  <c r="D2687" s="1"/>
  <c r="D2688" s="1"/>
  <c r="D2689" s="1"/>
  <c r="D2690" s="1"/>
  <c r="D2691" s="1"/>
  <c r="D2692" s="1"/>
  <c r="D2693" s="1"/>
  <c r="D2694" s="1"/>
  <c r="D2695" s="1"/>
  <c r="D2696" s="1"/>
  <c r="D2697" s="1"/>
  <c r="D2698" s="1"/>
  <c r="D2699" s="1"/>
  <c r="D2700" s="1"/>
  <c r="D2701" s="1"/>
  <c r="D2702" s="1"/>
  <c r="D2703" s="1"/>
  <c r="D2704" s="1"/>
  <c r="D2705" s="1"/>
  <c r="D2706" s="1"/>
  <c r="D2707" s="1"/>
  <c r="D2708" s="1"/>
  <c r="D2709" s="1"/>
  <c r="D2710" s="1"/>
  <c r="D2711" s="1"/>
  <c r="D2712" s="1"/>
  <c r="D2713" s="1"/>
  <c r="D2714" s="1"/>
  <c r="D2715" s="1"/>
  <c r="D2716" s="1"/>
  <c r="D2717" s="1"/>
  <c r="D2718" s="1"/>
  <c r="D2719" s="1"/>
  <c r="D2720" s="1"/>
  <c r="D2721" s="1"/>
  <c r="D2722" s="1"/>
  <c r="D2723" s="1"/>
  <c r="D2724" s="1"/>
  <c r="D2725" s="1"/>
  <c r="D2726" s="1"/>
  <c r="D2727" s="1"/>
  <c r="D2728" s="1"/>
  <c r="D2729" s="1"/>
  <c r="D2730" s="1"/>
  <c r="D2731" s="1"/>
  <c r="D2732" s="1"/>
  <c r="D2733" s="1"/>
  <c r="D2734" s="1"/>
  <c r="D2735" s="1"/>
  <c r="D2736" s="1"/>
  <c r="D2737" s="1"/>
  <c r="D2738" s="1"/>
  <c r="D2739" s="1"/>
  <c r="D2740" s="1"/>
  <c r="D2741" s="1"/>
  <c r="D2742" s="1"/>
  <c r="D2743" s="1"/>
  <c r="D2744" s="1"/>
  <c r="D2745" s="1"/>
  <c r="D2746" s="1"/>
  <c r="D2747" s="1"/>
  <c r="D2748" s="1"/>
  <c r="D2749" s="1"/>
  <c r="D2750" s="1"/>
  <c r="D2751" s="1"/>
  <c r="D2752" s="1"/>
  <c r="D2753" s="1"/>
  <c r="D2754" s="1"/>
  <c r="D2755" s="1"/>
  <c r="D2756" s="1"/>
  <c r="D2757" s="1"/>
  <c r="D2758" s="1"/>
  <c r="D2759" s="1"/>
  <c r="D2760" s="1"/>
  <c r="D2761" s="1"/>
  <c r="D2762" s="1"/>
  <c r="D2763" s="1"/>
  <c r="D2764" s="1"/>
  <c r="D2765" s="1"/>
  <c r="D2766" s="1"/>
  <c r="D2767" s="1"/>
  <c r="D2768" s="1"/>
  <c r="D2769" s="1"/>
  <c r="D2770" s="1"/>
  <c r="D2771" s="1"/>
  <c r="D2772" s="1"/>
  <c r="D2773" s="1"/>
  <c r="D2774" s="1"/>
  <c r="D2775" s="1"/>
  <c r="D2776" s="1"/>
  <c r="D2777" s="1"/>
  <c r="D2778" s="1"/>
  <c r="D2779" s="1"/>
  <c r="D2780" s="1"/>
  <c r="D2781" s="1"/>
  <c r="D2782" s="1"/>
  <c r="D2783" s="1"/>
  <c r="D2784" s="1"/>
  <c r="D2785" s="1"/>
  <c r="D2786" s="1"/>
  <c r="D2787" s="1"/>
  <c r="D2788" s="1"/>
  <c r="D2789" s="1"/>
  <c r="D2790" s="1"/>
  <c r="D2791" s="1"/>
  <c r="D2792" s="1"/>
  <c r="D2793" s="1"/>
  <c r="D2794" s="1"/>
  <c r="D2795" s="1"/>
  <c r="D2796" s="1"/>
  <c r="D2797" s="1"/>
  <c r="D2798" s="1"/>
  <c r="D2799" s="1"/>
  <c r="D2800" s="1"/>
  <c r="D2801" s="1"/>
  <c r="D2802" s="1"/>
  <c r="D2803" s="1"/>
  <c r="D2804" s="1"/>
  <c r="D2805" s="1"/>
  <c r="D2806" s="1"/>
  <c r="D2807" s="1"/>
  <c r="D2808" s="1"/>
  <c r="D2809" s="1"/>
  <c r="D2810" s="1"/>
  <c r="D2811" s="1"/>
  <c r="D2812" s="1"/>
  <c r="D2813" s="1"/>
  <c r="D2814" s="1"/>
  <c r="D2815" s="1"/>
  <c r="D2816" s="1"/>
  <c r="D2817" s="1"/>
  <c r="D2818" s="1"/>
  <c r="D2819" s="1"/>
  <c r="D2820" s="1"/>
  <c r="D2821" s="1"/>
  <c r="D2822" s="1"/>
  <c r="D2823" s="1"/>
  <c r="D2824" s="1"/>
  <c r="D2825" s="1"/>
  <c r="D2826" s="1"/>
  <c r="D2827" s="1"/>
  <c r="D2828" s="1"/>
  <c r="D2829" s="1"/>
  <c r="D2830" s="1"/>
  <c r="D2831" s="1"/>
  <c r="D2832" s="1"/>
  <c r="D2833" s="1"/>
  <c r="D2834" s="1"/>
  <c r="D2835" s="1"/>
  <c r="D2836" s="1"/>
  <c r="D2837" s="1"/>
  <c r="D2838" s="1"/>
  <c r="D2839" s="1"/>
  <c r="D2840" s="1"/>
  <c r="D2841" s="1"/>
  <c r="D2842" s="1"/>
  <c r="D2843" s="1"/>
  <c r="D2844" s="1"/>
  <c r="D2845" s="1"/>
  <c r="D2846" s="1"/>
  <c r="D2847" s="1"/>
  <c r="D2848" s="1"/>
  <c r="D2849" s="1"/>
  <c r="D2850" s="1"/>
  <c r="D2851" s="1"/>
  <c r="D2852" s="1"/>
  <c r="D2853" s="1"/>
  <c r="D2854" s="1"/>
  <c r="D2855" s="1"/>
  <c r="D2856" s="1"/>
  <c r="D2857" s="1"/>
  <c r="D2858" s="1"/>
  <c r="D2859" s="1"/>
  <c r="D2860" s="1"/>
  <c r="D2861" s="1"/>
  <c r="D2862" s="1"/>
  <c r="D2863" s="1"/>
  <c r="D2864" s="1"/>
  <c r="D2865" s="1"/>
  <c r="D2866" s="1"/>
  <c r="D2867" s="1"/>
  <c r="D2868" s="1"/>
  <c r="D2869" s="1"/>
  <c r="D2870" s="1"/>
  <c r="D2871" s="1"/>
  <c r="D2872" s="1"/>
  <c r="D2873" s="1"/>
  <c r="D2874" s="1"/>
  <c r="D2875" s="1"/>
  <c r="D2876" s="1"/>
  <c r="D2877" s="1"/>
  <c r="D2878" s="1"/>
  <c r="D2879" s="1"/>
  <c r="D2880" s="1"/>
  <c r="D2881" s="1"/>
  <c r="D2882" s="1"/>
  <c r="D2883" s="1"/>
  <c r="D2884" s="1"/>
  <c r="D2885" s="1"/>
  <c r="D2886" s="1"/>
  <c r="D2887" s="1"/>
  <c r="D2888" s="1"/>
  <c r="D2889" s="1"/>
  <c r="D2890" s="1"/>
  <c r="D2891" s="1"/>
  <c r="D2892" s="1"/>
  <c r="D2893" s="1"/>
  <c r="D2894" s="1"/>
  <c r="D2895" s="1"/>
  <c r="D2896" s="1"/>
  <c r="D2897" s="1"/>
  <c r="D2898" s="1"/>
  <c r="D2899" s="1"/>
  <c r="D2900" s="1"/>
  <c r="D2901" s="1"/>
  <c r="D2902" s="1"/>
  <c r="D2903" s="1"/>
  <c r="D2904" s="1"/>
  <c r="D2905" s="1"/>
  <c r="D2906" s="1"/>
  <c r="D2907" s="1"/>
  <c r="D2908" s="1"/>
  <c r="D2909" s="1"/>
  <c r="D2910" s="1"/>
  <c r="D2911" s="1"/>
  <c r="D2912" s="1"/>
  <c r="D2913" s="1"/>
  <c r="D2914" s="1"/>
  <c r="D2915" s="1"/>
  <c r="D2916" s="1"/>
  <c r="D2917" s="1"/>
  <c r="D2918" s="1"/>
  <c r="D2919" s="1"/>
  <c r="D2920" s="1"/>
  <c r="D2921" s="1"/>
  <c r="D2922" s="1"/>
  <c r="D2923" s="1"/>
  <c r="D2924" s="1"/>
  <c r="D2925" s="1"/>
  <c r="D2926" s="1"/>
  <c r="D2927" s="1"/>
  <c r="D2928" s="1"/>
  <c r="D2929" s="1"/>
  <c r="D2930" s="1"/>
  <c r="D2931" s="1"/>
  <c r="D2932" s="1"/>
  <c r="D2933" s="1"/>
  <c r="D2934" s="1"/>
  <c r="D2935" s="1"/>
  <c r="D2936" s="1"/>
  <c r="D2937" s="1"/>
  <c r="D2938" s="1"/>
  <c r="D2939" s="1"/>
  <c r="D2940" s="1"/>
  <c r="D2941" s="1"/>
  <c r="D2942" s="1"/>
  <c r="D2943" s="1"/>
  <c r="D2944" s="1"/>
  <c r="D2945" s="1"/>
  <c r="D2946" s="1"/>
  <c r="D2947" s="1"/>
  <c r="D2948" s="1"/>
  <c r="D2949" s="1"/>
  <c r="D2950" s="1"/>
  <c r="D2951" s="1"/>
  <c r="D2952" s="1"/>
  <c r="D2953" s="1"/>
  <c r="D2954" s="1"/>
  <c r="D2955" s="1"/>
  <c r="D2956" s="1"/>
  <c r="D2957" s="1"/>
  <c r="D2958" s="1"/>
  <c r="D2959" s="1"/>
  <c r="D2960" s="1"/>
  <c r="D2961" s="1"/>
  <c r="D2962" s="1"/>
  <c r="D2963" s="1"/>
  <c r="D2964" s="1"/>
  <c r="D2965" s="1"/>
  <c r="D2966" s="1"/>
  <c r="D2967" s="1"/>
  <c r="D2968" s="1"/>
  <c r="D2969" s="1"/>
  <c r="D2970" s="1"/>
  <c r="D2971" s="1"/>
  <c r="D2972" s="1"/>
  <c r="D2973" s="1"/>
  <c r="D2974" s="1"/>
  <c r="D2975" s="1"/>
  <c r="D2976" s="1"/>
  <c r="D2977" s="1"/>
  <c r="D2978" s="1"/>
  <c r="D2979" s="1"/>
  <c r="D2980" s="1"/>
  <c r="D2981" s="1"/>
  <c r="D2982" s="1"/>
  <c r="D2983" s="1"/>
  <c r="D2984" s="1"/>
  <c r="D2985" s="1"/>
  <c r="D2986" s="1"/>
  <c r="D2987" s="1"/>
  <c r="D2988" s="1"/>
  <c r="D2989" s="1"/>
  <c r="D2990" s="1"/>
  <c r="D2991" s="1"/>
  <c r="D2992" s="1"/>
  <c r="D2993" s="1"/>
  <c r="D2994" s="1"/>
  <c r="D2995" s="1"/>
  <c r="D2996" s="1"/>
  <c r="D2997" s="1"/>
  <c r="D2998" s="1"/>
  <c r="D2999" s="1"/>
  <c r="D3000" s="1"/>
  <c r="D3001" s="1"/>
  <c r="D3002" s="1"/>
  <c r="D3003" s="1"/>
  <c r="D3004" s="1"/>
  <c r="D3005" s="1"/>
  <c r="D3006" s="1"/>
  <c r="D3007" s="1"/>
  <c r="D3008" s="1"/>
  <c r="D3009" s="1"/>
  <c r="D3010" s="1"/>
  <c r="D3011" s="1"/>
  <c r="D3012" s="1"/>
  <c r="D3013" s="1"/>
  <c r="D3014" s="1"/>
  <c r="D3015" s="1"/>
  <c r="D3016" s="1"/>
  <c r="D3017" s="1"/>
  <c r="D3018" s="1"/>
  <c r="D3019" s="1"/>
  <c r="D3020" s="1"/>
  <c r="D3021" s="1"/>
  <c r="D3022" s="1"/>
  <c r="D3023" s="1"/>
  <c r="D3024" s="1"/>
  <c r="D3025" s="1"/>
  <c r="D3026" s="1"/>
  <c r="D3027" s="1"/>
  <c r="D3028" s="1"/>
  <c r="D3029" s="1"/>
  <c r="D3030" s="1"/>
  <c r="D3031" s="1"/>
  <c r="D3032" s="1"/>
  <c r="D3033" s="1"/>
  <c r="D3034" s="1"/>
  <c r="D3035" s="1"/>
  <c r="D3036" s="1"/>
  <c r="D3037" s="1"/>
  <c r="D3038" s="1"/>
  <c r="D3039" s="1"/>
  <c r="D3040" s="1"/>
  <c r="D3041" s="1"/>
  <c r="D3042" s="1"/>
  <c r="D3043" s="1"/>
  <c r="D3044" s="1"/>
  <c r="D3045" s="1"/>
  <c r="D3046" s="1"/>
  <c r="D3047" s="1"/>
  <c r="D3048" s="1"/>
  <c r="D3049" s="1"/>
  <c r="D3050" s="1"/>
  <c r="D3051" s="1"/>
  <c r="D3052" s="1"/>
  <c r="D3053" s="1"/>
  <c r="D3054" s="1"/>
  <c r="D3055" s="1"/>
  <c r="D3056" s="1"/>
  <c r="D3057" s="1"/>
  <c r="D3058" s="1"/>
  <c r="D3059" s="1"/>
  <c r="D3060" s="1"/>
  <c r="D3061" s="1"/>
  <c r="D3062" s="1"/>
  <c r="D3063" s="1"/>
  <c r="D3064" s="1"/>
  <c r="D3065" s="1"/>
  <c r="D3066" s="1"/>
  <c r="D3067" s="1"/>
  <c r="D3068" s="1"/>
  <c r="D3069" s="1"/>
  <c r="D3070" s="1"/>
  <c r="D3071" s="1"/>
  <c r="D3072" s="1"/>
  <c r="D3073" s="1"/>
  <c r="D3074" s="1"/>
  <c r="D3075" s="1"/>
  <c r="D3076" s="1"/>
  <c r="D3077" s="1"/>
  <c r="D3078" s="1"/>
  <c r="D3079" s="1"/>
  <c r="D3080" s="1"/>
  <c r="D3081" s="1"/>
  <c r="D3082" s="1"/>
  <c r="D3083" s="1"/>
  <c r="D3084" s="1"/>
  <c r="D3085" s="1"/>
  <c r="D3086" s="1"/>
  <c r="D3087" s="1"/>
  <c r="D3088" s="1"/>
  <c r="D3089" s="1"/>
  <c r="D3090" s="1"/>
  <c r="D3091" s="1"/>
  <c r="D3092" s="1"/>
  <c r="D3093" s="1"/>
  <c r="D3094" s="1"/>
  <c r="D3095" s="1"/>
  <c r="D3096" s="1"/>
  <c r="D3097" s="1"/>
  <c r="D3098" s="1"/>
  <c r="D3099" s="1"/>
  <c r="D3100" s="1"/>
  <c r="D3101" s="1"/>
  <c r="D3102" s="1"/>
  <c r="D3103" s="1"/>
  <c r="D3104" s="1"/>
  <c r="D3105" s="1"/>
  <c r="D3106" s="1"/>
  <c r="D3107" s="1"/>
  <c r="D3108" s="1"/>
  <c r="D3109" s="1"/>
  <c r="D3110" s="1"/>
  <c r="D3111" s="1"/>
  <c r="D3112" s="1"/>
  <c r="D3113" s="1"/>
  <c r="D3114" s="1"/>
  <c r="D3115" s="1"/>
  <c r="D3116" s="1"/>
  <c r="D3117" s="1"/>
  <c r="D3118" s="1"/>
  <c r="D3119" s="1"/>
  <c r="D3120" s="1"/>
  <c r="D3121" s="1"/>
  <c r="D3122" s="1"/>
  <c r="D3123" s="1"/>
  <c r="D3124" s="1"/>
  <c r="D3125" s="1"/>
  <c r="D3126" s="1"/>
  <c r="D3127" s="1"/>
  <c r="D3128" s="1"/>
  <c r="D3129" s="1"/>
  <c r="D3130" s="1"/>
  <c r="D3131" s="1"/>
  <c r="D3132" s="1"/>
  <c r="D3133" s="1"/>
  <c r="D3134" s="1"/>
  <c r="D3135" s="1"/>
  <c r="D3136" s="1"/>
  <c r="D3137" s="1"/>
  <c r="D3138" s="1"/>
  <c r="D3139" s="1"/>
  <c r="D3140" s="1"/>
  <c r="D3141" s="1"/>
  <c r="D3142" s="1"/>
  <c r="D3143" s="1"/>
  <c r="D3144" s="1"/>
  <c r="D3145" s="1"/>
  <c r="D3146" s="1"/>
  <c r="D3147" s="1"/>
  <c r="D3148" s="1"/>
  <c r="D3149" s="1"/>
  <c r="D3150" s="1"/>
  <c r="D3151" s="1"/>
  <c r="D3152" s="1"/>
  <c r="D3153" s="1"/>
  <c r="D3154" s="1"/>
  <c r="D3155" s="1"/>
  <c r="D3156" s="1"/>
  <c r="D3157" s="1"/>
  <c r="D3158" s="1"/>
  <c r="D3159" s="1"/>
  <c r="D3160" s="1"/>
  <c r="D3161" s="1"/>
  <c r="D3162" s="1"/>
  <c r="D3163" s="1"/>
  <c r="D3164" s="1"/>
  <c r="D3165" s="1"/>
  <c r="D3166" s="1"/>
  <c r="D3167" s="1"/>
  <c r="D3168" s="1"/>
  <c r="D3169" s="1"/>
  <c r="D3170" s="1"/>
  <c r="D3171" s="1"/>
  <c r="D3172" s="1"/>
  <c r="D3173" s="1"/>
  <c r="D3174" s="1"/>
  <c r="D3175" s="1"/>
  <c r="D3176" s="1"/>
  <c r="D3177" s="1"/>
  <c r="D3178" s="1"/>
  <c r="D3179" s="1"/>
  <c r="D3180" s="1"/>
  <c r="D3181" s="1"/>
  <c r="D3182" s="1"/>
  <c r="D3183" s="1"/>
  <c r="D3184" s="1"/>
  <c r="D3185" s="1"/>
  <c r="D3186" s="1"/>
  <c r="D3187" s="1"/>
  <c r="D3188" s="1"/>
  <c r="D3189" s="1"/>
  <c r="D3190" s="1"/>
  <c r="D3191" s="1"/>
  <c r="D3192" s="1"/>
  <c r="D3193" s="1"/>
  <c r="D3194" s="1"/>
  <c r="D3195" s="1"/>
  <c r="D3196" s="1"/>
  <c r="D3197" s="1"/>
  <c r="D3198" s="1"/>
  <c r="D3199" s="1"/>
  <c r="D3200" s="1"/>
  <c r="D3201" s="1"/>
  <c r="D3202" s="1"/>
  <c r="D3203" s="1"/>
  <c r="D3204" s="1"/>
  <c r="D3205" s="1"/>
  <c r="D3206" s="1"/>
  <c r="D3207" s="1"/>
  <c r="D3208" s="1"/>
  <c r="D3209" s="1"/>
  <c r="D3210" s="1"/>
  <c r="D3211" s="1"/>
  <c r="D3212" s="1"/>
  <c r="D3213" s="1"/>
  <c r="D3214" s="1"/>
  <c r="D3215" s="1"/>
  <c r="D3216" s="1"/>
  <c r="D3217" s="1"/>
  <c r="D3218" s="1"/>
  <c r="D3219" s="1"/>
  <c r="D3220" s="1"/>
  <c r="D3221" s="1"/>
  <c r="D3222" s="1"/>
  <c r="D3223" s="1"/>
  <c r="D3224" s="1"/>
  <c r="D3225" s="1"/>
  <c r="D3226" s="1"/>
  <c r="D3227" s="1"/>
  <c r="D3228" s="1"/>
  <c r="D3229" s="1"/>
  <c r="D3230" s="1"/>
  <c r="D3231" s="1"/>
  <c r="D3232" s="1"/>
  <c r="D3233" s="1"/>
  <c r="D3234" s="1"/>
  <c r="D3235" s="1"/>
  <c r="D3236" s="1"/>
  <c r="D3237" s="1"/>
  <c r="D3238" s="1"/>
  <c r="D3239" s="1"/>
  <c r="D3240" s="1"/>
  <c r="D3241" s="1"/>
  <c r="D3242" s="1"/>
  <c r="D3243" s="1"/>
  <c r="D3244" s="1"/>
  <c r="D3245" s="1"/>
  <c r="D3246" s="1"/>
  <c r="D3247" s="1"/>
  <c r="D3248" s="1"/>
  <c r="D3249" s="1"/>
  <c r="D3250" s="1"/>
  <c r="D3251" s="1"/>
  <c r="D3252" s="1"/>
  <c r="D3253" s="1"/>
  <c r="D3254" s="1"/>
  <c r="D3255" s="1"/>
  <c r="D3256" s="1"/>
  <c r="D3257" s="1"/>
  <c r="D3258" s="1"/>
  <c r="D3259" s="1"/>
  <c r="D3260" s="1"/>
  <c r="D3261" s="1"/>
  <c r="D3262" s="1"/>
  <c r="D3263" s="1"/>
  <c r="D3264" s="1"/>
  <c r="D3265" s="1"/>
  <c r="D3266" s="1"/>
  <c r="D3267" s="1"/>
  <c r="D3268" s="1"/>
  <c r="D3269" s="1"/>
  <c r="D3270" s="1"/>
  <c r="D3271" s="1"/>
  <c r="D3272" s="1"/>
  <c r="D3273" s="1"/>
  <c r="D3274" s="1"/>
  <c r="D3275" s="1"/>
  <c r="D3276" s="1"/>
  <c r="D3277" s="1"/>
  <c r="D3278" s="1"/>
  <c r="D3279" s="1"/>
  <c r="D3280" s="1"/>
  <c r="D3281" s="1"/>
  <c r="D3282" s="1"/>
  <c r="D3283" s="1"/>
  <c r="D3284" s="1"/>
  <c r="D3285" s="1"/>
  <c r="D3286" s="1"/>
  <c r="D3287" s="1"/>
  <c r="D3288" s="1"/>
  <c r="D3289" s="1"/>
  <c r="D3290" s="1"/>
  <c r="D3291" s="1"/>
  <c r="D3292" s="1"/>
  <c r="D3293" s="1"/>
  <c r="D3294" s="1"/>
  <c r="D3295" s="1"/>
  <c r="D3296" s="1"/>
  <c r="D3297" s="1"/>
  <c r="D3298" s="1"/>
  <c r="D3299" s="1"/>
  <c r="D3300" s="1"/>
  <c r="D3301" s="1"/>
  <c r="D3302" s="1"/>
  <c r="D3303" s="1"/>
  <c r="D3304" s="1"/>
  <c r="D3305" s="1"/>
  <c r="D3306" s="1"/>
  <c r="D3307" s="1"/>
  <c r="D3308" s="1"/>
  <c r="D3309" s="1"/>
  <c r="D3310" s="1"/>
  <c r="D3311" s="1"/>
  <c r="D3312" s="1"/>
  <c r="D3313" s="1"/>
  <c r="D3314" s="1"/>
  <c r="D3315" s="1"/>
  <c r="D3316" s="1"/>
  <c r="D3317" s="1"/>
  <c r="D3318" s="1"/>
  <c r="D3319" s="1"/>
  <c r="D3320" s="1"/>
  <c r="D3321" s="1"/>
  <c r="D3322" s="1"/>
  <c r="D3323" s="1"/>
  <c r="D3324" s="1"/>
  <c r="D3325" s="1"/>
  <c r="D3326" s="1"/>
  <c r="D3327" s="1"/>
  <c r="D3328" s="1"/>
  <c r="D3329" s="1"/>
  <c r="D3330" s="1"/>
  <c r="D3331" s="1"/>
  <c r="D3332" s="1"/>
  <c r="D3333" s="1"/>
  <c r="D3334" s="1"/>
  <c r="D3335" s="1"/>
  <c r="D3336" s="1"/>
  <c r="D3337" s="1"/>
  <c r="D3338" s="1"/>
  <c r="D3339" s="1"/>
  <c r="D3340" s="1"/>
  <c r="D3341" s="1"/>
  <c r="D3342" s="1"/>
  <c r="D3343" s="1"/>
  <c r="D3344" s="1"/>
  <c r="D3345" s="1"/>
  <c r="D3346" s="1"/>
  <c r="D3347" s="1"/>
  <c r="D3348" s="1"/>
  <c r="D3349" s="1"/>
  <c r="D3350" s="1"/>
  <c r="D3351" s="1"/>
  <c r="D3352" s="1"/>
  <c r="D3353" s="1"/>
  <c r="D3354" s="1"/>
  <c r="D3355" s="1"/>
  <c r="D3356" s="1"/>
  <c r="D3357" s="1"/>
  <c r="D3358" s="1"/>
  <c r="D3359" s="1"/>
  <c r="D3360" s="1"/>
  <c r="D3361" s="1"/>
  <c r="D3362" s="1"/>
  <c r="D3363" s="1"/>
  <c r="D3364" s="1"/>
  <c r="D3365" s="1"/>
  <c r="D3366" s="1"/>
  <c r="D3367" s="1"/>
  <c r="D3368" s="1"/>
  <c r="D3369" s="1"/>
  <c r="D3370" s="1"/>
  <c r="D3371" s="1"/>
  <c r="D3372" s="1"/>
  <c r="D3373" s="1"/>
  <c r="D3374" s="1"/>
  <c r="D3375" s="1"/>
  <c r="D3376" s="1"/>
  <c r="D3377" s="1"/>
  <c r="D3378" s="1"/>
  <c r="D3379" s="1"/>
  <c r="D3380" s="1"/>
  <c r="D3381" s="1"/>
  <c r="D3382" s="1"/>
  <c r="D3383" s="1"/>
  <c r="D3384" s="1"/>
  <c r="D3385" s="1"/>
  <c r="D3386" s="1"/>
  <c r="D3387" s="1"/>
  <c r="D3388" s="1"/>
  <c r="D3389" s="1"/>
  <c r="D3390" s="1"/>
  <c r="D3391" s="1"/>
  <c r="D3392" s="1"/>
  <c r="D3393" s="1"/>
  <c r="D3394" s="1"/>
  <c r="D3395" s="1"/>
  <c r="D3396" s="1"/>
  <c r="D3397" s="1"/>
  <c r="D3398" s="1"/>
  <c r="D3399" s="1"/>
  <c r="D3400" s="1"/>
  <c r="D3401" s="1"/>
  <c r="D3402" s="1"/>
  <c r="D3403" s="1"/>
  <c r="D3404" s="1"/>
  <c r="D3405" s="1"/>
  <c r="D3406" s="1"/>
  <c r="D3407" s="1"/>
  <c r="D3408" s="1"/>
  <c r="D3409" s="1"/>
  <c r="D3410" s="1"/>
  <c r="D3411" s="1"/>
  <c r="D3412" s="1"/>
  <c r="D3413" s="1"/>
  <c r="D3414" s="1"/>
  <c r="D3415" s="1"/>
  <c r="D3416" s="1"/>
  <c r="D3417" s="1"/>
  <c r="D3418" s="1"/>
  <c r="D3419" s="1"/>
  <c r="D3420" s="1"/>
  <c r="D3421" s="1"/>
  <c r="D3422" s="1"/>
  <c r="D3423" s="1"/>
  <c r="D3424" s="1"/>
  <c r="D3425" s="1"/>
  <c r="D3426" s="1"/>
  <c r="D3427" s="1"/>
  <c r="D3428" s="1"/>
  <c r="D3429" s="1"/>
  <c r="D3430" s="1"/>
  <c r="D3431" s="1"/>
  <c r="D3432" s="1"/>
  <c r="D3433" s="1"/>
  <c r="D3434" s="1"/>
  <c r="D3435" s="1"/>
  <c r="D3436" s="1"/>
  <c r="D3437" s="1"/>
  <c r="D3438" s="1"/>
  <c r="D3439" s="1"/>
  <c r="D3440" s="1"/>
  <c r="D3441" s="1"/>
  <c r="D3442" s="1"/>
  <c r="D3443" s="1"/>
  <c r="D3444" s="1"/>
  <c r="D3445" s="1"/>
  <c r="D3446" s="1"/>
  <c r="D3447" s="1"/>
  <c r="D3448" s="1"/>
  <c r="D3449" s="1"/>
  <c r="D3450" s="1"/>
  <c r="D3451" s="1"/>
  <c r="D3452" s="1"/>
  <c r="D3453" s="1"/>
  <c r="D3454" s="1"/>
  <c r="D3455" s="1"/>
  <c r="D3456" s="1"/>
  <c r="D3457" s="1"/>
  <c r="D3458" s="1"/>
  <c r="D3459" s="1"/>
  <c r="D3460" s="1"/>
  <c r="D3461" s="1"/>
  <c r="D3462" s="1"/>
  <c r="D3463" s="1"/>
  <c r="D3464" s="1"/>
  <c r="D3465" s="1"/>
  <c r="D3466" s="1"/>
  <c r="D3467" s="1"/>
  <c r="D3468" s="1"/>
  <c r="D3469" s="1"/>
  <c r="D3470" s="1"/>
  <c r="D3471" s="1"/>
  <c r="D3472" s="1"/>
  <c r="D3473" s="1"/>
  <c r="D3474" s="1"/>
  <c r="D3475" s="1"/>
  <c r="D3476" s="1"/>
  <c r="D3477" s="1"/>
  <c r="D3478" s="1"/>
  <c r="D3479" s="1"/>
  <c r="D3480" s="1"/>
  <c r="D3481" s="1"/>
  <c r="D3482" s="1"/>
  <c r="D3483" s="1"/>
  <c r="D3484" s="1"/>
  <c r="D3485" s="1"/>
  <c r="D3486" s="1"/>
  <c r="D3487" s="1"/>
  <c r="D3488" s="1"/>
  <c r="D3489" s="1"/>
  <c r="D3490" s="1"/>
  <c r="D3491" s="1"/>
  <c r="D3492" s="1"/>
  <c r="D3493" s="1"/>
  <c r="D3494" s="1"/>
  <c r="D3495" s="1"/>
  <c r="D3496" s="1"/>
  <c r="D3497" s="1"/>
  <c r="D3498" s="1"/>
  <c r="D3499" s="1"/>
  <c r="D3500" s="1"/>
  <c r="D3501" s="1"/>
  <c r="D3502" s="1"/>
  <c r="D3503" s="1"/>
  <c r="D3504" s="1"/>
  <c r="D3505" s="1"/>
  <c r="D3506" s="1"/>
  <c r="D3507" s="1"/>
  <c r="D3508" s="1"/>
  <c r="D3509" s="1"/>
  <c r="D3510" s="1"/>
  <c r="D3511" s="1"/>
  <c r="D3512" s="1"/>
  <c r="D3513" s="1"/>
  <c r="D3514" s="1"/>
  <c r="D3515" s="1"/>
  <c r="D3516" s="1"/>
  <c r="D3517" s="1"/>
  <c r="D3518" s="1"/>
  <c r="D3519" s="1"/>
  <c r="D3520" s="1"/>
  <c r="D3521" s="1"/>
  <c r="D3522" s="1"/>
  <c r="D3523" s="1"/>
  <c r="D3524" s="1"/>
  <c r="D3525" s="1"/>
  <c r="D3526" s="1"/>
  <c r="D3527" s="1"/>
  <c r="D3528" s="1"/>
  <c r="D3529" s="1"/>
  <c r="D3530" s="1"/>
  <c r="D3531" s="1"/>
  <c r="D3532" s="1"/>
  <c r="D3533" s="1"/>
  <c r="D3534" s="1"/>
  <c r="D3535" s="1"/>
  <c r="D3536" s="1"/>
  <c r="D3537" s="1"/>
  <c r="D3538" s="1"/>
  <c r="D3539" s="1"/>
  <c r="D3540" s="1"/>
  <c r="D3541" s="1"/>
  <c r="D3542" s="1"/>
  <c r="D3543" s="1"/>
  <c r="D3544" s="1"/>
  <c r="D3545" s="1"/>
  <c r="D3546" s="1"/>
  <c r="D3547" s="1"/>
  <c r="D3548" s="1"/>
  <c r="D3549" s="1"/>
  <c r="D3550" s="1"/>
  <c r="D3551" s="1"/>
  <c r="D3552" s="1"/>
  <c r="D3553" s="1"/>
  <c r="D3554" s="1"/>
  <c r="D3555" s="1"/>
  <c r="D3556" s="1"/>
  <c r="D3557" s="1"/>
  <c r="D3558" s="1"/>
  <c r="D3559" s="1"/>
  <c r="D3560" s="1"/>
  <c r="D3561" s="1"/>
  <c r="D3562" s="1"/>
  <c r="D3563" s="1"/>
  <c r="D3564" s="1"/>
  <c r="D3565" s="1"/>
  <c r="D3566" s="1"/>
  <c r="D3567" s="1"/>
  <c r="D3568" s="1"/>
  <c r="D3569" s="1"/>
  <c r="D3570" s="1"/>
  <c r="D3571" s="1"/>
  <c r="D3572" s="1"/>
  <c r="D3573" s="1"/>
  <c r="D3574" s="1"/>
  <c r="D3575" s="1"/>
  <c r="D3576" s="1"/>
  <c r="D3577" s="1"/>
  <c r="D3578" s="1"/>
  <c r="D3579" s="1"/>
  <c r="D3580" s="1"/>
  <c r="D3581" s="1"/>
  <c r="D3582" s="1"/>
  <c r="D3583" s="1"/>
  <c r="D3584" s="1"/>
  <c r="D3585" s="1"/>
  <c r="D3586" s="1"/>
  <c r="D3587" s="1"/>
  <c r="D3588" s="1"/>
  <c r="D3589" s="1"/>
  <c r="D3590" s="1"/>
  <c r="D3591" s="1"/>
  <c r="D3592" s="1"/>
  <c r="D3593" s="1"/>
  <c r="D3594" s="1"/>
  <c r="D3595" s="1"/>
  <c r="D3596" s="1"/>
  <c r="D3597" s="1"/>
  <c r="D3598" s="1"/>
  <c r="D3599" s="1"/>
  <c r="D3600" s="1"/>
  <c r="D3601" s="1"/>
  <c r="D3602" s="1"/>
  <c r="D3603" s="1"/>
  <c r="D3604" s="1"/>
  <c r="D3605" s="1"/>
  <c r="D3606" s="1"/>
  <c r="D3607" s="1"/>
  <c r="D3608" s="1"/>
  <c r="D3609" s="1"/>
  <c r="D3610" s="1"/>
  <c r="D3611" s="1"/>
  <c r="D3612" s="1"/>
  <c r="D3613" s="1"/>
  <c r="D3614" s="1"/>
  <c r="D3615" s="1"/>
  <c r="D3616" s="1"/>
  <c r="D3617" s="1"/>
  <c r="D3618" s="1"/>
  <c r="D3619" s="1"/>
  <c r="D3620" s="1"/>
  <c r="D3621" s="1"/>
  <c r="D3622" s="1"/>
  <c r="D3623" s="1"/>
  <c r="D3624" s="1"/>
  <c r="D3625" s="1"/>
  <c r="D3626" s="1"/>
  <c r="D3627" s="1"/>
  <c r="D3628" s="1"/>
  <c r="D3629" s="1"/>
  <c r="D3630" s="1"/>
  <c r="D3631" s="1"/>
  <c r="D3632" s="1"/>
  <c r="D3633" s="1"/>
  <c r="D3634" s="1"/>
  <c r="D3635" s="1"/>
  <c r="D3636" s="1"/>
  <c r="D3637" s="1"/>
  <c r="D3638" s="1"/>
  <c r="D3639" s="1"/>
  <c r="D3640" s="1"/>
  <c r="D3641" s="1"/>
  <c r="D3642" s="1"/>
  <c r="D3643" s="1"/>
  <c r="D3644" s="1"/>
  <c r="D3645" s="1"/>
  <c r="D3646" s="1"/>
  <c r="D3647" s="1"/>
  <c r="D3648" s="1"/>
  <c r="D3649" s="1"/>
  <c r="D3650" s="1"/>
  <c r="D3651" s="1"/>
  <c r="D3652" s="1"/>
  <c r="D3653" s="1"/>
  <c r="D3654" s="1"/>
  <c r="D3655" s="1"/>
  <c r="D3656" s="1"/>
  <c r="D3657" s="1"/>
  <c r="D3658" s="1"/>
  <c r="D3659" s="1"/>
  <c r="D3660" s="1"/>
  <c r="D3661" s="1"/>
  <c r="D3662" s="1"/>
  <c r="D3663" s="1"/>
  <c r="D3664" s="1"/>
  <c r="D3665" s="1"/>
  <c r="D3666" s="1"/>
  <c r="D3667" s="1"/>
  <c r="D3668" s="1"/>
  <c r="D3669" s="1"/>
  <c r="D3670" s="1"/>
  <c r="D3671" s="1"/>
  <c r="D3672" s="1"/>
  <c r="D3673" s="1"/>
  <c r="D3674" s="1"/>
  <c r="D3675" s="1"/>
  <c r="D3676" s="1"/>
  <c r="D3677" s="1"/>
  <c r="D3678" s="1"/>
  <c r="D3679" s="1"/>
  <c r="D3680" s="1"/>
  <c r="D3681" s="1"/>
  <c r="D3682" s="1"/>
  <c r="D3683" s="1"/>
  <c r="D3684" s="1"/>
  <c r="D3685" s="1"/>
  <c r="D3686" s="1"/>
  <c r="D3687" s="1"/>
  <c r="D3688" s="1"/>
  <c r="D3689" s="1"/>
  <c r="D3690" s="1"/>
  <c r="D3691" s="1"/>
  <c r="D3692" s="1"/>
  <c r="D3693" s="1"/>
  <c r="D3694" s="1"/>
  <c r="D3695" s="1"/>
  <c r="D3696" s="1"/>
  <c r="D3697" s="1"/>
  <c r="D3698" s="1"/>
  <c r="D3699" s="1"/>
  <c r="D3700" s="1"/>
  <c r="D3701" s="1"/>
  <c r="D3702" s="1"/>
  <c r="D3703" s="1"/>
  <c r="D3704" s="1"/>
  <c r="D3705" s="1"/>
  <c r="D3706" s="1"/>
  <c r="D3707" s="1"/>
  <c r="D3708" s="1"/>
  <c r="D3709" s="1"/>
  <c r="D3710" s="1"/>
  <c r="D3711" s="1"/>
  <c r="D3712" s="1"/>
  <c r="D3713" s="1"/>
  <c r="D3714" s="1"/>
  <c r="D3715" s="1"/>
  <c r="D3716" s="1"/>
  <c r="D3717" s="1"/>
  <c r="D3718" s="1"/>
  <c r="D3719" s="1"/>
  <c r="D3720" s="1"/>
  <c r="D3721" s="1"/>
  <c r="D3722" s="1"/>
  <c r="D3723" s="1"/>
  <c r="D3724" s="1"/>
  <c r="D3725" s="1"/>
  <c r="D3726" s="1"/>
  <c r="D3727" s="1"/>
  <c r="D3728" s="1"/>
  <c r="D3729" s="1"/>
  <c r="D3730" s="1"/>
  <c r="D3731" s="1"/>
  <c r="D3732" s="1"/>
  <c r="D3733" s="1"/>
  <c r="D3734" s="1"/>
  <c r="D3735" s="1"/>
  <c r="D3736" s="1"/>
  <c r="D3737" s="1"/>
  <c r="D3738" s="1"/>
  <c r="D3739" s="1"/>
  <c r="D3740" s="1"/>
  <c r="D3741" s="1"/>
  <c r="D3742" s="1"/>
  <c r="D3743" s="1"/>
  <c r="D3744" s="1"/>
  <c r="D3745" s="1"/>
  <c r="D3746" s="1"/>
  <c r="D3747" s="1"/>
  <c r="D3748" s="1"/>
  <c r="D3749" s="1"/>
  <c r="D3750" s="1"/>
  <c r="D3751" s="1"/>
  <c r="D3752" s="1"/>
  <c r="D3753" s="1"/>
  <c r="D3754" s="1"/>
  <c r="D3755" s="1"/>
  <c r="D3756" s="1"/>
  <c r="D3757" s="1"/>
  <c r="D3758" s="1"/>
  <c r="D3759" s="1"/>
  <c r="D3760" s="1"/>
  <c r="D3761" s="1"/>
  <c r="D3762" s="1"/>
  <c r="D3763" s="1"/>
  <c r="D3764" s="1"/>
  <c r="D3765" s="1"/>
  <c r="D3766" s="1"/>
  <c r="D3767" s="1"/>
  <c r="D3768" s="1"/>
  <c r="D3769" s="1"/>
  <c r="D3770" s="1"/>
  <c r="D3771" s="1"/>
  <c r="D3772" s="1"/>
  <c r="D3773" s="1"/>
  <c r="D3774" s="1"/>
  <c r="D3775" s="1"/>
  <c r="D3776" s="1"/>
  <c r="D3777" s="1"/>
  <c r="D3778" s="1"/>
  <c r="D3779" s="1"/>
  <c r="D3780" s="1"/>
  <c r="D3781" s="1"/>
  <c r="D3782" s="1"/>
  <c r="D3783" s="1"/>
  <c r="D3784" s="1"/>
  <c r="D3785" s="1"/>
  <c r="D3786" s="1"/>
  <c r="D3787" s="1"/>
  <c r="D3788" s="1"/>
  <c r="D3789" s="1"/>
  <c r="D3790" s="1"/>
  <c r="D3791" s="1"/>
  <c r="D3792" s="1"/>
  <c r="D3793" s="1"/>
  <c r="D3794" s="1"/>
  <c r="D3795" s="1"/>
  <c r="D3796" s="1"/>
  <c r="D3797" s="1"/>
  <c r="D3798" s="1"/>
  <c r="D3799" s="1"/>
  <c r="D3800" s="1"/>
  <c r="D3801" s="1"/>
  <c r="D3802" s="1"/>
  <c r="D3803" s="1"/>
  <c r="D3804" s="1"/>
  <c r="D3805" s="1"/>
  <c r="D3806" s="1"/>
  <c r="D3807" s="1"/>
  <c r="D3808" s="1"/>
  <c r="D3809" s="1"/>
  <c r="D3810" s="1"/>
  <c r="D3811" s="1"/>
  <c r="D3812" s="1"/>
  <c r="D3813" s="1"/>
  <c r="D3814" s="1"/>
  <c r="D3815" s="1"/>
  <c r="D3816" s="1"/>
  <c r="D3817" s="1"/>
  <c r="D3818" s="1"/>
  <c r="D3819" s="1"/>
  <c r="D3820" s="1"/>
  <c r="D3821" s="1"/>
  <c r="D3822" s="1"/>
  <c r="D3823" s="1"/>
  <c r="D3824" s="1"/>
  <c r="D3825" s="1"/>
  <c r="D3826" s="1"/>
  <c r="D3827" s="1"/>
  <c r="D3828" s="1"/>
  <c r="D3829" s="1"/>
  <c r="D3830" s="1"/>
  <c r="D3831" s="1"/>
  <c r="D3832" s="1"/>
  <c r="D3833" s="1"/>
  <c r="D3834" s="1"/>
  <c r="D3835" s="1"/>
  <c r="D3836" s="1"/>
  <c r="D3837" s="1"/>
  <c r="D3838" s="1"/>
  <c r="D3839" s="1"/>
  <c r="D3840" s="1"/>
  <c r="D3841" s="1"/>
  <c r="D3842" s="1"/>
  <c r="D3843" s="1"/>
  <c r="D3844" s="1"/>
  <c r="D3845" s="1"/>
  <c r="D3846" s="1"/>
  <c r="D3847" s="1"/>
  <c r="D3848" s="1"/>
  <c r="D3849" s="1"/>
  <c r="D3850" s="1"/>
  <c r="D3851" s="1"/>
  <c r="D3852" s="1"/>
  <c r="D3853" s="1"/>
  <c r="D3854" s="1"/>
  <c r="D3855" s="1"/>
  <c r="D3856" s="1"/>
  <c r="D3857" s="1"/>
  <c r="D3858" s="1"/>
  <c r="D3859" s="1"/>
  <c r="D3860" s="1"/>
  <c r="D3861" s="1"/>
  <c r="D3862" s="1"/>
  <c r="D3863" s="1"/>
  <c r="D3864" s="1"/>
  <c r="D3865" s="1"/>
  <c r="D3866" s="1"/>
  <c r="D3867" s="1"/>
  <c r="D3868" s="1"/>
  <c r="D3869" s="1"/>
  <c r="D3870" s="1"/>
  <c r="D3871" s="1"/>
  <c r="D3872" s="1"/>
  <c r="D3873" s="1"/>
  <c r="D3874" s="1"/>
  <c r="D3875" s="1"/>
  <c r="D3876" s="1"/>
  <c r="D3877" s="1"/>
  <c r="D3878" s="1"/>
  <c r="D3879" s="1"/>
  <c r="D3880" s="1"/>
  <c r="D3881" s="1"/>
  <c r="D3882" s="1"/>
  <c r="D3883" s="1"/>
  <c r="D3884" s="1"/>
  <c r="D3885" s="1"/>
  <c r="D3886" s="1"/>
  <c r="D3887" s="1"/>
  <c r="D3888" s="1"/>
  <c r="D3889" s="1"/>
  <c r="D3890" s="1"/>
  <c r="D3891" s="1"/>
  <c r="D3892" s="1"/>
  <c r="D3893" s="1"/>
  <c r="D3894" s="1"/>
  <c r="D3895" s="1"/>
  <c r="D3896" s="1"/>
  <c r="D3897" s="1"/>
  <c r="D3898" s="1"/>
  <c r="D3899" s="1"/>
  <c r="D3900" s="1"/>
  <c r="D3901" s="1"/>
  <c r="D3902" s="1"/>
  <c r="D3903" s="1"/>
  <c r="D3904" s="1"/>
  <c r="D3905" s="1"/>
  <c r="D3906" s="1"/>
  <c r="D3907" s="1"/>
  <c r="D3908" s="1"/>
  <c r="D3909" s="1"/>
  <c r="D3910" s="1"/>
  <c r="D3911" s="1"/>
  <c r="D3912" s="1"/>
  <c r="D3913" s="1"/>
  <c r="D3914" s="1"/>
  <c r="D3915" s="1"/>
  <c r="D3916" s="1"/>
  <c r="D3917" s="1"/>
  <c r="D3918" s="1"/>
  <c r="D3919" s="1"/>
  <c r="D3920" s="1"/>
  <c r="D3921" s="1"/>
  <c r="D3922" s="1"/>
  <c r="D3923" s="1"/>
  <c r="D3924" s="1"/>
  <c r="D3925" s="1"/>
  <c r="D3926" s="1"/>
  <c r="D3927" s="1"/>
  <c r="D3928" s="1"/>
  <c r="D3929" s="1"/>
  <c r="D3930" s="1"/>
  <c r="D3931" s="1"/>
  <c r="D3932" s="1"/>
  <c r="D3933" s="1"/>
  <c r="D3934" s="1"/>
  <c r="D3935" s="1"/>
  <c r="D3936" s="1"/>
  <c r="D3937" s="1"/>
  <c r="D3938" s="1"/>
  <c r="D3939" s="1"/>
  <c r="D3940" s="1"/>
  <c r="D3941" s="1"/>
  <c r="D3942" s="1"/>
  <c r="D3943" s="1"/>
  <c r="D3944" s="1"/>
  <c r="D3945" s="1"/>
  <c r="D3946" s="1"/>
  <c r="D3947" s="1"/>
  <c r="D3948" s="1"/>
  <c r="D3949" s="1"/>
  <c r="D3950" s="1"/>
  <c r="D3951" s="1"/>
  <c r="D3952" s="1"/>
  <c r="D3953" s="1"/>
  <c r="D3954" s="1"/>
  <c r="D3955" s="1"/>
  <c r="D3956" s="1"/>
  <c r="D3957" s="1"/>
  <c r="D3958" s="1"/>
  <c r="D3959" s="1"/>
  <c r="D3960" s="1"/>
  <c r="D3961" s="1"/>
  <c r="D3962" s="1"/>
  <c r="D3963" s="1"/>
  <c r="D3964" s="1"/>
  <c r="D3965" s="1"/>
  <c r="D3966" s="1"/>
  <c r="D3967" s="1"/>
  <c r="D3968" s="1"/>
  <c r="D3969" s="1"/>
  <c r="D3970" s="1"/>
  <c r="D3971" s="1"/>
  <c r="D3972" s="1"/>
  <c r="D3973" s="1"/>
  <c r="D3974" s="1"/>
  <c r="D3975" s="1"/>
  <c r="D3976" s="1"/>
  <c r="D3977" s="1"/>
  <c r="D3978" s="1"/>
  <c r="D3979" s="1"/>
  <c r="D3980" s="1"/>
  <c r="D3981" s="1"/>
  <c r="D3982" s="1"/>
  <c r="D3983" s="1"/>
  <c r="D3984" s="1"/>
  <c r="D3985" s="1"/>
  <c r="D3986" s="1"/>
  <c r="D3987" s="1"/>
  <c r="D3988" s="1"/>
  <c r="D3989" s="1"/>
  <c r="D3990" s="1"/>
  <c r="D3991" s="1"/>
  <c r="D3992" s="1"/>
  <c r="D3993" s="1"/>
  <c r="D3994" s="1"/>
  <c r="D3995" s="1"/>
  <c r="D3996" s="1"/>
  <c r="D3997" s="1"/>
  <c r="D3998" s="1"/>
  <c r="D3999" s="1"/>
  <c r="D4000" s="1"/>
  <c r="D4001" s="1"/>
  <c r="D4002" s="1"/>
  <c r="D4003" s="1"/>
  <c r="D4004" s="1"/>
  <c r="D4005" s="1"/>
  <c r="D4006" s="1"/>
  <c r="D4007" s="1"/>
  <c r="D4008" s="1"/>
  <c r="D4009" s="1"/>
  <c r="D4010" s="1"/>
  <c r="D4011" s="1"/>
  <c r="D4012" s="1"/>
  <c r="D4013" s="1"/>
  <c r="D4014" s="1"/>
  <c r="D4015" s="1"/>
  <c r="D4016" s="1"/>
  <c r="D4017" s="1"/>
  <c r="D4018" s="1"/>
  <c r="D4019" s="1"/>
  <c r="D4020" s="1"/>
  <c r="D4021" s="1"/>
  <c r="D4022" s="1"/>
  <c r="D4023" s="1"/>
  <c r="D4024" s="1"/>
  <c r="D4025" s="1"/>
  <c r="D4026" s="1"/>
  <c r="D4027" s="1"/>
  <c r="D4028" s="1"/>
  <c r="D4029" s="1"/>
  <c r="D4030" s="1"/>
  <c r="D4031" s="1"/>
  <c r="D4032" s="1"/>
  <c r="D4033" s="1"/>
  <c r="D4034" s="1"/>
  <c r="D4035" s="1"/>
  <c r="D4036" s="1"/>
  <c r="D4037" s="1"/>
  <c r="D4038" s="1"/>
  <c r="D4039" s="1"/>
  <c r="D4040" s="1"/>
  <c r="D4041" s="1"/>
  <c r="D4042" s="1"/>
  <c r="D4043" s="1"/>
  <c r="D4044" s="1"/>
  <c r="D4045" s="1"/>
  <c r="D4046" s="1"/>
  <c r="D4047" s="1"/>
  <c r="D4048" s="1"/>
  <c r="D4049" s="1"/>
  <c r="D4050" s="1"/>
  <c r="D4051" s="1"/>
  <c r="D4052" s="1"/>
  <c r="D4053" s="1"/>
  <c r="D4054" s="1"/>
  <c r="D4055" s="1"/>
  <c r="D4056" s="1"/>
  <c r="D4057" s="1"/>
  <c r="D4058" s="1"/>
  <c r="D4059" s="1"/>
  <c r="D4060" s="1"/>
  <c r="D4061" s="1"/>
  <c r="D4062" s="1"/>
  <c r="D4063" s="1"/>
  <c r="D4064" s="1"/>
  <c r="D4065" s="1"/>
  <c r="D4066" s="1"/>
  <c r="D4067" s="1"/>
  <c r="D4068" s="1"/>
  <c r="D4069" s="1"/>
  <c r="D4070" s="1"/>
  <c r="D4071" s="1"/>
  <c r="D4072" s="1"/>
  <c r="D4073" s="1"/>
  <c r="D4074" s="1"/>
  <c r="D4075" s="1"/>
  <c r="D4076" s="1"/>
  <c r="D4077" s="1"/>
  <c r="D4078" s="1"/>
  <c r="D4079" s="1"/>
  <c r="D4080" s="1"/>
  <c r="D4081" s="1"/>
  <c r="D4082" s="1"/>
  <c r="D4083" s="1"/>
  <c r="D4084" s="1"/>
  <c r="D4085" s="1"/>
  <c r="D4086" s="1"/>
  <c r="D4087" s="1"/>
  <c r="D4088" s="1"/>
  <c r="D4089" s="1"/>
  <c r="D4090" s="1"/>
  <c r="D4091" s="1"/>
  <c r="D4092" s="1"/>
  <c r="D4093" s="1"/>
  <c r="D4094" s="1"/>
  <c r="D4095" s="1"/>
  <c r="D4096" s="1"/>
  <c r="D4097" s="1"/>
  <c r="D4098" s="1"/>
  <c r="D4099" s="1"/>
  <c r="D4100" s="1"/>
  <c r="D4101" s="1"/>
  <c r="D4102" s="1"/>
  <c r="D4103" s="1"/>
  <c r="D4104" s="1"/>
  <c r="D4105" s="1"/>
  <c r="D4106" s="1"/>
  <c r="D4107" s="1"/>
  <c r="D4108" s="1"/>
  <c r="D4109" s="1"/>
  <c r="D4110" s="1"/>
  <c r="D4111" s="1"/>
  <c r="D4112" s="1"/>
  <c r="D4113" s="1"/>
  <c r="D4114" s="1"/>
  <c r="D4115" s="1"/>
  <c r="D4116" s="1"/>
  <c r="D4117" s="1"/>
  <c r="D4118" s="1"/>
  <c r="D4119" s="1"/>
  <c r="D4120" s="1"/>
  <c r="D4121" s="1"/>
  <c r="D4122" s="1"/>
  <c r="D4123" s="1"/>
  <c r="D4124" s="1"/>
  <c r="D4125" s="1"/>
  <c r="D4126" s="1"/>
  <c r="D4127" s="1"/>
  <c r="D4128" s="1"/>
  <c r="D4129" s="1"/>
  <c r="D4130" s="1"/>
  <c r="D4131" s="1"/>
  <c r="D4132" s="1"/>
  <c r="D4133" s="1"/>
  <c r="D4134" s="1"/>
  <c r="D4135" s="1"/>
  <c r="D4136" s="1"/>
  <c r="D4137" s="1"/>
  <c r="D4138" s="1"/>
  <c r="D4139" s="1"/>
  <c r="D4140" s="1"/>
  <c r="D4141" s="1"/>
  <c r="D4142" s="1"/>
  <c r="D4143" s="1"/>
  <c r="D4144" s="1"/>
  <c r="D4145" s="1"/>
  <c r="D4146" s="1"/>
  <c r="D4147" s="1"/>
  <c r="D4148" s="1"/>
  <c r="D4149" s="1"/>
  <c r="D4150" s="1"/>
  <c r="D4151" s="1"/>
  <c r="D4152" s="1"/>
  <c r="D4153" s="1"/>
  <c r="D4154" s="1"/>
  <c r="D4155" s="1"/>
  <c r="D4156" s="1"/>
  <c r="D4157" s="1"/>
  <c r="D4158" s="1"/>
  <c r="D4159" s="1"/>
  <c r="D4160" s="1"/>
  <c r="D4161" s="1"/>
  <c r="D4162" s="1"/>
  <c r="D4163" s="1"/>
  <c r="D4164" s="1"/>
  <c r="D4165" s="1"/>
  <c r="D4166" s="1"/>
  <c r="D4167" s="1"/>
  <c r="D4168" s="1"/>
  <c r="D4169" s="1"/>
  <c r="D4170" s="1"/>
  <c r="D4171" s="1"/>
  <c r="D4172" s="1"/>
  <c r="D4173" s="1"/>
  <c r="D4174" s="1"/>
  <c r="D4175" s="1"/>
  <c r="D4176" s="1"/>
  <c r="D4177" s="1"/>
  <c r="D4178" s="1"/>
  <c r="D4179" s="1"/>
  <c r="D4180" s="1"/>
  <c r="D4181" s="1"/>
  <c r="D4182" s="1"/>
  <c r="D4183" s="1"/>
  <c r="D4184" s="1"/>
  <c r="D4185" s="1"/>
  <c r="D4186" s="1"/>
  <c r="D4187" s="1"/>
  <c r="D4188" s="1"/>
  <c r="D4189" s="1"/>
  <c r="D4190" s="1"/>
  <c r="D4191" s="1"/>
  <c r="D4192" s="1"/>
  <c r="D4193" s="1"/>
  <c r="D4194" s="1"/>
  <c r="D4195" s="1"/>
  <c r="D4196" s="1"/>
  <c r="D4197" s="1"/>
  <c r="D4198" s="1"/>
  <c r="D4199" s="1"/>
  <c r="D4200" s="1"/>
  <c r="D4201" s="1"/>
  <c r="D4202" s="1"/>
  <c r="D4203" s="1"/>
  <c r="D4204" s="1"/>
  <c r="D4205" s="1"/>
  <c r="D4206" s="1"/>
  <c r="D4207" s="1"/>
  <c r="D4208" s="1"/>
  <c r="D4209" s="1"/>
  <c r="D4210" s="1"/>
  <c r="D4211" s="1"/>
  <c r="D4212" s="1"/>
  <c r="D4213" s="1"/>
  <c r="D4214" s="1"/>
  <c r="D4215" s="1"/>
  <c r="D4216" s="1"/>
  <c r="D4217" s="1"/>
  <c r="D4218" s="1"/>
  <c r="D4219" s="1"/>
  <c r="D4220" s="1"/>
  <c r="D4221" s="1"/>
  <c r="D4222" s="1"/>
  <c r="D4223" s="1"/>
  <c r="D4224" s="1"/>
  <c r="D4225" s="1"/>
  <c r="D4226" s="1"/>
  <c r="D4227" s="1"/>
  <c r="D4228" s="1"/>
  <c r="D4229" s="1"/>
  <c r="D4230" s="1"/>
  <c r="D4231" s="1"/>
  <c r="D4232" s="1"/>
  <c r="D4233" s="1"/>
  <c r="D4234" s="1"/>
  <c r="D4235" s="1"/>
  <c r="D4236" s="1"/>
  <c r="D4237" s="1"/>
  <c r="D4238" s="1"/>
  <c r="D4239" s="1"/>
  <c r="D4240" s="1"/>
  <c r="D4241" s="1"/>
  <c r="D4242" s="1"/>
  <c r="D4243" s="1"/>
  <c r="D4244" s="1"/>
  <c r="D4245" s="1"/>
  <c r="D4246" s="1"/>
  <c r="D4247" s="1"/>
  <c r="D4248" s="1"/>
  <c r="D4249" s="1"/>
  <c r="D4250" s="1"/>
  <c r="D4251" s="1"/>
  <c r="D4252" s="1"/>
  <c r="D4253" s="1"/>
  <c r="D4254" s="1"/>
  <c r="D4255" s="1"/>
  <c r="D4256" s="1"/>
  <c r="D4257" s="1"/>
  <c r="D4258" s="1"/>
  <c r="D4259" s="1"/>
  <c r="D4260" s="1"/>
  <c r="D4261" s="1"/>
  <c r="D4262" s="1"/>
  <c r="D4263" s="1"/>
  <c r="D4264" s="1"/>
  <c r="D4265" s="1"/>
  <c r="D4266" s="1"/>
  <c r="D4267" s="1"/>
  <c r="D4268" s="1"/>
  <c r="D4269" s="1"/>
  <c r="D4270" s="1"/>
  <c r="D4271" s="1"/>
  <c r="D4272" s="1"/>
  <c r="D4273" s="1"/>
  <c r="D4274" s="1"/>
  <c r="D4275" s="1"/>
  <c r="D4276" s="1"/>
  <c r="D4277" s="1"/>
  <c r="D4278" s="1"/>
  <c r="D4279" s="1"/>
  <c r="D4280" s="1"/>
  <c r="D4281" s="1"/>
  <c r="D4282" s="1"/>
  <c r="D4283" s="1"/>
  <c r="D4284" s="1"/>
  <c r="D4285" s="1"/>
  <c r="D4286" s="1"/>
  <c r="D4287" s="1"/>
  <c r="D4288" s="1"/>
  <c r="D4289" s="1"/>
  <c r="D4290" s="1"/>
  <c r="D4291" s="1"/>
  <c r="D4292" s="1"/>
  <c r="D4293" s="1"/>
  <c r="D4294" s="1"/>
  <c r="D4295" s="1"/>
  <c r="D4296" s="1"/>
  <c r="D4297" s="1"/>
  <c r="D4298" s="1"/>
  <c r="D4299" s="1"/>
  <c r="D4300" s="1"/>
  <c r="D4301" s="1"/>
  <c r="D4302" s="1"/>
  <c r="D4303" s="1"/>
  <c r="D4304" s="1"/>
  <c r="D4305" s="1"/>
  <c r="D4306" s="1"/>
  <c r="D4307" s="1"/>
  <c r="D4308" s="1"/>
  <c r="D4309" s="1"/>
  <c r="D4310" s="1"/>
  <c r="D4311" s="1"/>
  <c r="D4312" s="1"/>
  <c r="D4313" s="1"/>
  <c r="D4314" s="1"/>
  <c r="D4315" s="1"/>
  <c r="D4316" s="1"/>
  <c r="D4317" s="1"/>
  <c r="D4318" s="1"/>
  <c r="D4319" s="1"/>
  <c r="D4320" s="1"/>
  <c r="D4321" s="1"/>
  <c r="D4322" s="1"/>
  <c r="D4323" s="1"/>
  <c r="D4324" s="1"/>
  <c r="D4325" s="1"/>
  <c r="D4326" s="1"/>
  <c r="D4327" s="1"/>
  <c r="D4328" s="1"/>
  <c r="D4329" s="1"/>
  <c r="D4330" s="1"/>
  <c r="D4331" s="1"/>
  <c r="D4332" s="1"/>
  <c r="D4333" s="1"/>
  <c r="D4334" s="1"/>
  <c r="D4335" s="1"/>
  <c r="D4336" s="1"/>
  <c r="D4337" s="1"/>
  <c r="D4338" s="1"/>
  <c r="D4339" s="1"/>
  <c r="D4340" s="1"/>
  <c r="D4341" s="1"/>
  <c r="D4342" s="1"/>
  <c r="D4343" s="1"/>
  <c r="D4344" s="1"/>
  <c r="D4345" s="1"/>
  <c r="D4346" s="1"/>
  <c r="D4347" s="1"/>
  <c r="D4348" s="1"/>
  <c r="D4349" s="1"/>
  <c r="D4350" s="1"/>
  <c r="D4351" s="1"/>
  <c r="D4352" s="1"/>
  <c r="D4353" s="1"/>
  <c r="D4354" s="1"/>
  <c r="D4355" s="1"/>
  <c r="D4356" s="1"/>
  <c r="D4357" s="1"/>
  <c r="D4358" s="1"/>
  <c r="D4359" s="1"/>
  <c r="D4360" s="1"/>
  <c r="D4361" s="1"/>
  <c r="D4362" s="1"/>
  <c r="D4363" s="1"/>
  <c r="D4364" s="1"/>
  <c r="D4365" s="1"/>
  <c r="D4366" s="1"/>
  <c r="D4367" s="1"/>
  <c r="D4368" s="1"/>
  <c r="D4369" s="1"/>
  <c r="D4370" s="1"/>
  <c r="D4371" s="1"/>
  <c r="D4372" s="1"/>
  <c r="D4373" s="1"/>
  <c r="D4374" s="1"/>
  <c r="D4375" s="1"/>
  <c r="D4376" s="1"/>
  <c r="D4377" s="1"/>
  <c r="D4378" s="1"/>
  <c r="D4379" s="1"/>
  <c r="D4380" s="1"/>
  <c r="D4381" s="1"/>
  <c r="D4382" s="1"/>
  <c r="D4383" s="1"/>
  <c r="D4384" s="1"/>
  <c r="D4385" s="1"/>
  <c r="D4386" s="1"/>
  <c r="D4387" s="1"/>
  <c r="D4388" s="1"/>
  <c r="D4389" s="1"/>
  <c r="D4390" s="1"/>
  <c r="D4391" s="1"/>
  <c r="D4392" s="1"/>
  <c r="D4393" s="1"/>
  <c r="D4394" s="1"/>
  <c r="D4395" s="1"/>
  <c r="D4396" s="1"/>
  <c r="D4397" s="1"/>
  <c r="D4398" s="1"/>
  <c r="D4399" s="1"/>
  <c r="D4400" s="1"/>
  <c r="D4401" s="1"/>
  <c r="D4402" s="1"/>
  <c r="D4403" s="1"/>
  <c r="D4404" s="1"/>
  <c r="D4405" s="1"/>
  <c r="D4406" s="1"/>
  <c r="D4407" s="1"/>
  <c r="D4408" s="1"/>
  <c r="D4409" s="1"/>
  <c r="D4410" s="1"/>
  <c r="D4411" s="1"/>
  <c r="D4412" s="1"/>
  <c r="D4413" s="1"/>
  <c r="D4414" s="1"/>
  <c r="D4415" s="1"/>
  <c r="D4416" s="1"/>
  <c r="D4417" s="1"/>
  <c r="D4418" s="1"/>
  <c r="D4419" s="1"/>
  <c r="D4420" s="1"/>
  <c r="D4421" s="1"/>
  <c r="D4422" s="1"/>
  <c r="D4423" s="1"/>
  <c r="D4424" s="1"/>
  <c r="D4425" s="1"/>
  <c r="D4426" s="1"/>
  <c r="D4427" s="1"/>
  <c r="D4428" s="1"/>
  <c r="D4429" s="1"/>
  <c r="D4430" s="1"/>
  <c r="D4431" s="1"/>
  <c r="D4432" s="1"/>
  <c r="D4433" s="1"/>
  <c r="D4434" s="1"/>
  <c r="D4435" s="1"/>
  <c r="D4436" s="1"/>
  <c r="D4437" s="1"/>
  <c r="D4438" s="1"/>
  <c r="D4439" s="1"/>
  <c r="D4440" s="1"/>
  <c r="D4441" s="1"/>
  <c r="D4442" s="1"/>
  <c r="D4443" s="1"/>
  <c r="D4444" s="1"/>
  <c r="D4445" s="1"/>
  <c r="D4446" s="1"/>
  <c r="D4447" s="1"/>
  <c r="D4448" s="1"/>
  <c r="D4449" s="1"/>
  <c r="D4450" s="1"/>
  <c r="D4451" s="1"/>
  <c r="D4452" s="1"/>
  <c r="D4453" s="1"/>
  <c r="D4454" s="1"/>
  <c r="D4455" s="1"/>
  <c r="D4456" s="1"/>
  <c r="D4457" s="1"/>
  <c r="D4458" s="1"/>
  <c r="D4459" s="1"/>
  <c r="D4460" s="1"/>
  <c r="D4461" s="1"/>
  <c r="D4462" s="1"/>
  <c r="D4463" s="1"/>
  <c r="D4464" s="1"/>
  <c r="D4465" s="1"/>
  <c r="D4466" s="1"/>
  <c r="D4467" s="1"/>
  <c r="D4468" s="1"/>
  <c r="D4469" s="1"/>
  <c r="D4470" s="1"/>
  <c r="D4471" s="1"/>
  <c r="D4472" s="1"/>
  <c r="D4473" s="1"/>
  <c r="D4474" s="1"/>
  <c r="D4475" s="1"/>
  <c r="D4476" s="1"/>
  <c r="D4477" s="1"/>
  <c r="D4478" s="1"/>
  <c r="D4479" s="1"/>
  <c r="D4480" s="1"/>
  <c r="D4481" s="1"/>
  <c r="D4482" s="1"/>
  <c r="D4483" s="1"/>
  <c r="D4484" s="1"/>
  <c r="D4485" s="1"/>
  <c r="D4486" s="1"/>
  <c r="D4487" s="1"/>
  <c r="D4488" s="1"/>
  <c r="D4489" s="1"/>
  <c r="D4490" s="1"/>
  <c r="D4491" s="1"/>
  <c r="D4492" s="1"/>
  <c r="D4493" s="1"/>
  <c r="D4494" s="1"/>
  <c r="D4495" s="1"/>
  <c r="D4496" s="1"/>
  <c r="D4497" s="1"/>
  <c r="D4498" s="1"/>
  <c r="D4499" s="1"/>
  <c r="D4500" s="1"/>
  <c r="D4501" s="1"/>
  <c r="D4502" s="1"/>
  <c r="D4503" s="1"/>
  <c r="D4504" s="1"/>
  <c r="D4505" s="1"/>
  <c r="D4506" s="1"/>
  <c r="D4507" s="1"/>
  <c r="D4508" s="1"/>
  <c r="D4509" s="1"/>
  <c r="D4510" s="1"/>
  <c r="D4511" s="1"/>
  <c r="D4512" s="1"/>
  <c r="D4513" s="1"/>
  <c r="D4514" s="1"/>
  <c r="D4515" s="1"/>
  <c r="D4516" s="1"/>
  <c r="D4517" s="1"/>
  <c r="D4518" s="1"/>
  <c r="D4519" s="1"/>
  <c r="D4520" s="1"/>
  <c r="D4521" s="1"/>
  <c r="D4522" s="1"/>
  <c r="D4523" s="1"/>
  <c r="D4524" s="1"/>
  <c r="D4525" s="1"/>
  <c r="D4526" s="1"/>
  <c r="D4527" s="1"/>
  <c r="D4528" s="1"/>
  <c r="D4529" s="1"/>
  <c r="D4530" s="1"/>
  <c r="D4531" s="1"/>
  <c r="D4532" s="1"/>
  <c r="D4533" s="1"/>
  <c r="D4534" s="1"/>
  <c r="D4535" s="1"/>
  <c r="D4536" s="1"/>
  <c r="D4537" s="1"/>
  <c r="D4538" s="1"/>
  <c r="D4539" s="1"/>
  <c r="D4540" s="1"/>
  <c r="D4541" s="1"/>
  <c r="D4542" s="1"/>
  <c r="D4543" s="1"/>
  <c r="D4544" s="1"/>
  <c r="D4545" s="1"/>
  <c r="D4546" s="1"/>
  <c r="D4547" s="1"/>
  <c r="D4548" s="1"/>
  <c r="D4549" s="1"/>
  <c r="D4550" s="1"/>
  <c r="D4551" s="1"/>
  <c r="D4552" s="1"/>
  <c r="D4553" s="1"/>
  <c r="D4554" s="1"/>
  <c r="D4555" s="1"/>
  <c r="D4556" s="1"/>
  <c r="D4557" s="1"/>
  <c r="D4558" s="1"/>
  <c r="D4559" s="1"/>
  <c r="D4560" s="1"/>
  <c r="D4561" s="1"/>
  <c r="D4562" s="1"/>
  <c r="D4563" s="1"/>
  <c r="D4564" s="1"/>
  <c r="D4565" s="1"/>
  <c r="D4566" s="1"/>
  <c r="D4567" s="1"/>
  <c r="D4568" s="1"/>
  <c r="D4569" s="1"/>
  <c r="D4570" s="1"/>
  <c r="D4571" s="1"/>
  <c r="D4572" s="1"/>
  <c r="D4573" s="1"/>
  <c r="D4574" s="1"/>
  <c r="D4575" s="1"/>
  <c r="D4576" s="1"/>
  <c r="D4577" s="1"/>
  <c r="D4578" s="1"/>
  <c r="D4579" s="1"/>
  <c r="D4580" s="1"/>
  <c r="D4581" s="1"/>
  <c r="D4582" s="1"/>
  <c r="D4583" s="1"/>
  <c r="D4584" s="1"/>
  <c r="D4585" s="1"/>
  <c r="D4586" s="1"/>
  <c r="D4587" s="1"/>
  <c r="D4588" s="1"/>
  <c r="D4589" s="1"/>
  <c r="D4590" s="1"/>
  <c r="D4591" s="1"/>
  <c r="D4592" s="1"/>
  <c r="D4593" s="1"/>
  <c r="D4594" s="1"/>
  <c r="D4595" s="1"/>
  <c r="D4596" s="1"/>
  <c r="D4597" s="1"/>
  <c r="D4598" s="1"/>
  <c r="D4599" s="1"/>
  <c r="D4600" s="1"/>
  <c r="D4601" s="1"/>
  <c r="D4602" s="1"/>
  <c r="D4603" s="1"/>
  <c r="D4604" s="1"/>
  <c r="D4605" s="1"/>
  <c r="D4606" s="1"/>
  <c r="D4607" s="1"/>
  <c r="D4608" s="1"/>
  <c r="D4609" s="1"/>
  <c r="D4610" s="1"/>
  <c r="D4611" s="1"/>
  <c r="D4612" s="1"/>
  <c r="D4613" s="1"/>
  <c r="D4614" s="1"/>
  <c r="D4615" s="1"/>
  <c r="D4616" s="1"/>
  <c r="D4617" s="1"/>
  <c r="D4618" s="1"/>
  <c r="D4619" s="1"/>
  <c r="D4620" s="1"/>
  <c r="D4621" s="1"/>
  <c r="D4622" s="1"/>
  <c r="D4623" s="1"/>
  <c r="D4624" s="1"/>
  <c r="D4625" s="1"/>
  <c r="D4626" s="1"/>
  <c r="D4627" s="1"/>
  <c r="D4628" s="1"/>
  <c r="D4629" s="1"/>
  <c r="D4630" s="1"/>
  <c r="D4631" s="1"/>
  <c r="D4632" s="1"/>
  <c r="D4633" s="1"/>
  <c r="D4634" s="1"/>
  <c r="D4635" s="1"/>
  <c r="D4636" s="1"/>
  <c r="D4637" s="1"/>
  <c r="D4638" s="1"/>
  <c r="D4639" s="1"/>
  <c r="D4640" s="1"/>
  <c r="D4641" s="1"/>
  <c r="D4642" s="1"/>
  <c r="D4643" s="1"/>
  <c r="D4644" s="1"/>
  <c r="D4645" s="1"/>
  <c r="D4646" s="1"/>
  <c r="D4647" s="1"/>
  <c r="D4648" s="1"/>
  <c r="D4649" s="1"/>
  <c r="D4650" s="1"/>
  <c r="D4651" s="1"/>
  <c r="D4652" s="1"/>
  <c r="D4653" s="1"/>
  <c r="D4654" s="1"/>
  <c r="D4655" s="1"/>
  <c r="D4656" s="1"/>
  <c r="D4657" s="1"/>
  <c r="D4658" s="1"/>
  <c r="D4659" s="1"/>
  <c r="D4660" s="1"/>
  <c r="D4661" s="1"/>
  <c r="D4662" s="1"/>
  <c r="D4663" s="1"/>
  <c r="D4664" s="1"/>
  <c r="D4665" s="1"/>
  <c r="D4666" s="1"/>
  <c r="D4667" s="1"/>
  <c r="D4668" s="1"/>
  <c r="D4669" s="1"/>
  <c r="D4670" s="1"/>
  <c r="D4671" s="1"/>
  <c r="D4672" s="1"/>
  <c r="D4673" s="1"/>
  <c r="D4674" s="1"/>
  <c r="D4675" s="1"/>
  <c r="D4676" s="1"/>
  <c r="D4677" s="1"/>
  <c r="D4678" s="1"/>
  <c r="D4679" s="1"/>
  <c r="D4680" s="1"/>
  <c r="D4681" s="1"/>
  <c r="D4682" s="1"/>
  <c r="D4683" s="1"/>
  <c r="D4684" s="1"/>
  <c r="D4685" s="1"/>
  <c r="D4686" s="1"/>
  <c r="D4687" s="1"/>
  <c r="D4688" s="1"/>
  <c r="D4689" s="1"/>
  <c r="D4690" s="1"/>
  <c r="D4691" s="1"/>
  <c r="D4692" s="1"/>
  <c r="D4693" s="1"/>
  <c r="D4694" s="1"/>
  <c r="D4695" s="1"/>
  <c r="D4696" s="1"/>
  <c r="D4697" s="1"/>
  <c r="D4698" s="1"/>
  <c r="D4699" s="1"/>
  <c r="D4700" s="1"/>
  <c r="D4701" s="1"/>
  <c r="D4702" s="1"/>
  <c r="D4703" s="1"/>
  <c r="D4704" s="1"/>
  <c r="D4705" s="1"/>
  <c r="D4706" s="1"/>
  <c r="D4707" s="1"/>
  <c r="D4708" s="1"/>
  <c r="D4709" s="1"/>
  <c r="D4710" s="1"/>
  <c r="D4711" s="1"/>
  <c r="D4712" s="1"/>
  <c r="D4713" s="1"/>
  <c r="D4714" s="1"/>
  <c r="D4715" s="1"/>
  <c r="D4716" s="1"/>
  <c r="D4717" s="1"/>
  <c r="D4718" s="1"/>
  <c r="D4719" s="1"/>
  <c r="D4720" s="1"/>
  <c r="D4721" s="1"/>
  <c r="D4722" s="1"/>
  <c r="D4723" s="1"/>
  <c r="D4724" s="1"/>
  <c r="D4725" s="1"/>
  <c r="D4726" s="1"/>
  <c r="D4727" s="1"/>
  <c r="D4728" s="1"/>
  <c r="D4729" s="1"/>
  <c r="D4730" s="1"/>
  <c r="D4731" s="1"/>
  <c r="D4732" s="1"/>
  <c r="D4733" s="1"/>
  <c r="D4734" s="1"/>
  <c r="D4735" s="1"/>
  <c r="D4736" s="1"/>
  <c r="D4737" s="1"/>
  <c r="D4738" s="1"/>
  <c r="D4739" s="1"/>
  <c r="D4740" s="1"/>
  <c r="D4741" s="1"/>
  <c r="D4742" s="1"/>
  <c r="D4743" s="1"/>
  <c r="D4744" s="1"/>
  <c r="D4745" s="1"/>
  <c r="D4746" s="1"/>
  <c r="D4747" s="1"/>
  <c r="D4748" s="1"/>
  <c r="D4749" s="1"/>
  <c r="D4750" s="1"/>
  <c r="D4751" s="1"/>
  <c r="D4752" s="1"/>
  <c r="D4753" s="1"/>
  <c r="D4754" s="1"/>
  <c r="D4755" s="1"/>
  <c r="D4756" s="1"/>
  <c r="D4757" s="1"/>
  <c r="D4758" s="1"/>
  <c r="D4759" s="1"/>
  <c r="D4760" s="1"/>
  <c r="D4761" s="1"/>
  <c r="D4762" s="1"/>
  <c r="D4763" s="1"/>
  <c r="D4764" s="1"/>
  <c r="D4765" s="1"/>
  <c r="D4766" s="1"/>
  <c r="D4767" s="1"/>
  <c r="D4768" s="1"/>
  <c r="D4769" s="1"/>
  <c r="D4770" s="1"/>
  <c r="D4771" s="1"/>
  <c r="D4772" s="1"/>
  <c r="D4773" s="1"/>
  <c r="D4774" s="1"/>
  <c r="D4775" s="1"/>
  <c r="D4776" s="1"/>
  <c r="D4777" s="1"/>
  <c r="D4778" s="1"/>
  <c r="D4779" s="1"/>
  <c r="D4780" s="1"/>
  <c r="D4781" s="1"/>
  <c r="D4782" s="1"/>
  <c r="D4783" s="1"/>
  <c r="D4784" s="1"/>
  <c r="D4785" s="1"/>
  <c r="D4786" s="1"/>
  <c r="D4787" s="1"/>
  <c r="D4788" s="1"/>
  <c r="D4789" s="1"/>
  <c r="D4790" s="1"/>
  <c r="D4791" s="1"/>
  <c r="D4792" s="1"/>
  <c r="D4793" s="1"/>
  <c r="D4794" s="1"/>
  <c r="D4795" s="1"/>
  <c r="D4796" s="1"/>
  <c r="D4797" s="1"/>
  <c r="D4798" s="1"/>
  <c r="D4799" s="1"/>
  <c r="D4800" s="1"/>
  <c r="D4801" s="1"/>
  <c r="D4802" s="1"/>
  <c r="D4803" s="1"/>
  <c r="D4804" s="1"/>
  <c r="D4805" s="1"/>
  <c r="D4806" s="1"/>
  <c r="D4807" s="1"/>
  <c r="D4808" s="1"/>
  <c r="D4809" s="1"/>
  <c r="D4810" s="1"/>
  <c r="D4811" s="1"/>
  <c r="D4812" s="1"/>
  <c r="D4813" s="1"/>
  <c r="D4814" s="1"/>
  <c r="D4815" s="1"/>
  <c r="D4816" s="1"/>
  <c r="D4817" s="1"/>
  <c r="D4818" s="1"/>
  <c r="D4819" s="1"/>
  <c r="D4820" s="1"/>
  <c r="D4821" s="1"/>
  <c r="D4822" s="1"/>
  <c r="D4823" s="1"/>
  <c r="D4824" s="1"/>
  <c r="D4825" s="1"/>
  <c r="D4826" s="1"/>
  <c r="D4827" s="1"/>
  <c r="D4828" s="1"/>
  <c r="D4829" s="1"/>
  <c r="D4830" s="1"/>
  <c r="D4831" s="1"/>
  <c r="D4832" s="1"/>
  <c r="D4833" s="1"/>
  <c r="D4834" s="1"/>
  <c r="D4835" s="1"/>
  <c r="D4836" s="1"/>
  <c r="D4837" s="1"/>
  <c r="D4838" s="1"/>
  <c r="D4839" s="1"/>
  <c r="D4840" s="1"/>
  <c r="D4841" s="1"/>
  <c r="D4842" s="1"/>
  <c r="D4843" s="1"/>
  <c r="D4844" s="1"/>
  <c r="D4845" s="1"/>
  <c r="D4846" s="1"/>
  <c r="D4847" s="1"/>
  <c r="D4848" s="1"/>
  <c r="D4849" s="1"/>
  <c r="D4850" s="1"/>
  <c r="D4851" s="1"/>
  <c r="D4852" s="1"/>
  <c r="D4853" s="1"/>
  <c r="D4854" s="1"/>
  <c r="D4855" s="1"/>
  <c r="D4856" s="1"/>
  <c r="D4857" s="1"/>
  <c r="D4858" s="1"/>
  <c r="D4859" s="1"/>
  <c r="D4860" s="1"/>
  <c r="D4861" s="1"/>
  <c r="D4862" s="1"/>
  <c r="D4863" s="1"/>
  <c r="D4864" s="1"/>
  <c r="D4865" s="1"/>
  <c r="D4866" s="1"/>
  <c r="D4867" s="1"/>
  <c r="D4868" s="1"/>
  <c r="D4869" s="1"/>
  <c r="D4870" s="1"/>
  <c r="D4871" s="1"/>
  <c r="D4872" s="1"/>
  <c r="D4873" s="1"/>
  <c r="D4874" s="1"/>
  <c r="D4875" s="1"/>
  <c r="D4876" s="1"/>
  <c r="D4877" s="1"/>
  <c r="D4878" s="1"/>
  <c r="D4879" s="1"/>
  <c r="D4880" s="1"/>
  <c r="D4881" s="1"/>
  <c r="D4882" s="1"/>
  <c r="D4883" s="1"/>
  <c r="D4884" s="1"/>
  <c r="D4885" s="1"/>
  <c r="D4886" s="1"/>
  <c r="D4887" s="1"/>
  <c r="D4888" s="1"/>
  <c r="D4889" s="1"/>
  <c r="D4890" s="1"/>
  <c r="D4891" s="1"/>
  <c r="D4892" s="1"/>
  <c r="D4893" s="1"/>
  <c r="D4894" s="1"/>
  <c r="D4895" s="1"/>
  <c r="D4896" s="1"/>
  <c r="D4897" s="1"/>
  <c r="D4898" s="1"/>
  <c r="D4899" s="1"/>
  <c r="D4900" s="1"/>
  <c r="D4901" s="1"/>
  <c r="D4902" s="1"/>
  <c r="D4903" s="1"/>
  <c r="D4904" s="1"/>
  <c r="D4905" s="1"/>
  <c r="D4906" s="1"/>
  <c r="D4907" s="1"/>
  <c r="D4908" s="1"/>
  <c r="D4909" s="1"/>
  <c r="D4910" s="1"/>
  <c r="D4911" s="1"/>
  <c r="D4912" s="1"/>
  <c r="D4913" s="1"/>
  <c r="D4914" s="1"/>
  <c r="D4915" s="1"/>
  <c r="D4916" s="1"/>
  <c r="D4917" s="1"/>
  <c r="D4918" s="1"/>
  <c r="D4919" s="1"/>
  <c r="D4920" s="1"/>
  <c r="D4921" s="1"/>
  <c r="D4922" s="1"/>
  <c r="D4923" s="1"/>
  <c r="D4924" s="1"/>
  <c r="D4925" s="1"/>
  <c r="D4926" s="1"/>
  <c r="D4927" s="1"/>
  <c r="D4928" s="1"/>
  <c r="D4929" s="1"/>
  <c r="D4930" s="1"/>
  <c r="D4931" s="1"/>
  <c r="D4932" s="1"/>
  <c r="D4933" s="1"/>
  <c r="D4934" s="1"/>
  <c r="D4935" s="1"/>
  <c r="D4936" s="1"/>
  <c r="D4937" s="1"/>
  <c r="D4938" s="1"/>
  <c r="D4939" s="1"/>
  <c r="D4940" s="1"/>
  <c r="D4941" s="1"/>
  <c r="D4942" s="1"/>
  <c r="D4943" s="1"/>
  <c r="D4944" s="1"/>
  <c r="D4945" s="1"/>
  <c r="D4946" s="1"/>
  <c r="D4947" s="1"/>
  <c r="D4948" s="1"/>
  <c r="D4949" s="1"/>
  <c r="D4950" s="1"/>
  <c r="D4951" s="1"/>
  <c r="D4952" s="1"/>
  <c r="D4953" s="1"/>
  <c r="D4954" s="1"/>
  <c r="D4955" s="1"/>
  <c r="D4956" s="1"/>
  <c r="D4957" s="1"/>
  <c r="D4958" s="1"/>
  <c r="D4959" s="1"/>
  <c r="D4960" s="1"/>
  <c r="D4961" s="1"/>
  <c r="D4962" s="1"/>
  <c r="D4963" s="1"/>
  <c r="D4964" s="1"/>
  <c r="D4965" s="1"/>
  <c r="D4966" s="1"/>
  <c r="D4967" s="1"/>
  <c r="D4968" s="1"/>
  <c r="D4969" s="1"/>
  <c r="D4970" s="1"/>
  <c r="D4971" s="1"/>
  <c r="D4972" s="1"/>
  <c r="D4973" s="1"/>
  <c r="D4974" s="1"/>
  <c r="D4975" s="1"/>
  <c r="D4976" s="1"/>
  <c r="D4977" s="1"/>
  <c r="D4978" s="1"/>
  <c r="D4979" s="1"/>
  <c r="D4980" s="1"/>
  <c r="D4981" s="1"/>
  <c r="D4982" s="1"/>
  <c r="D4983" s="1"/>
  <c r="D4984" s="1"/>
  <c r="D4985" s="1"/>
  <c r="D4986" s="1"/>
  <c r="D4987" s="1"/>
  <c r="D4988" s="1"/>
  <c r="D4989" s="1"/>
  <c r="D4990" s="1"/>
  <c r="D4991" s="1"/>
  <c r="D4992" s="1"/>
  <c r="D4993" s="1"/>
  <c r="D4994" s="1"/>
  <c r="D4995" s="1"/>
  <c r="D4996" s="1"/>
  <c r="D4997" s="1"/>
  <c r="D4998" s="1"/>
  <c r="D4999" s="1"/>
  <c r="D5000" s="1"/>
  <c r="D5001" s="1"/>
  <c r="D5002" s="1"/>
  <c r="D5003" s="1"/>
  <c r="D5004" s="1"/>
  <c r="D5005" s="1"/>
  <c r="D5006" s="1"/>
  <c r="D5007" s="1"/>
  <c r="D5008" s="1"/>
  <c r="D5009" s="1"/>
  <c r="D5010" s="1"/>
  <c r="D5011" s="1"/>
  <c r="D5012" s="1"/>
  <c r="D5013" s="1"/>
  <c r="D5014" s="1"/>
  <c r="D5015" s="1"/>
  <c r="D5016" s="1"/>
  <c r="D5017" s="1"/>
  <c r="D5018" s="1"/>
  <c r="D5019" s="1"/>
  <c r="D5020" s="1"/>
  <c r="D5021" s="1"/>
  <c r="D5022" s="1"/>
  <c r="D5023" s="1"/>
  <c r="D5024" s="1"/>
  <c r="D5025" s="1"/>
  <c r="D5026" s="1"/>
  <c r="D5027" s="1"/>
  <c r="D5028" s="1"/>
  <c r="D5029" s="1"/>
  <c r="D5030" s="1"/>
  <c r="D5031" s="1"/>
  <c r="D5032" s="1"/>
  <c r="D5033" s="1"/>
  <c r="D5034" s="1"/>
  <c r="D5035" s="1"/>
  <c r="D5036" s="1"/>
  <c r="D5037" s="1"/>
  <c r="D5038" s="1"/>
  <c r="D5039" s="1"/>
  <c r="D5040" s="1"/>
  <c r="D5041" s="1"/>
  <c r="D5042" s="1"/>
  <c r="D5043" s="1"/>
  <c r="D5044" s="1"/>
  <c r="D5045" s="1"/>
  <c r="D5046" s="1"/>
  <c r="D5047" s="1"/>
  <c r="D5048" s="1"/>
  <c r="D5049" s="1"/>
  <c r="D5050" s="1"/>
  <c r="D5051" s="1"/>
  <c r="D5052" s="1"/>
  <c r="D5053" s="1"/>
  <c r="D5054" s="1"/>
  <c r="D5055" s="1"/>
  <c r="D5056" s="1"/>
  <c r="D5057" s="1"/>
  <c r="D5058" s="1"/>
  <c r="D5059" s="1"/>
  <c r="D5060" s="1"/>
  <c r="D5061" s="1"/>
  <c r="D5062" s="1"/>
  <c r="D5063" s="1"/>
  <c r="D5064" s="1"/>
  <c r="D5065" s="1"/>
  <c r="D5066" s="1"/>
  <c r="D5067" s="1"/>
  <c r="D5068" s="1"/>
  <c r="D5069" s="1"/>
  <c r="D5070" s="1"/>
  <c r="D5071" s="1"/>
  <c r="D5072" s="1"/>
  <c r="D5073" s="1"/>
  <c r="D5074" s="1"/>
  <c r="D5075" s="1"/>
  <c r="D5076" s="1"/>
  <c r="D5077" s="1"/>
  <c r="D5078" s="1"/>
  <c r="D5079" s="1"/>
  <c r="D5080" s="1"/>
  <c r="D5081" s="1"/>
  <c r="D5082" s="1"/>
  <c r="D5083" s="1"/>
  <c r="D5084" s="1"/>
  <c r="D5085" s="1"/>
  <c r="D5086" s="1"/>
  <c r="D5087" s="1"/>
  <c r="D5088" s="1"/>
  <c r="D5089" s="1"/>
  <c r="D5090" s="1"/>
  <c r="D5091" s="1"/>
  <c r="D5092" s="1"/>
  <c r="D5093" s="1"/>
  <c r="D5094" s="1"/>
  <c r="D5095" s="1"/>
  <c r="D5096" s="1"/>
  <c r="D5097" s="1"/>
  <c r="D5098" s="1"/>
  <c r="D5099" s="1"/>
  <c r="D5100" s="1"/>
  <c r="D5101" s="1"/>
  <c r="D5102" s="1"/>
  <c r="D5103" s="1"/>
  <c r="D5104" s="1"/>
  <c r="D5105" s="1"/>
  <c r="D5106" s="1"/>
  <c r="D5107" s="1"/>
  <c r="D5108" s="1"/>
  <c r="D5109" s="1"/>
  <c r="D5110" s="1"/>
  <c r="D5111" s="1"/>
  <c r="D5112" s="1"/>
  <c r="D5113" s="1"/>
  <c r="D5114" s="1"/>
  <c r="D5115" s="1"/>
  <c r="D5116" s="1"/>
  <c r="D5117" s="1"/>
  <c r="D5118" s="1"/>
  <c r="D5119" s="1"/>
  <c r="D5120" s="1"/>
  <c r="D5121" s="1"/>
  <c r="D5122" s="1"/>
  <c r="D5123" s="1"/>
  <c r="D5124" s="1"/>
  <c r="D5125" s="1"/>
  <c r="D5126" s="1"/>
  <c r="D5127" s="1"/>
  <c r="D5128" s="1"/>
  <c r="D5129" s="1"/>
  <c r="D5130" s="1"/>
  <c r="D5131" s="1"/>
  <c r="D5132" s="1"/>
  <c r="D5133" s="1"/>
  <c r="D5134" s="1"/>
  <c r="D5135" s="1"/>
  <c r="D5136" s="1"/>
  <c r="D5137" s="1"/>
  <c r="D5138" s="1"/>
  <c r="D5139" s="1"/>
  <c r="D5140" s="1"/>
  <c r="D5141" s="1"/>
  <c r="D5142" s="1"/>
  <c r="D5143" s="1"/>
  <c r="D5144" s="1"/>
  <c r="D5145" s="1"/>
  <c r="D5146" s="1"/>
  <c r="D5147" s="1"/>
  <c r="D5148" s="1"/>
  <c r="D5149" s="1"/>
  <c r="D5150" s="1"/>
  <c r="D5151" s="1"/>
  <c r="D5152" s="1"/>
  <c r="D5153" s="1"/>
  <c r="D5154" s="1"/>
  <c r="D5155" s="1"/>
  <c r="D5156" s="1"/>
  <c r="D5157" s="1"/>
  <c r="D5158" s="1"/>
  <c r="D5159" s="1"/>
  <c r="D5160" s="1"/>
  <c r="D5161" s="1"/>
  <c r="D5162" s="1"/>
  <c r="D5163" s="1"/>
  <c r="D5164" s="1"/>
  <c r="D5165" s="1"/>
  <c r="D5166" s="1"/>
  <c r="D5167" s="1"/>
  <c r="D5168" s="1"/>
  <c r="D5169" s="1"/>
  <c r="D5170" s="1"/>
  <c r="D5171" s="1"/>
  <c r="D5172" s="1"/>
  <c r="D5173" s="1"/>
  <c r="D5174" s="1"/>
  <c r="D5175" s="1"/>
  <c r="D5176" s="1"/>
  <c r="D5177" s="1"/>
  <c r="D5178" s="1"/>
  <c r="D5179" s="1"/>
  <c r="D5180" s="1"/>
  <c r="D5181" s="1"/>
  <c r="D5182" s="1"/>
  <c r="D5183" s="1"/>
  <c r="D5184" s="1"/>
  <c r="D5185" s="1"/>
  <c r="D5186" s="1"/>
  <c r="D5187" s="1"/>
  <c r="D5188" s="1"/>
  <c r="D5189" s="1"/>
  <c r="D5190" s="1"/>
  <c r="D5191" s="1"/>
  <c r="D5192" s="1"/>
  <c r="D5193" s="1"/>
  <c r="D5194" s="1"/>
  <c r="D5195" s="1"/>
  <c r="D5196" s="1"/>
  <c r="D5197" s="1"/>
  <c r="D5198" s="1"/>
  <c r="D5199" s="1"/>
  <c r="D5200" s="1"/>
  <c r="D5201" s="1"/>
  <c r="D5202" s="1"/>
  <c r="D5203" s="1"/>
  <c r="D5204" s="1"/>
  <c r="D5205" s="1"/>
  <c r="D5206" s="1"/>
  <c r="D5207" s="1"/>
  <c r="D5208" s="1"/>
  <c r="D5209" s="1"/>
  <c r="D5210" s="1"/>
  <c r="D5211" s="1"/>
  <c r="D5212" s="1"/>
  <c r="D5213" s="1"/>
  <c r="D5214" s="1"/>
  <c r="D5215" s="1"/>
  <c r="D5216" s="1"/>
  <c r="D5217" s="1"/>
  <c r="D5218" s="1"/>
  <c r="D5219" s="1"/>
  <c r="D5220" s="1"/>
  <c r="D5221" s="1"/>
  <c r="D5222" s="1"/>
  <c r="D5223" s="1"/>
  <c r="D5224" s="1"/>
  <c r="D5225" s="1"/>
  <c r="D5226" s="1"/>
  <c r="D5227" s="1"/>
  <c r="D5228" s="1"/>
  <c r="D5229" s="1"/>
  <c r="D5230" s="1"/>
  <c r="D5231" s="1"/>
  <c r="D5232" s="1"/>
  <c r="D5233" s="1"/>
  <c r="D5234" s="1"/>
  <c r="D5235" s="1"/>
  <c r="D5236" s="1"/>
  <c r="D5237" s="1"/>
  <c r="D5238" s="1"/>
  <c r="D5239" s="1"/>
  <c r="D5240" s="1"/>
  <c r="D5241" s="1"/>
  <c r="D5242" s="1"/>
  <c r="D5243" s="1"/>
  <c r="D5244" s="1"/>
  <c r="D5245" s="1"/>
  <c r="D5246" s="1"/>
  <c r="D5247" s="1"/>
  <c r="D5248" s="1"/>
  <c r="D5249" s="1"/>
  <c r="D5250" s="1"/>
  <c r="D5251" s="1"/>
  <c r="D5252" s="1"/>
  <c r="D5253" s="1"/>
  <c r="D5254" s="1"/>
  <c r="D5255" s="1"/>
  <c r="D5256" s="1"/>
  <c r="D5257" s="1"/>
  <c r="D5258" s="1"/>
  <c r="D5259" s="1"/>
  <c r="D5260" s="1"/>
  <c r="D5261" s="1"/>
  <c r="D5262" s="1"/>
  <c r="D5263" s="1"/>
  <c r="D5264" s="1"/>
  <c r="D5265" s="1"/>
  <c r="D5266" s="1"/>
  <c r="D5267" s="1"/>
  <c r="D5268" s="1"/>
  <c r="D5269" s="1"/>
  <c r="D5270" s="1"/>
  <c r="D5271" s="1"/>
  <c r="D5272" s="1"/>
  <c r="D5273" s="1"/>
  <c r="D5274" s="1"/>
  <c r="D5275" s="1"/>
  <c r="D5276" s="1"/>
  <c r="D5277" s="1"/>
  <c r="D5278" s="1"/>
  <c r="D5279" s="1"/>
  <c r="D5280" s="1"/>
  <c r="D5281" s="1"/>
  <c r="D5282" s="1"/>
  <c r="D5283" s="1"/>
  <c r="D5284" s="1"/>
  <c r="D5285" s="1"/>
  <c r="D5286" s="1"/>
  <c r="D5287" s="1"/>
  <c r="D5288" s="1"/>
  <c r="D5289" s="1"/>
  <c r="D5290" s="1"/>
  <c r="D5291" s="1"/>
  <c r="D5292" s="1"/>
  <c r="D5293" s="1"/>
  <c r="D5294" s="1"/>
  <c r="D5295" s="1"/>
  <c r="D5296" s="1"/>
  <c r="D5297" s="1"/>
  <c r="D5298" s="1"/>
  <c r="D5299" s="1"/>
  <c r="D5300" s="1"/>
  <c r="D5301" s="1"/>
  <c r="D5302" s="1"/>
  <c r="D5303" s="1"/>
  <c r="D5304" s="1"/>
  <c r="D5305" s="1"/>
  <c r="D5306" s="1"/>
  <c r="D5307" s="1"/>
  <c r="D5308" s="1"/>
  <c r="D5309" s="1"/>
  <c r="D5310" s="1"/>
  <c r="D5311" s="1"/>
  <c r="D5312" s="1"/>
  <c r="D5313" s="1"/>
  <c r="D5314" s="1"/>
  <c r="D5315" s="1"/>
  <c r="D5316" s="1"/>
  <c r="D5317" s="1"/>
  <c r="D5318" s="1"/>
  <c r="D5319" s="1"/>
  <c r="D5320" s="1"/>
  <c r="D5321" s="1"/>
  <c r="D5322" s="1"/>
  <c r="D5323" s="1"/>
  <c r="D5324" s="1"/>
  <c r="D5325" s="1"/>
  <c r="D5326" s="1"/>
  <c r="D5327" s="1"/>
  <c r="D5328" s="1"/>
  <c r="D5329" s="1"/>
  <c r="D5330" s="1"/>
  <c r="D5331" s="1"/>
  <c r="D5332" s="1"/>
  <c r="D5333" s="1"/>
  <c r="D5334" s="1"/>
  <c r="D5335" s="1"/>
  <c r="D5336" s="1"/>
  <c r="D5337" s="1"/>
  <c r="D5338" s="1"/>
  <c r="D5339" s="1"/>
  <c r="D5340" s="1"/>
  <c r="D5341" s="1"/>
  <c r="D5342" s="1"/>
  <c r="D5343" s="1"/>
  <c r="D5344" s="1"/>
  <c r="D5345" s="1"/>
  <c r="D5346" s="1"/>
  <c r="D5347" s="1"/>
  <c r="D5348" s="1"/>
  <c r="D5349" s="1"/>
  <c r="D5350" s="1"/>
  <c r="D5351" s="1"/>
  <c r="D5352" s="1"/>
  <c r="D5353" s="1"/>
  <c r="D5354" s="1"/>
  <c r="D5355" s="1"/>
  <c r="D5356" s="1"/>
  <c r="D5357" s="1"/>
  <c r="D5358" s="1"/>
  <c r="D5359" s="1"/>
  <c r="D5360" s="1"/>
  <c r="D5361" s="1"/>
  <c r="D5362" s="1"/>
  <c r="D5363" s="1"/>
  <c r="D5364" s="1"/>
  <c r="D5365" s="1"/>
  <c r="D5366" s="1"/>
  <c r="D5367" s="1"/>
  <c r="D5368" s="1"/>
  <c r="D5369" s="1"/>
  <c r="D5370" s="1"/>
  <c r="D5371" s="1"/>
  <c r="D5372" s="1"/>
  <c r="D5373" s="1"/>
  <c r="D5374" s="1"/>
  <c r="D5375" s="1"/>
  <c r="D5376" s="1"/>
  <c r="D5377" s="1"/>
  <c r="D5378" s="1"/>
  <c r="D5379" s="1"/>
  <c r="D5380" s="1"/>
  <c r="D5381" s="1"/>
  <c r="D5382" s="1"/>
  <c r="D5383" s="1"/>
  <c r="D5384" s="1"/>
  <c r="D5385" s="1"/>
  <c r="D5386" s="1"/>
  <c r="D5387" s="1"/>
  <c r="D5388" s="1"/>
  <c r="D5389" s="1"/>
  <c r="D5390" s="1"/>
  <c r="D5391" s="1"/>
  <c r="D5392" s="1"/>
  <c r="D5393" s="1"/>
  <c r="D5394" s="1"/>
  <c r="D5395" s="1"/>
  <c r="D5396" s="1"/>
  <c r="D5397" s="1"/>
  <c r="D5398" s="1"/>
  <c r="D5399" s="1"/>
  <c r="D5400" s="1"/>
  <c r="D5401" s="1"/>
  <c r="D5402" s="1"/>
  <c r="D5403" s="1"/>
  <c r="D5404" s="1"/>
  <c r="D5405" s="1"/>
  <c r="D5406" s="1"/>
  <c r="D5407" s="1"/>
  <c r="D5408" s="1"/>
  <c r="D5409" s="1"/>
  <c r="D5410" s="1"/>
  <c r="D5411" s="1"/>
  <c r="D5412" s="1"/>
  <c r="D5413" s="1"/>
  <c r="D5414" s="1"/>
  <c r="D5415" s="1"/>
  <c r="D5416" s="1"/>
  <c r="D5417" s="1"/>
  <c r="D5418" s="1"/>
  <c r="D5419" s="1"/>
  <c r="D5420" s="1"/>
  <c r="D5421" s="1"/>
  <c r="D5422" s="1"/>
  <c r="D5423" s="1"/>
  <c r="D5424" s="1"/>
  <c r="D5425" s="1"/>
  <c r="D5426" s="1"/>
  <c r="D5427" s="1"/>
  <c r="D5428" s="1"/>
  <c r="D5429" s="1"/>
  <c r="D5430" s="1"/>
  <c r="D5431" s="1"/>
  <c r="D5432" s="1"/>
  <c r="D5433" s="1"/>
  <c r="D5434" s="1"/>
  <c r="D5435" s="1"/>
  <c r="D5436" s="1"/>
  <c r="D5437" s="1"/>
  <c r="D5438" s="1"/>
  <c r="D5439" s="1"/>
  <c r="D5440" s="1"/>
  <c r="D5441" s="1"/>
  <c r="D5442" s="1"/>
  <c r="D5443" s="1"/>
  <c r="D5444" s="1"/>
  <c r="D5445" s="1"/>
  <c r="D5446" s="1"/>
  <c r="D5447" s="1"/>
  <c r="D5448" s="1"/>
  <c r="D5449" s="1"/>
  <c r="D5450" s="1"/>
  <c r="D5451" s="1"/>
  <c r="D5452" s="1"/>
  <c r="D5453" s="1"/>
  <c r="D5454" s="1"/>
  <c r="D5455" s="1"/>
  <c r="D5456" s="1"/>
  <c r="D5457" s="1"/>
  <c r="D5458" s="1"/>
  <c r="D5459" s="1"/>
  <c r="D5460" s="1"/>
  <c r="D5461" s="1"/>
  <c r="D5462" s="1"/>
  <c r="D5463" s="1"/>
  <c r="D5464" s="1"/>
  <c r="D5465" s="1"/>
  <c r="D5466" s="1"/>
  <c r="D5467" s="1"/>
  <c r="D5468" s="1"/>
  <c r="D5469" s="1"/>
  <c r="D5470" s="1"/>
  <c r="D5471" s="1"/>
  <c r="D5472" s="1"/>
  <c r="D5473" s="1"/>
  <c r="D5474" s="1"/>
  <c r="D5475" s="1"/>
  <c r="D5476" s="1"/>
  <c r="D5477" s="1"/>
  <c r="D5478" s="1"/>
  <c r="D5479" s="1"/>
  <c r="D5480" s="1"/>
  <c r="D5481" s="1"/>
  <c r="D5482" s="1"/>
  <c r="D5483" s="1"/>
  <c r="D5484" s="1"/>
  <c r="D5485" s="1"/>
  <c r="D5486" s="1"/>
  <c r="D5487" s="1"/>
  <c r="D5488" s="1"/>
  <c r="D5489" s="1"/>
  <c r="D5490" s="1"/>
  <c r="D5491" s="1"/>
  <c r="D5492" s="1"/>
  <c r="D5493" s="1"/>
  <c r="D5494" s="1"/>
  <c r="D5495" s="1"/>
  <c r="D5496" s="1"/>
  <c r="D5497" s="1"/>
  <c r="D5498" s="1"/>
  <c r="D5499" s="1"/>
  <c r="D5500" s="1"/>
  <c r="D5501" s="1"/>
  <c r="D5502" s="1"/>
  <c r="D5503" s="1"/>
  <c r="D5504" s="1"/>
  <c r="D5505" s="1"/>
  <c r="D5506" s="1"/>
  <c r="D5507" s="1"/>
  <c r="D5508" s="1"/>
  <c r="D5509" s="1"/>
  <c r="D5510" s="1"/>
  <c r="D5511" s="1"/>
  <c r="D5512" s="1"/>
  <c r="D5513" s="1"/>
  <c r="D5514" s="1"/>
  <c r="D5515" s="1"/>
  <c r="D5516" s="1"/>
  <c r="D5517" s="1"/>
  <c r="D5518" s="1"/>
  <c r="D5519" s="1"/>
  <c r="D5520" s="1"/>
  <c r="D5521" s="1"/>
  <c r="D5522" s="1"/>
  <c r="D5523" s="1"/>
  <c r="D5524" s="1"/>
  <c r="D5525" s="1"/>
  <c r="D5526" s="1"/>
  <c r="D5527" s="1"/>
  <c r="D5528" s="1"/>
  <c r="D5529" s="1"/>
  <c r="D5530" s="1"/>
  <c r="D5531" s="1"/>
  <c r="D5532" s="1"/>
  <c r="D5533" s="1"/>
  <c r="D5534" s="1"/>
  <c r="D5535" s="1"/>
  <c r="D5536" s="1"/>
  <c r="D5537" s="1"/>
  <c r="D5538" s="1"/>
  <c r="D5539" s="1"/>
  <c r="D5540" s="1"/>
  <c r="D5541" s="1"/>
  <c r="D5542" s="1"/>
  <c r="D5543" s="1"/>
  <c r="D5544" s="1"/>
  <c r="D5545" s="1"/>
  <c r="D5546" s="1"/>
  <c r="D5547" s="1"/>
  <c r="D5548" s="1"/>
  <c r="D5549" s="1"/>
  <c r="D5550" s="1"/>
  <c r="D5551" s="1"/>
  <c r="D5552" s="1"/>
  <c r="D5553" s="1"/>
  <c r="D5554" s="1"/>
  <c r="D5555" s="1"/>
  <c r="D5556" s="1"/>
  <c r="D5557" s="1"/>
  <c r="D5558" s="1"/>
  <c r="D5559" s="1"/>
  <c r="D5560" s="1"/>
  <c r="D5561" s="1"/>
  <c r="D5562" s="1"/>
  <c r="D5563" s="1"/>
  <c r="D5564" s="1"/>
  <c r="D5565" s="1"/>
  <c r="D5566" s="1"/>
  <c r="D5567" s="1"/>
  <c r="D5568" s="1"/>
  <c r="D5569" s="1"/>
  <c r="D5570" s="1"/>
  <c r="D5571" s="1"/>
  <c r="D5572" s="1"/>
  <c r="D5573" s="1"/>
  <c r="D5574" s="1"/>
  <c r="D5575" s="1"/>
  <c r="D5576" s="1"/>
  <c r="D5577" s="1"/>
  <c r="D5578" s="1"/>
  <c r="D5579" s="1"/>
  <c r="D5580" s="1"/>
  <c r="D5581" s="1"/>
  <c r="D5582" s="1"/>
  <c r="D5583" s="1"/>
  <c r="D5584" s="1"/>
  <c r="D5585" s="1"/>
  <c r="D5586" s="1"/>
  <c r="D5587" s="1"/>
  <c r="D5588" s="1"/>
  <c r="D5589" s="1"/>
  <c r="D5590" s="1"/>
  <c r="D5591" s="1"/>
  <c r="D5592" s="1"/>
  <c r="D5593" s="1"/>
  <c r="D5594" s="1"/>
  <c r="D5595" s="1"/>
  <c r="D5596" s="1"/>
  <c r="D5597" s="1"/>
  <c r="D5598" s="1"/>
  <c r="D5599" s="1"/>
  <c r="D5600" s="1"/>
  <c r="D5601" s="1"/>
  <c r="D5602" s="1"/>
  <c r="D5603" s="1"/>
  <c r="D5604" s="1"/>
  <c r="D5605" s="1"/>
  <c r="D5606" s="1"/>
  <c r="D5607" s="1"/>
  <c r="D5608" s="1"/>
  <c r="D5609" s="1"/>
  <c r="D5610" s="1"/>
  <c r="D5611" s="1"/>
  <c r="D5612" s="1"/>
  <c r="D5613" s="1"/>
  <c r="D5614" s="1"/>
  <c r="D5615" s="1"/>
  <c r="D5616" s="1"/>
  <c r="D5617" s="1"/>
  <c r="D5618" s="1"/>
  <c r="D5619" s="1"/>
  <c r="D5620" s="1"/>
  <c r="D5621" s="1"/>
  <c r="D5622" s="1"/>
  <c r="D5623" s="1"/>
  <c r="D5624" s="1"/>
  <c r="D5625" s="1"/>
  <c r="D5626" s="1"/>
  <c r="D5627" s="1"/>
  <c r="D5628" s="1"/>
  <c r="D5629" s="1"/>
  <c r="D5630" s="1"/>
  <c r="D5631" s="1"/>
  <c r="D5632" s="1"/>
  <c r="D5633" s="1"/>
  <c r="D5634" s="1"/>
  <c r="D5635" s="1"/>
  <c r="D5636" s="1"/>
  <c r="D5637" s="1"/>
  <c r="D5638" s="1"/>
  <c r="D5639" s="1"/>
  <c r="D5640" s="1"/>
  <c r="D5641" s="1"/>
  <c r="D5642" s="1"/>
  <c r="D5643" s="1"/>
  <c r="D5644" s="1"/>
  <c r="D5645" s="1"/>
  <c r="D5646" s="1"/>
  <c r="D5647" s="1"/>
  <c r="D5648" s="1"/>
  <c r="D5649" s="1"/>
  <c r="D5650" s="1"/>
  <c r="D5651" s="1"/>
  <c r="D5652" s="1"/>
  <c r="D5653" s="1"/>
  <c r="D5654" s="1"/>
  <c r="D5655" s="1"/>
  <c r="D5656" s="1"/>
  <c r="D5657" s="1"/>
  <c r="D5658" s="1"/>
  <c r="D5659" s="1"/>
  <c r="D5660" s="1"/>
  <c r="D5661" s="1"/>
  <c r="D5662" s="1"/>
  <c r="D5663" s="1"/>
  <c r="D5664" s="1"/>
  <c r="D5665" s="1"/>
  <c r="D5666" s="1"/>
  <c r="D5667" s="1"/>
  <c r="D5668" s="1"/>
  <c r="D5669" s="1"/>
  <c r="D5670" s="1"/>
  <c r="D5671" s="1"/>
  <c r="D5672" s="1"/>
  <c r="D5673" s="1"/>
  <c r="D5674" s="1"/>
  <c r="D5675" s="1"/>
  <c r="D5676" s="1"/>
  <c r="D5677" s="1"/>
  <c r="D5678" s="1"/>
  <c r="D5679" s="1"/>
  <c r="D5680" s="1"/>
  <c r="D5681" s="1"/>
  <c r="D5682" s="1"/>
  <c r="D5683" s="1"/>
  <c r="D5684" s="1"/>
  <c r="D5685" s="1"/>
  <c r="D5686" s="1"/>
  <c r="D5687" s="1"/>
  <c r="D5688" s="1"/>
  <c r="D5689" s="1"/>
  <c r="D5690" s="1"/>
  <c r="D5691" s="1"/>
  <c r="D5692" s="1"/>
  <c r="D5693" s="1"/>
  <c r="D5694" s="1"/>
  <c r="D5695" s="1"/>
  <c r="D5696" s="1"/>
  <c r="D5697" s="1"/>
  <c r="D5698" s="1"/>
  <c r="D5699" s="1"/>
  <c r="D5700" s="1"/>
  <c r="D5701" s="1"/>
  <c r="D5702" s="1"/>
  <c r="D5703" s="1"/>
  <c r="D5704" s="1"/>
  <c r="D5705" s="1"/>
  <c r="D5706" s="1"/>
  <c r="D5707" s="1"/>
  <c r="D5708" s="1"/>
  <c r="D5709" s="1"/>
  <c r="D5710" s="1"/>
  <c r="D5711" s="1"/>
  <c r="D5712" s="1"/>
  <c r="D5713" s="1"/>
  <c r="D5714" s="1"/>
  <c r="D5715" s="1"/>
  <c r="D5716" s="1"/>
  <c r="D5717" s="1"/>
  <c r="D5718" s="1"/>
  <c r="D5719" s="1"/>
  <c r="D5720" s="1"/>
  <c r="D5721" s="1"/>
  <c r="D5722" s="1"/>
  <c r="D5723" s="1"/>
  <c r="D5724" s="1"/>
  <c r="D5725" s="1"/>
  <c r="D5726" s="1"/>
  <c r="D5727" s="1"/>
  <c r="D5728" s="1"/>
  <c r="D5729" s="1"/>
  <c r="D5730" s="1"/>
  <c r="D5731" s="1"/>
  <c r="D5732" s="1"/>
  <c r="D5733" s="1"/>
  <c r="D5734" s="1"/>
  <c r="D5735" s="1"/>
  <c r="D5736" s="1"/>
  <c r="D5737" s="1"/>
  <c r="D5738" s="1"/>
  <c r="D5739" s="1"/>
  <c r="D5740" s="1"/>
  <c r="D5741" s="1"/>
  <c r="D5742" s="1"/>
  <c r="D5743" s="1"/>
  <c r="D5744" s="1"/>
  <c r="D5745" s="1"/>
  <c r="D5746" s="1"/>
  <c r="D5747" s="1"/>
  <c r="D5748" s="1"/>
  <c r="D5749" s="1"/>
  <c r="D5750" s="1"/>
  <c r="D5751" s="1"/>
  <c r="D5752" s="1"/>
  <c r="D5753" s="1"/>
  <c r="D5754" s="1"/>
  <c r="D5755" s="1"/>
  <c r="D5756" s="1"/>
  <c r="D5757" s="1"/>
  <c r="D5758" s="1"/>
  <c r="D5759" s="1"/>
  <c r="D5760" s="1"/>
  <c r="D5761" s="1"/>
  <c r="D5762" s="1"/>
  <c r="D5763" s="1"/>
  <c r="D5764" s="1"/>
  <c r="D5765" s="1"/>
  <c r="D5766" s="1"/>
  <c r="D5767" s="1"/>
  <c r="D5768" s="1"/>
  <c r="D5769" s="1"/>
  <c r="D5770" s="1"/>
  <c r="D5771" s="1"/>
  <c r="D5772" s="1"/>
  <c r="D5773" s="1"/>
  <c r="D5774" s="1"/>
  <c r="D5775" s="1"/>
  <c r="D5776" s="1"/>
  <c r="D5777" s="1"/>
  <c r="D5778" s="1"/>
  <c r="D5779" s="1"/>
  <c r="D5780" s="1"/>
  <c r="D5781" s="1"/>
  <c r="D5782" s="1"/>
  <c r="D5783" s="1"/>
  <c r="D5784" s="1"/>
  <c r="D5785" s="1"/>
  <c r="D5786" s="1"/>
  <c r="D5787" s="1"/>
  <c r="D5788" s="1"/>
  <c r="D5789" s="1"/>
  <c r="D5790" s="1"/>
  <c r="D5791" s="1"/>
  <c r="D5792" s="1"/>
  <c r="D5793" s="1"/>
  <c r="D5794" s="1"/>
  <c r="D5795" s="1"/>
  <c r="D5796" s="1"/>
  <c r="D5797" s="1"/>
  <c r="D5798" s="1"/>
  <c r="D5799" s="1"/>
  <c r="D5800" s="1"/>
  <c r="D5801" s="1"/>
  <c r="D5802" s="1"/>
  <c r="D5803" s="1"/>
  <c r="D5804" s="1"/>
  <c r="D5805" s="1"/>
  <c r="D5806" s="1"/>
  <c r="D5807" s="1"/>
  <c r="D5808" s="1"/>
  <c r="D5809" s="1"/>
  <c r="D5810" s="1"/>
  <c r="D5811" s="1"/>
  <c r="D5812" s="1"/>
  <c r="D5813" s="1"/>
  <c r="D5814" s="1"/>
  <c r="D5815" s="1"/>
  <c r="D5816" s="1"/>
  <c r="D5817" s="1"/>
  <c r="D5818" s="1"/>
  <c r="D5819" s="1"/>
  <c r="D5820" s="1"/>
  <c r="D5821" s="1"/>
  <c r="D5822" s="1"/>
  <c r="D5823" s="1"/>
  <c r="D5824" s="1"/>
  <c r="D5825" s="1"/>
  <c r="D5826" s="1"/>
  <c r="D5827" s="1"/>
  <c r="D5828" s="1"/>
  <c r="D5829" s="1"/>
  <c r="D5830" s="1"/>
  <c r="D5831" s="1"/>
  <c r="D5832" s="1"/>
  <c r="D5833" s="1"/>
  <c r="D5834" s="1"/>
  <c r="D5835" s="1"/>
  <c r="D5836" s="1"/>
  <c r="D5837" s="1"/>
  <c r="D5838" s="1"/>
  <c r="D5839" s="1"/>
  <c r="D5840" s="1"/>
  <c r="D5841" s="1"/>
  <c r="D5842" s="1"/>
  <c r="D5843" s="1"/>
  <c r="D5844" s="1"/>
  <c r="D5845" s="1"/>
  <c r="D5846" s="1"/>
  <c r="D5847" s="1"/>
  <c r="D5848" s="1"/>
  <c r="D5849" s="1"/>
  <c r="D5850" s="1"/>
  <c r="D5851" s="1"/>
  <c r="D5852" s="1"/>
  <c r="D5853" s="1"/>
  <c r="D5854" s="1"/>
  <c r="D5855" s="1"/>
  <c r="D5856" s="1"/>
  <c r="D5857" s="1"/>
  <c r="D5858" s="1"/>
  <c r="D5859" s="1"/>
  <c r="D5860" s="1"/>
  <c r="D5861" s="1"/>
  <c r="D5862" s="1"/>
  <c r="D5863" s="1"/>
  <c r="D5864" s="1"/>
  <c r="D5865" s="1"/>
  <c r="D5866" s="1"/>
  <c r="D5867" s="1"/>
  <c r="D5868" s="1"/>
  <c r="D5869" s="1"/>
  <c r="D5870" s="1"/>
  <c r="D5871" s="1"/>
  <c r="D5872" s="1"/>
  <c r="D5873" s="1"/>
  <c r="D5874" s="1"/>
  <c r="D5875" s="1"/>
  <c r="D5876" s="1"/>
  <c r="D5877" s="1"/>
  <c r="D5878" s="1"/>
  <c r="D5879" s="1"/>
  <c r="D5880" s="1"/>
  <c r="D5881" s="1"/>
  <c r="D5882" s="1"/>
  <c r="D5883" s="1"/>
  <c r="D5884" s="1"/>
  <c r="D5885" s="1"/>
  <c r="D5886" s="1"/>
  <c r="D5887" s="1"/>
  <c r="D5888" s="1"/>
  <c r="D5889" s="1"/>
  <c r="D5890" s="1"/>
  <c r="D5891" s="1"/>
  <c r="D5892" s="1"/>
  <c r="D5893" s="1"/>
  <c r="D5894" s="1"/>
  <c r="D5895" s="1"/>
  <c r="D5896" s="1"/>
  <c r="D5897" s="1"/>
  <c r="D5898" s="1"/>
  <c r="D5899" s="1"/>
  <c r="D5900" s="1"/>
  <c r="D5901" s="1"/>
  <c r="D5902" s="1"/>
  <c r="D5903" s="1"/>
  <c r="D5904" s="1"/>
  <c r="D5905" s="1"/>
  <c r="D5906" s="1"/>
  <c r="D5907" s="1"/>
  <c r="D5908" s="1"/>
  <c r="D5909" s="1"/>
  <c r="D5910" s="1"/>
  <c r="D5911" s="1"/>
  <c r="D5912" s="1"/>
  <c r="D5913" s="1"/>
  <c r="D5914" s="1"/>
  <c r="D5915" s="1"/>
  <c r="D5916" s="1"/>
  <c r="D5917" s="1"/>
  <c r="D5918" s="1"/>
  <c r="D5919" s="1"/>
  <c r="D5920" s="1"/>
  <c r="D5921" s="1"/>
  <c r="D5922" s="1"/>
  <c r="D5923" s="1"/>
  <c r="D5924" s="1"/>
  <c r="D5925" s="1"/>
  <c r="D5926" s="1"/>
  <c r="D5927" s="1"/>
  <c r="D5928" s="1"/>
  <c r="D5929" s="1"/>
  <c r="D5930" s="1"/>
  <c r="D5931" s="1"/>
  <c r="D5932" s="1"/>
  <c r="D5933" s="1"/>
  <c r="D5934" s="1"/>
  <c r="D5935" s="1"/>
  <c r="D5936" s="1"/>
  <c r="D5937" s="1"/>
  <c r="D5938" s="1"/>
  <c r="D5939" s="1"/>
  <c r="D5940" s="1"/>
  <c r="D5941" s="1"/>
  <c r="D5942" s="1"/>
  <c r="D5943" s="1"/>
  <c r="D5944" s="1"/>
  <c r="D5945" s="1"/>
  <c r="D5946" s="1"/>
  <c r="D5947" s="1"/>
  <c r="D5948" s="1"/>
  <c r="D5949" s="1"/>
  <c r="D5950" s="1"/>
  <c r="D5951" s="1"/>
  <c r="D5952" s="1"/>
  <c r="D5953" s="1"/>
  <c r="D5954" s="1"/>
  <c r="D5955" s="1"/>
  <c r="D5956" s="1"/>
  <c r="D5957" s="1"/>
  <c r="D5958" s="1"/>
  <c r="D5959" s="1"/>
  <c r="D5960" s="1"/>
  <c r="D5961" s="1"/>
  <c r="D5962" s="1"/>
  <c r="D5963" s="1"/>
  <c r="D5964" s="1"/>
  <c r="D5965" s="1"/>
  <c r="D5966" s="1"/>
  <c r="D5967" s="1"/>
  <c r="D5968" s="1"/>
  <c r="D5969" s="1"/>
  <c r="D5970" s="1"/>
  <c r="D5971" s="1"/>
  <c r="D5972" s="1"/>
  <c r="D5973" s="1"/>
  <c r="D5974" s="1"/>
  <c r="D5975" s="1"/>
  <c r="D5976" s="1"/>
  <c r="D5977" s="1"/>
  <c r="D5978" s="1"/>
  <c r="D5979" s="1"/>
  <c r="D5980" s="1"/>
  <c r="D5981" s="1"/>
  <c r="D5982" s="1"/>
  <c r="D5983" s="1"/>
  <c r="D5984" s="1"/>
  <c r="D5985" s="1"/>
  <c r="D5986" s="1"/>
  <c r="D5987" s="1"/>
  <c r="D5988" s="1"/>
  <c r="D5989" s="1"/>
  <c r="D5990" s="1"/>
  <c r="D5991" s="1"/>
  <c r="D5992" s="1"/>
  <c r="D5993" s="1"/>
  <c r="D5994" s="1"/>
  <c r="D5995" s="1"/>
  <c r="D5996" s="1"/>
  <c r="D5997" s="1"/>
  <c r="D5998" s="1"/>
  <c r="D5999" s="1"/>
  <c r="D6000" s="1"/>
  <c r="C1"/>
  <c r="B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2"/>
  <c r="B753"/>
  <c r="B754"/>
  <c r="B755"/>
  <c r="B756"/>
  <c r="B757"/>
  <c r="B758"/>
  <c r="B759"/>
  <c r="B760"/>
  <c r="B761"/>
  <c r="B762"/>
  <c r="B763"/>
  <c r="B764"/>
  <c r="B765"/>
  <c r="B766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B877"/>
  <c r="B878"/>
  <c r="B879"/>
  <c r="B880"/>
  <c r="B881"/>
  <c r="B882"/>
  <c r="B883"/>
  <c r="B884"/>
  <c r="B885"/>
  <c r="B886"/>
  <c r="B887"/>
  <c r="B888"/>
  <c r="B889"/>
  <c r="B890"/>
  <c r="B891"/>
  <c r="B892"/>
  <c r="B893"/>
  <c r="B894"/>
  <c r="B895"/>
  <c r="B896"/>
  <c r="B897"/>
  <c r="B898"/>
  <c r="B899"/>
  <c r="B900"/>
  <c r="B901"/>
  <c r="B902"/>
  <c r="B903"/>
  <c r="B904"/>
  <c r="B905"/>
  <c r="B906"/>
  <c r="B907"/>
  <c r="B908"/>
  <c r="B909"/>
  <c r="B910"/>
  <c r="B911"/>
  <c r="B912"/>
  <c r="B913"/>
  <c r="B914"/>
  <c r="B915"/>
  <c r="B916"/>
  <c r="B917"/>
  <c r="B918"/>
  <c r="B919"/>
  <c r="B920"/>
  <c r="B921"/>
  <c r="B922"/>
  <c r="B923"/>
  <c r="B924"/>
  <c r="B925"/>
  <c r="B926"/>
  <c r="B927"/>
  <c r="B928"/>
  <c r="B929"/>
  <c r="B930"/>
  <c r="B931"/>
  <c r="B932"/>
  <c r="B933"/>
  <c r="B934"/>
  <c r="B935"/>
  <c r="B936"/>
  <c r="B937"/>
  <c r="B938"/>
  <c r="B939"/>
  <c r="B940"/>
  <c r="B941"/>
  <c r="B942"/>
  <c r="B943"/>
  <c r="B944"/>
  <c r="B945"/>
  <c r="B946"/>
  <c r="B947"/>
  <c r="B948"/>
  <c r="B949"/>
  <c r="B950"/>
  <c r="B951"/>
  <c r="B952"/>
  <c r="B953"/>
  <c r="B954"/>
  <c r="B955"/>
  <c r="B956"/>
  <c r="B957"/>
  <c r="B958"/>
  <c r="B959"/>
  <c r="B960"/>
  <c r="B961"/>
  <c r="B962"/>
  <c r="B963"/>
  <c r="B964"/>
  <c r="B965"/>
  <c r="B966"/>
  <c r="B967"/>
  <c r="B968"/>
  <c r="B969"/>
  <c r="B970"/>
  <c r="B971"/>
  <c r="B972"/>
  <c r="B973"/>
  <c r="B974"/>
  <c r="B975"/>
  <c r="B976"/>
  <c r="B977"/>
  <c r="B978"/>
  <c r="B979"/>
  <c r="B980"/>
  <c r="B981"/>
  <c r="B982"/>
  <c r="B983"/>
  <c r="B984"/>
  <c r="B985"/>
  <c r="B986"/>
  <c r="B987"/>
  <c r="B988"/>
  <c r="B989"/>
  <c r="B990"/>
  <c r="B991"/>
  <c r="B992"/>
  <c r="B993"/>
  <c r="B994"/>
  <c r="B995"/>
  <c r="B996"/>
  <c r="B997"/>
  <c r="B998"/>
  <c r="B999"/>
  <c r="B1000"/>
  <c r="B1001"/>
  <c r="B1002"/>
  <c r="B1003"/>
  <c r="B1004"/>
  <c r="B1005"/>
  <c r="B1006"/>
  <c r="B1007"/>
  <c r="B1008"/>
  <c r="B1009"/>
  <c r="B1010"/>
  <c r="B1011"/>
  <c r="B1012"/>
  <c r="B1013"/>
  <c r="B1014"/>
  <c r="B1015"/>
  <c r="B1016"/>
  <c r="B1017"/>
  <c r="B1018"/>
  <c r="B1019"/>
  <c r="B1020"/>
  <c r="B1021"/>
  <c r="B1022"/>
  <c r="B1023"/>
  <c r="B1024"/>
  <c r="B1025"/>
  <c r="B1026"/>
  <c r="B1027"/>
  <c r="B1028"/>
  <c r="B1029"/>
  <c r="B1030"/>
  <c r="B1031"/>
  <c r="B1032"/>
  <c r="B1033"/>
  <c r="B1034"/>
  <c r="B1035"/>
  <c r="B1036"/>
  <c r="B1037"/>
  <c r="B1038"/>
  <c r="B1039"/>
  <c r="B1040"/>
  <c r="B1041"/>
  <c r="B1042"/>
  <c r="B1043"/>
  <c r="B1044"/>
  <c r="B1045"/>
  <c r="B1046"/>
  <c r="B1047"/>
  <c r="B1048"/>
  <c r="B1049"/>
  <c r="B1050"/>
  <c r="B1051"/>
  <c r="B1052"/>
  <c r="B1053"/>
  <c r="B1054"/>
  <c r="B1055"/>
  <c r="B1056"/>
  <c r="B1057"/>
  <c r="B1058"/>
  <c r="B1059"/>
  <c r="B1060"/>
  <c r="B1061"/>
  <c r="B1062"/>
  <c r="B1063"/>
  <c r="B1064"/>
  <c r="B1065"/>
  <c r="B1066"/>
  <c r="B1067"/>
  <c r="B1068"/>
  <c r="B1069"/>
  <c r="B1070"/>
  <c r="B1071"/>
  <c r="B1072"/>
  <c r="B1073"/>
  <c r="B1074"/>
  <c r="B1075"/>
  <c r="B1076"/>
  <c r="B1077"/>
  <c r="B1078"/>
  <c r="B1079"/>
  <c r="B1080"/>
  <c r="B1081"/>
  <c r="B1082"/>
  <c r="B1083"/>
  <c r="B1084"/>
  <c r="B1085"/>
  <c r="B1086"/>
  <c r="B1087"/>
  <c r="B1088"/>
  <c r="B1089"/>
  <c r="B1090"/>
  <c r="B1091"/>
  <c r="B1092"/>
  <c r="B1093"/>
  <c r="B1094"/>
  <c r="B1095"/>
  <c r="B1096"/>
  <c r="B1097"/>
  <c r="B1098"/>
  <c r="B1099"/>
  <c r="B1100"/>
  <c r="B1101"/>
  <c r="B1102"/>
  <c r="B1103"/>
  <c r="B1104"/>
  <c r="B1105"/>
  <c r="B1106"/>
  <c r="B1107"/>
  <c r="B1108"/>
  <c r="B1109"/>
  <c r="B1110"/>
  <c r="B1111"/>
  <c r="B1112"/>
  <c r="B1113"/>
  <c r="B1114"/>
  <c r="B1115"/>
  <c r="B1116"/>
  <c r="B1117"/>
  <c r="B1118"/>
  <c r="B1119"/>
  <c r="B1120"/>
  <c r="B1121"/>
  <c r="B1122"/>
  <c r="B1123"/>
  <c r="B1124"/>
  <c r="B1125"/>
  <c r="B1126"/>
  <c r="B1127"/>
  <c r="B1128"/>
  <c r="B1129"/>
  <c r="B1130"/>
  <c r="B1131"/>
  <c r="B1132"/>
  <c r="B1133"/>
  <c r="B1134"/>
  <c r="B1135"/>
  <c r="B1136"/>
  <c r="B1137"/>
  <c r="B1138"/>
  <c r="B1139"/>
  <c r="B1140"/>
  <c r="B1141"/>
  <c r="B1142"/>
  <c r="B1143"/>
  <c r="B1144"/>
  <c r="B1145"/>
  <c r="B1146"/>
  <c r="B1147"/>
  <c r="B1148"/>
  <c r="B1149"/>
  <c r="B1150"/>
  <c r="B1151"/>
  <c r="B1152"/>
  <c r="B1153"/>
  <c r="B1154"/>
  <c r="B1155"/>
  <c r="B1156"/>
  <c r="B1157"/>
  <c r="B1158"/>
  <c r="B1159"/>
  <c r="B1160"/>
  <c r="B1161"/>
  <c r="B1162"/>
  <c r="B1163"/>
  <c r="B1164"/>
  <c r="B1165"/>
  <c r="B1166"/>
  <c r="B1167"/>
  <c r="B1168"/>
  <c r="B1169"/>
  <c r="B1170"/>
  <c r="B1171"/>
  <c r="B1172"/>
  <c r="B1173"/>
  <c r="B1174"/>
  <c r="B1175"/>
  <c r="B1176"/>
  <c r="B1177"/>
  <c r="B1178"/>
  <c r="B1179"/>
  <c r="B1180"/>
  <c r="B1181"/>
  <c r="B1182"/>
  <c r="B1183"/>
  <c r="B1184"/>
  <c r="B1185"/>
  <c r="B1186"/>
  <c r="B1187"/>
  <c r="B1188"/>
  <c r="B1189"/>
  <c r="B1190"/>
  <c r="B1191"/>
  <c r="B1192"/>
  <c r="B1193"/>
  <c r="B1194"/>
  <c r="B1195"/>
  <c r="B1196"/>
  <c r="B1197"/>
  <c r="B1198"/>
  <c r="B1199"/>
  <c r="B1200"/>
  <c r="B1201"/>
  <c r="B1202"/>
  <c r="B1203"/>
  <c r="B1204"/>
  <c r="B1205"/>
  <c r="B1206"/>
  <c r="B1207"/>
  <c r="B1208"/>
  <c r="B1209"/>
  <c r="B1210"/>
  <c r="B1211"/>
  <c r="B1212"/>
  <c r="B1213"/>
  <c r="B1214"/>
  <c r="B1215"/>
  <c r="B1216"/>
  <c r="B1217"/>
  <c r="B1218"/>
  <c r="B1219"/>
  <c r="B1220"/>
  <c r="B1221"/>
  <c r="B1222"/>
  <c r="B1223"/>
  <c r="B1224"/>
  <c r="B1225"/>
  <c r="B1226"/>
  <c r="B1227"/>
  <c r="B1228"/>
  <c r="B1229"/>
  <c r="B1230"/>
  <c r="B1231"/>
  <c r="B1232"/>
  <c r="B1233"/>
  <c r="B1234"/>
  <c r="B1235"/>
  <c r="B1236"/>
  <c r="B1237"/>
  <c r="B1238"/>
  <c r="B1239"/>
  <c r="B1240"/>
  <c r="B1241"/>
  <c r="B1242"/>
  <c r="B1243"/>
  <c r="B1244"/>
  <c r="B1245"/>
  <c r="B1246"/>
  <c r="B1247"/>
  <c r="B1248"/>
  <c r="B1249"/>
  <c r="B1250"/>
  <c r="B1251"/>
  <c r="B1252"/>
  <c r="B1253"/>
  <c r="B1254"/>
  <c r="B1255"/>
  <c r="B1256"/>
  <c r="B1257"/>
  <c r="B1258"/>
  <c r="B1259"/>
  <c r="B1260"/>
  <c r="B1261"/>
  <c r="B1262"/>
  <c r="B1263"/>
  <c r="B1264"/>
  <c r="B1265"/>
  <c r="B1266"/>
  <c r="B1267"/>
  <c r="B1268"/>
  <c r="B1269"/>
  <c r="B1270"/>
  <c r="B1271"/>
  <c r="B1272"/>
  <c r="B1273"/>
  <c r="B1274"/>
  <c r="B1275"/>
  <c r="B1276"/>
  <c r="B1277"/>
  <c r="B1278"/>
  <c r="B1279"/>
  <c r="B1280"/>
  <c r="B1281"/>
  <c r="B1282"/>
  <c r="B1283"/>
  <c r="B1284"/>
  <c r="B1285"/>
  <c r="B1286"/>
  <c r="B1287"/>
  <c r="B1288"/>
  <c r="B1289"/>
  <c r="B1290"/>
  <c r="B1291"/>
  <c r="B1292"/>
  <c r="B1293"/>
  <c r="B1294"/>
  <c r="B1295"/>
  <c r="B1296"/>
  <c r="B1297"/>
  <c r="B1298"/>
  <c r="B1299"/>
  <c r="B1300"/>
  <c r="B1301"/>
  <c r="B1302"/>
  <c r="B1303"/>
  <c r="B1304"/>
  <c r="B1305"/>
  <c r="B1306"/>
  <c r="B1307"/>
  <c r="B1308"/>
  <c r="B1309"/>
  <c r="B1310"/>
  <c r="B1311"/>
  <c r="B1312"/>
  <c r="B1313"/>
  <c r="B1314"/>
  <c r="B1315"/>
  <c r="B1316"/>
  <c r="B1317"/>
  <c r="B1318"/>
  <c r="B1319"/>
  <c r="B1320"/>
  <c r="B1321"/>
  <c r="B1322"/>
  <c r="B1323"/>
  <c r="B1324"/>
  <c r="B1325"/>
  <c r="B1326"/>
  <c r="B1327"/>
  <c r="B1328"/>
  <c r="B1329"/>
  <c r="B1330"/>
  <c r="B1331"/>
  <c r="B1332"/>
  <c r="B1333"/>
  <c r="B1334"/>
  <c r="B1335"/>
  <c r="B1336"/>
  <c r="B1337"/>
  <c r="B1338"/>
  <c r="B1339"/>
  <c r="B1340"/>
  <c r="B1341"/>
  <c r="B1342"/>
  <c r="B1343"/>
  <c r="B1344"/>
  <c r="B1345"/>
  <c r="B1346"/>
  <c r="B1347"/>
  <c r="B1348"/>
  <c r="B1349"/>
  <c r="B1350"/>
  <c r="B1351"/>
  <c r="B1352"/>
  <c r="B1353"/>
  <c r="B1354"/>
  <c r="B1355"/>
  <c r="B1356"/>
  <c r="B1357"/>
  <c r="B1358"/>
  <c r="B1359"/>
  <c r="B1360"/>
  <c r="B1361"/>
  <c r="B1362"/>
  <c r="B1363"/>
  <c r="B1364"/>
  <c r="B1365"/>
  <c r="B1366"/>
  <c r="B1367"/>
  <c r="B1368"/>
  <c r="B1369"/>
  <c r="B1370"/>
  <c r="B1371"/>
  <c r="B1372"/>
  <c r="B1373"/>
  <c r="B1374"/>
  <c r="B1375"/>
  <c r="B1376"/>
  <c r="B1377"/>
  <c r="B1378"/>
  <c r="B1379"/>
  <c r="B1380"/>
  <c r="B1381"/>
  <c r="B1382"/>
  <c r="B1383"/>
  <c r="B1384"/>
  <c r="B1385"/>
  <c r="B1386"/>
  <c r="B1387"/>
  <c r="B1388"/>
  <c r="B1389"/>
  <c r="B1390"/>
  <c r="B1391"/>
  <c r="B1392"/>
  <c r="B1393"/>
  <c r="B1394"/>
  <c r="B1395"/>
  <c r="B1396"/>
  <c r="B1397"/>
  <c r="B1398"/>
  <c r="B1399"/>
  <c r="B1400"/>
  <c r="B1401"/>
  <c r="B1402"/>
  <c r="B1403"/>
  <c r="B1404"/>
  <c r="B1405"/>
  <c r="B1406"/>
  <c r="B1407"/>
  <c r="B1408"/>
  <c r="B1409"/>
  <c r="B1410"/>
  <c r="B1411"/>
  <c r="B1412"/>
  <c r="B1413"/>
  <c r="B1414"/>
  <c r="B1415"/>
  <c r="B1416"/>
  <c r="B1417"/>
  <c r="B1418"/>
  <c r="B1419"/>
  <c r="B1420"/>
  <c r="B1421"/>
  <c r="B1422"/>
  <c r="B1423"/>
  <c r="B1424"/>
  <c r="B1425"/>
  <c r="B1426"/>
  <c r="B1427"/>
  <c r="B1428"/>
  <c r="B1429"/>
  <c r="B1430"/>
  <c r="B1431"/>
  <c r="B1432"/>
  <c r="B1433"/>
  <c r="B1434"/>
  <c r="B1435"/>
  <c r="B1436"/>
  <c r="B1437"/>
  <c r="B1438"/>
  <c r="B1439"/>
  <c r="B1440"/>
  <c r="B1441"/>
  <c r="B1442"/>
  <c r="B1443"/>
  <c r="B1444"/>
  <c r="B1445"/>
  <c r="B1446"/>
  <c r="B1447"/>
  <c r="B1448"/>
  <c r="B1449"/>
  <c r="B1450"/>
  <c r="B1451"/>
  <c r="B1452"/>
  <c r="B1453"/>
  <c r="B1454"/>
  <c r="B1455"/>
  <c r="B1456"/>
  <c r="B1457"/>
  <c r="B1458"/>
  <c r="B1459"/>
  <c r="B1460"/>
  <c r="B1461"/>
  <c r="B1462"/>
  <c r="B1463"/>
  <c r="B1464"/>
  <c r="B1465"/>
  <c r="B1466"/>
  <c r="B1467"/>
  <c r="B1468"/>
  <c r="B1469"/>
  <c r="B1470"/>
  <c r="B1471"/>
  <c r="B1472"/>
  <c r="B1473"/>
  <c r="B1474"/>
  <c r="B1475"/>
  <c r="B1476"/>
  <c r="B1477"/>
  <c r="B1478"/>
  <c r="B1479"/>
  <c r="B1480"/>
  <c r="B1481"/>
  <c r="B1482"/>
  <c r="B1483"/>
  <c r="B1484"/>
  <c r="B1485"/>
  <c r="B1486"/>
  <c r="B1487"/>
  <c r="B1488"/>
  <c r="B1489"/>
  <c r="B1490"/>
  <c r="B1491"/>
  <c r="B1492"/>
  <c r="B1493"/>
  <c r="B1494"/>
  <c r="B1495"/>
  <c r="B1496"/>
  <c r="B1497"/>
  <c r="B1498"/>
  <c r="B1499"/>
  <c r="B1500"/>
  <c r="B1501"/>
  <c r="B1502"/>
  <c r="B1503"/>
  <c r="B1504"/>
  <c r="B1505"/>
  <c r="B1506"/>
  <c r="B1507"/>
  <c r="B1508"/>
  <c r="B1509"/>
  <c r="B1510"/>
  <c r="B1511"/>
  <c r="B1512"/>
  <c r="B1513"/>
  <c r="B1514"/>
  <c r="B1515"/>
  <c r="B1516"/>
  <c r="B1517"/>
  <c r="B1518"/>
  <c r="B1519"/>
  <c r="B1520"/>
  <c r="B1521"/>
  <c r="B1522"/>
  <c r="B1523"/>
  <c r="B1524"/>
  <c r="B1525"/>
  <c r="B1526"/>
  <c r="B1527"/>
  <c r="B1528"/>
  <c r="B1529"/>
  <c r="B1530"/>
  <c r="B1531"/>
  <c r="B1532"/>
  <c r="B1533"/>
  <c r="B1534"/>
  <c r="B1535"/>
  <c r="B1536"/>
  <c r="B1537"/>
  <c r="B1538"/>
  <c r="B1539"/>
  <c r="B1540"/>
  <c r="B1541"/>
  <c r="B1542"/>
  <c r="B1543"/>
  <c r="B1544"/>
  <c r="B1545"/>
  <c r="B1546"/>
  <c r="B1547"/>
  <c r="B1548"/>
  <c r="B1549"/>
  <c r="B1550"/>
  <c r="B1551"/>
  <c r="B1552"/>
  <c r="B1553"/>
  <c r="B1554"/>
  <c r="B1555"/>
  <c r="B1556"/>
  <c r="B1557"/>
  <c r="B1558"/>
  <c r="B1559"/>
  <c r="B1560"/>
  <c r="B1561"/>
  <c r="B1562"/>
  <c r="B1563"/>
  <c r="B1564"/>
  <c r="B1565"/>
  <c r="B1566"/>
  <c r="B1567"/>
  <c r="B1568"/>
  <c r="B1569"/>
  <c r="B1570"/>
  <c r="B1571"/>
  <c r="B1572"/>
  <c r="B1573"/>
  <c r="B1574"/>
  <c r="B1575"/>
  <c r="B1576"/>
  <c r="B1577"/>
  <c r="B1578"/>
  <c r="B1579"/>
  <c r="B1580"/>
  <c r="B1581"/>
  <c r="B1582"/>
  <c r="B1583"/>
  <c r="B1584"/>
  <c r="B1585"/>
  <c r="B1586"/>
  <c r="B1587"/>
  <c r="B1588"/>
  <c r="B1589"/>
  <c r="B1590"/>
  <c r="B1591"/>
  <c r="B1592"/>
  <c r="B1593"/>
  <c r="B1594"/>
  <c r="B1595"/>
  <c r="B1596"/>
  <c r="B1597"/>
  <c r="B1598"/>
  <c r="B1599"/>
  <c r="B1600"/>
  <c r="B1601"/>
  <c r="B1602"/>
  <c r="B1603"/>
  <c r="B1604"/>
  <c r="B1605"/>
  <c r="B1606"/>
  <c r="B1607"/>
  <c r="B1608"/>
  <c r="B1609"/>
  <c r="B1610"/>
  <c r="B1611"/>
  <c r="B1612"/>
  <c r="B1613"/>
  <c r="B1614"/>
  <c r="B1615"/>
  <c r="B1616"/>
  <c r="B1617"/>
  <c r="B1618"/>
  <c r="B1619"/>
  <c r="B1620"/>
  <c r="B1621"/>
  <c r="B1622"/>
  <c r="B1623"/>
  <c r="B1624"/>
  <c r="B1625"/>
  <c r="B1626"/>
  <c r="B1627"/>
  <c r="B1628"/>
  <c r="B1629"/>
  <c r="B1630"/>
  <c r="B1631"/>
  <c r="B1632"/>
  <c r="B1633"/>
  <c r="B1634"/>
  <c r="B1635"/>
  <c r="B1636"/>
  <c r="B1637"/>
  <c r="B1638"/>
  <c r="B1639"/>
  <c r="B1640"/>
  <c r="B1641"/>
  <c r="B1642"/>
  <c r="B1643"/>
  <c r="B1644"/>
  <c r="B1645"/>
  <c r="B1646"/>
  <c r="B1647"/>
  <c r="B1648"/>
  <c r="B1649"/>
  <c r="B1650"/>
  <c r="B1651"/>
  <c r="B1652"/>
  <c r="B1653"/>
  <c r="B1654"/>
  <c r="B1655"/>
  <c r="B1656"/>
  <c r="B1657"/>
  <c r="B1658"/>
  <c r="B1659"/>
  <c r="B1660"/>
  <c r="B1661"/>
  <c r="B1662"/>
  <c r="B1663"/>
  <c r="B1664"/>
  <c r="B1665"/>
  <c r="B1666"/>
  <c r="B1667"/>
  <c r="B1668"/>
  <c r="B1669"/>
  <c r="B1670"/>
  <c r="B1671"/>
  <c r="B1672"/>
  <c r="B1673"/>
  <c r="B1674"/>
  <c r="B1675"/>
  <c r="B1676"/>
  <c r="B1677"/>
  <c r="B1678"/>
  <c r="B1679"/>
  <c r="B1680"/>
  <c r="B1681"/>
  <c r="B1682"/>
  <c r="B1683"/>
  <c r="B1684"/>
  <c r="B1685"/>
  <c r="B1686"/>
  <c r="B1687"/>
  <c r="B1688"/>
  <c r="B1689"/>
  <c r="B1690"/>
  <c r="B1691"/>
  <c r="B1692"/>
  <c r="B1693"/>
  <c r="B1694"/>
  <c r="B1695"/>
  <c r="B1696"/>
  <c r="B1697"/>
  <c r="B1698"/>
  <c r="B1699"/>
  <c r="B1700"/>
  <c r="B1701"/>
  <c r="B1702"/>
  <c r="B1703"/>
  <c r="B1704"/>
  <c r="B1705"/>
  <c r="B1706"/>
  <c r="B1707"/>
  <c r="B1708"/>
  <c r="B1709"/>
  <c r="B1710"/>
  <c r="B1711"/>
  <c r="B1712"/>
  <c r="B1713"/>
  <c r="B1714"/>
  <c r="B1715"/>
  <c r="B1716"/>
  <c r="B1717"/>
  <c r="B1718"/>
  <c r="B1719"/>
  <c r="B1720"/>
  <c r="B1721"/>
  <c r="B1722"/>
  <c r="B1723"/>
  <c r="B1724"/>
  <c r="B1725"/>
  <c r="B1726"/>
  <c r="B1727"/>
  <c r="B1728"/>
  <c r="B1729"/>
  <c r="B1730"/>
  <c r="B1731"/>
  <c r="B1732"/>
  <c r="B1733"/>
  <c r="B1734"/>
  <c r="B1735"/>
  <c r="B1736"/>
  <c r="B1737"/>
  <c r="B1738"/>
  <c r="B1739"/>
  <c r="B1740"/>
  <c r="B1741"/>
  <c r="B1742"/>
  <c r="B1743"/>
  <c r="B1744"/>
  <c r="B1745"/>
  <c r="B1746"/>
  <c r="B1747"/>
  <c r="B1748"/>
  <c r="B1749"/>
  <c r="B1750"/>
  <c r="B1751"/>
  <c r="B1752"/>
  <c r="B1753"/>
  <c r="B1754"/>
  <c r="B1755"/>
  <c r="B1756"/>
  <c r="B1757"/>
  <c r="B1758"/>
  <c r="B1759"/>
  <c r="B1760"/>
  <c r="B1761"/>
  <c r="B1762"/>
  <c r="B1763"/>
  <c r="B1764"/>
  <c r="B1765"/>
  <c r="B1766"/>
  <c r="B1767"/>
  <c r="B1768"/>
  <c r="B1769"/>
  <c r="B1770"/>
  <c r="B1771"/>
  <c r="B1772"/>
  <c r="B1773"/>
  <c r="B1774"/>
  <c r="B1775"/>
  <c r="B1776"/>
  <c r="B1777"/>
  <c r="B1778"/>
  <c r="B1779"/>
  <c r="B1780"/>
  <c r="B1781"/>
  <c r="B1782"/>
  <c r="B1783"/>
  <c r="B1784"/>
  <c r="B1785"/>
  <c r="B1786"/>
  <c r="B1787"/>
  <c r="B1788"/>
  <c r="B1789"/>
  <c r="B1790"/>
  <c r="B1791"/>
  <c r="B1792"/>
  <c r="B1793"/>
  <c r="B1794"/>
  <c r="B1795"/>
  <c r="B1796"/>
  <c r="B1797"/>
  <c r="B1798"/>
  <c r="B1799"/>
  <c r="B1800"/>
  <c r="B1801"/>
  <c r="B1802"/>
  <c r="B1803"/>
  <c r="B1804"/>
  <c r="B1805"/>
  <c r="B1806"/>
  <c r="B1807"/>
  <c r="B1808"/>
  <c r="B1809"/>
  <c r="B1810"/>
  <c r="B1811"/>
  <c r="B1812"/>
  <c r="B1813"/>
  <c r="B1814"/>
  <c r="B1815"/>
  <c r="B1816"/>
  <c r="B1817"/>
  <c r="B1818"/>
  <c r="B1819"/>
  <c r="B1820"/>
  <c r="B1821"/>
  <c r="B1822"/>
  <c r="B1823"/>
  <c r="B1824"/>
  <c r="B1825"/>
  <c r="B1826"/>
  <c r="B1827"/>
  <c r="B1828"/>
  <c r="B1829"/>
  <c r="B1830"/>
  <c r="B1831"/>
  <c r="B1832"/>
  <c r="B1833"/>
  <c r="B1834"/>
  <c r="B1835"/>
  <c r="B1836"/>
  <c r="B1837"/>
  <c r="B1838"/>
  <c r="B1839"/>
  <c r="B1840"/>
  <c r="B1841"/>
  <c r="B1842"/>
  <c r="B1843"/>
  <c r="B1844"/>
  <c r="B1845"/>
  <c r="B1846"/>
  <c r="B1847"/>
  <c r="B1848"/>
  <c r="B1849"/>
  <c r="B1850"/>
  <c r="B1851"/>
  <c r="B1852"/>
  <c r="B1853"/>
  <c r="B1854"/>
  <c r="B1855"/>
  <c r="B1856"/>
  <c r="B1857"/>
  <c r="B1858"/>
  <c r="B1859"/>
  <c r="B1860"/>
  <c r="B1861"/>
  <c r="B1862"/>
  <c r="B1863"/>
  <c r="B1864"/>
  <c r="B1865"/>
  <c r="B1866"/>
  <c r="B1867"/>
  <c r="B1868"/>
  <c r="B1869"/>
  <c r="B1870"/>
  <c r="B1871"/>
  <c r="B1872"/>
  <c r="B1873"/>
  <c r="B1874"/>
  <c r="B1875"/>
  <c r="B1876"/>
  <c r="B1877"/>
  <c r="B1878"/>
  <c r="B1879"/>
  <c r="B1880"/>
  <c r="B1881"/>
  <c r="B1882"/>
  <c r="B1883"/>
  <c r="B1884"/>
  <c r="B1885"/>
  <c r="B1886"/>
  <c r="B1887"/>
  <c r="B1888"/>
  <c r="B1889"/>
  <c r="B1890"/>
  <c r="B1891"/>
  <c r="B1892"/>
  <c r="B1893"/>
  <c r="B1894"/>
  <c r="B1895"/>
  <c r="B1896"/>
  <c r="B1897"/>
  <c r="B1898"/>
  <c r="B1899"/>
  <c r="B1900"/>
  <c r="B1901"/>
  <c r="B1902"/>
  <c r="B1903"/>
  <c r="B1904"/>
  <c r="B1905"/>
  <c r="B1906"/>
  <c r="B1907"/>
  <c r="B1908"/>
  <c r="B1909"/>
  <c r="B1910"/>
  <c r="B1911"/>
  <c r="B1912"/>
  <c r="B1913"/>
  <c r="B1914"/>
  <c r="B1915"/>
  <c r="B1916"/>
  <c r="B1917"/>
  <c r="B1918"/>
  <c r="B1919"/>
  <c r="B1920"/>
  <c r="B1921"/>
  <c r="B1922"/>
  <c r="B1923"/>
  <c r="B1924"/>
  <c r="B1925"/>
  <c r="B1926"/>
  <c r="B1927"/>
  <c r="B1928"/>
  <c r="B1929"/>
  <c r="B1930"/>
  <c r="B1931"/>
  <c r="B1932"/>
  <c r="B1933"/>
  <c r="B1934"/>
  <c r="B1935"/>
  <c r="B1936"/>
  <c r="B1937"/>
  <c r="B1938"/>
  <c r="B1939"/>
  <c r="B1940"/>
  <c r="B1941"/>
  <c r="B1942"/>
  <c r="B1943"/>
  <c r="B1944"/>
  <c r="B1945"/>
  <c r="B1946"/>
  <c r="B1947"/>
  <c r="B1948"/>
  <c r="B1949"/>
  <c r="B1950"/>
  <c r="B1951"/>
  <c r="B1952"/>
  <c r="B1953"/>
  <c r="B1954"/>
  <c r="B1955"/>
  <c r="B1956"/>
  <c r="B1957"/>
  <c r="B1958"/>
  <c r="B1959"/>
  <c r="B1960"/>
  <c r="B1961"/>
  <c r="B1962"/>
  <c r="B1963"/>
  <c r="B1964"/>
  <c r="B1965"/>
  <c r="B1966"/>
  <c r="B1967"/>
  <c r="B1968"/>
  <c r="B1969"/>
  <c r="B1970"/>
  <c r="B1971"/>
  <c r="B1972"/>
  <c r="B1973"/>
  <c r="B1974"/>
  <c r="B1975"/>
  <c r="B1976"/>
  <c r="B1977"/>
  <c r="B1978"/>
  <c r="B1979"/>
  <c r="B1980"/>
  <c r="B1981"/>
  <c r="B1982"/>
  <c r="B1983"/>
  <c r="B1984"/>
  <c r="B1985"/>
  <c r="B1986"/>
  <c r="B1987"/>
  <c r="B1988"/>
  <c r="B1989"/>
  <c r="B1990"/>
  <c r="B1991"/>
  <c r="B1992"/>
  <c r="B1993"/>
  <c r="B1994"/>
  <c r="B1995"/>
  <c r="B1996"/>
  <c r="B1997"/>
  <c r="B1998"/>
  <c r="B1999"/>
  <c r="B2000"/>
  <c r="B2001"/>
  <c r="B2002"/>
  <c r="B2003"/>
  <c r="B2004"/>
  <c r="B2005"/>
  <c r="B2006"/>
  <c r="B2007"/>
  <c r="B2008"/>
  <c r="B2009"/>
  <c r="B2010"/>
  <c r="B2011"/>
  <c r="B2012"/>
  <c r="B2013"/>
  <c r="B2014"/>
  <c r="B2015"/>
  <c r="B2016"/>
  <c r="B2017"/>
  <c r="B2018"/>
  <c r="B2019"/>
  <c r="B2020"/>
  <c r="B2021"/>
  <c r="B2022"/>
  <c r="B2023"/>
  <c r="B2024"/>
  <c r="B2025"/>
  <c r="B2026"/>
  <c r="B2027"/>
  <c r="B2028"/>
  <c r="B2029"/>
  <c r="B2030"/>
  <c r="B2031"/>
  <c r="B2032"/>
  <c r="B2033"/>
  <c r="B2034"/>
  <c r="B2035"/>
  <c r="B2036"/>
  <c r="B2037"/>
  <c r="B2038"/>
  <c r="B2039"/>
  <c r="B2040"/>
  <c r="B2041"/>
  <c r="B2042"/>
  <c r="B2043"/>
  <c r="B2044"/>
  <c r="B2045"/>
  <c r="B2046"/>
  <c r="B2047"/>
  <c r="B2048"/>
  <c r="B2049"/>
  <c r="B2050"/>
  <c r="B2051"/>
  <c r="B2052"/>
  <c r="B2053"/>
  <c r="B2054"/>
  <c r="B2055"/>
  <c r="B2056"/>
  <c r="B2057"/>
  <c r="B2058"/>
  <c r="B2059"/>
  <c r="B2060"/>
  <c r="B2061"/>
  <c r="B2062"/>
  <c r="B2063"/>
  <c r="B2064"/>
  <c r="B2065"/>
  <c r="B2066"/>
  <c r="B2067"/>
  <c r="B2068"/>
  <c r="B2069"/>
  <c r="B2070"/>
  <c r="B2071"/>
  <c r="B2072"/>
  <c r="B2073"/>
  <c r="B2074"/>
  <c r="B2075"/>
  <c r="B2076"/>
  <c r="B2077"/>
  <c r="B2078"/>
  <c r="B2079"/>
  <c r="B2080"/>
  <c r="B2081"/>
  <c r="B2082"/>
  <c r="B2083"/>
  <c r="B2084"/>
  <c r="B2085"/>
  <c r="B2086"/>
  <c r="B2087"/>
  <c r="B2088"/>
  <c r="B2089"/>
  <c r="B2090"/>
  <c r="B2091"/>
  <c r="B2092"/>
  <c r="B2093"/>
  <c r="B2094"/>
  <c r="B2095"/>
  <c r="B2096"/>
  <c r="B2097"/>
  <c r="B2098"/>
  <c r="B2099"/>
  <c r="B2100"/>
  <c r="B2101"/>
  <c r="B2102"/>
  <c r="B2103"/>
  <c r="B2104"/>
  <c r="B2105"/>
  <c r="B2106"/>
  <c r="B2107"/>
  <c r="B2108"/>
  <c r="B2109"/>
  <c r="B2110"/>
  <c r="B2111"/>
  <c r="B2112"/>
  <c r="B2113"/>
  <c r="B2114"/>
  <c r="B2115"/>
  <c r="B2116"/>
  <c r="B2117"/>
  <c r="B2118"/>
  <c r="B2119"/>
  <c r="B2120"/>
  <c r="B2121"/>
  <c r="B2122"/>
  <c r="B2123"/>
  <c r="B2124"/>
  <c r="B2125"/>
  <c r="B2126"/>
  <c r="B2127"/>
  <c r="B2128"/>
  <c r="B2129"/>
  <c r="B2130"/>
  <c r="B2131"/>
  <c r="B2132"/>
  <c r="B2133"/>
  <c r="B2134"/>
  <c r="B2135"/>
  <c r="B2136"/>
  <c r="B2137"/>
  <c r="B2138"/>
  <c r="B2139"/>
  <c r="B2140"/>
  <c r="B2141"/>
  <c r="B2142"/>
  <c r="B2143"/>
  <c r="B2144"/>
  <c r="B2145"/>
  <c r="B2146"/>
  <c r="B2147"/>
  <c r="B2148"/>
  <c r="B2149"/>
  <c r="B2150"/>
  <c r="B2151"/>
  <c r="B2152"/>
  <c r="B2153"/>
  <c r="B2154"/>
  <c r="B2155"/>
  <c r="B2156"/>
  <c r="B2157"/>
  <c r="B2158"/>
  <c r="B2159"/>
  <c r="B2160"/>
  <c r="B2161"/>
  <c r="B2162"/>
  <c r="B2163"/>
  <c r="B2164"/>
  <c r="B2165"/>
  <c r="B2166"/>
  <c r="B2167"/>
  <c r="B2168"/>
  <c r="B2169"/>
  <c r="B2170"/>
  <c r="B2171"/>
  <c r="B2172"/>
  <c r="B2173"/>
  <c r="B2174"/>
  <c r="B2175"/>
  <c r="B2176"/>
  <c r="B2177"/>
  <c r="B2178"/>
  <c r="B2179"/>
  <c r="B2180"/>
  <c r="B2181"/>
  <c r="B2182"/>
  <c r="B2183"/>
  <c r="B2184"/>
  <c r="B2185"/>
  <c r="B2186"/>
  <c r="B2187"/>
  <c r="B2188"/>
  <c r="B2189"/>
  <c r="B2190"/>
  <c r="B2191"/>
  <c r="B2192"/>
  <c r="B2193"/>
  <c r="B2194"/>
  <c r="B2195"/>
  <c r="B2196"/>
  <c r="B2197"/>
  <c r="B2198"/>
  <c r="B2199"/>
  <c r="B2200"/>
  <c r="B2201"/>
  <c r="B2202"/>
  <c r="B2203"/>
  <c r="B2204"/>
  <c r="B2205"/>
  <c r="B2206"/>
  <c r="B2207"/>
  <c r="B2208"/>
  <c r="B2209"/>
  <c r="B2210"/>
  <c r="B2211"/>
  <c r="B2212"/>
  <c r="B2213"/>
  <c r="B2214"/>
  <c r="B2215"/>
  <c r="B2216"/>
  <c r="B2217"/>
  <c r="B2218"/>
  <c r="B2219"/>
  <c r="B2220"/>
  <c r="B2221"/>
  <c r="B2222"/>
  <c r="B2223"/>
  <c r="B2224"/>
  <c r="B2225"/>
  <c r="B2226"/>
  <c r="B2227"/>
  <c r="B2228"/>
  <c r="B2229"/>
  <c r="B2230"/>
  <c r="B2231"/>
  <c r="B2232"/>
  <c r="B2233"/>
  <c r="B2234"/>
  <c r="B2235"/>
  <c r="B2236"/>
  <c r="B2237"/>
  <c r="B2238"/>
  <c r="B2239"/>
  <c r="B2240"/>
  <c r="B2241"/>
  <c r="B2242"/>
  <c r="B2243"/>
  <c r="B2244"/>
  <c r="B2245"/>
  <c r="B2246"/>
  <c r="B2247"/>
  <c r="B2248"/>
  <c r="B2249"/>
  <c r="B2250"/>
  <c r="B2251"/>
  <c r="B2252"/>
  <c r="B2253"/>
  <c r="B2254"/>
  <c r="B2255"/>
  <c r="B2256"/>
  <c r="B2257"/>
  <c r="B2258"/>
  <c r="B2259"/>
  <c r="B2260"/>
  <c r="B2261"/>
  <c r="B2262"/>
  <c r="B2263"/>
  <c r="B2264"/>
  <c r="B2265"/>
  <c r="B2266"/>
  <c r="B2267"/>
  <c r="B2268"/>
  <c r="B2269"/>
  <c r="B2270"/>
  <c r="B2271"/>
  <c r="B2272"/>
  <c r="B2273"/>
  <c r="B2274"/>
  <c r="B2275"/>
  <c r="B2276"/>
  <c r="B2277"/>
  <c r="B2278"/>
  <c r="B2279"/>
  <c r="B2280"/>
  <c r="B2281"/>
  <c r="B2282"/>
  <c r="B2283"/>
  <c r="B2284"/>
  <c r="B2285"/>
  <c r="B2286"/>
  <c r="B2287"/>
  <c r="B2288"/>
  <c r="B2289"/>
  <c r="B2290"/>
  <c r="B2291"/>
  <c r="B2292"/>
  <c r="B2293"/>
  <c r="B2294"/>
  <c r="B2295"/>
  <c r="B2296"/>
  <c r="B2297"/>
  <c r="B2298"/>
  <c r="B2299"/>
  <c r="B2300"/>
  <c r="B2301"/>
  <c r="B2302"/>
  <c r="B2303"/>
  <c r="B2304"/>
  <c r="B2305"/>
  <c r="B2306"/>
  <c r="B2307"/>
  <c r="B2308"/>
  <c r="B2309"/>
  <c r="B2310"/>
  <c r="B2311"/>
  <c r="B2312"/>
  <c r="B2313"/>
  <c r="B2314"/>
  <c r="B2315"/>
  <c r="B2316"/>
  <c r="B2317"/>
  <c r="B2318"/>
  <c r="B2319"/>
  <c r="B2320"/>
  <c r="B2321"/>
  <c r="B2322"/>
  <c r="B2323"/>
  <c r="B2324"/>
  <c r="B2325"/>
  <c r="B2326"/>
  <c r="B2327"/>
  <c r="B2328"/>
  <c r="B2329"/>
  <c r="B2330"/>
  <c r="B2331"/>
  <c r="B2332"/>
  <c r="B2333"/>
  <c r="B2334"/>
  <c r="B2335"/>
  <c r="B2336"/>
  <c r="B2337"/>
  <c r="B2338"/>
  <c r="B2339"/>
  <c r="B2340"/>
  <c r="B2341"/>
  <c r="B2342"/>
  <c r="B2343"/>
  <c r="B2344"/>
  <c r="B2345"/>
  <c r="B2346"/>
  <c r="B2347"/>
  <c r="B2348"/>
  <c r="B2349"/>
  <c r="B2350"/>
  <c r="B2351"/>
  <c r="B2352"/>
  <c r="B2353"/>
  <c r="B2354"/>
  <c r="B2355"/>
  <c r="B2356"/>
  <c r="B2357"/>
  <c r="B2358"/>
  <c r="B2359"/>
  <c r="B2360"/>
  <c r="B2361"/>
  <c r="B2362"/>
  <c r="B2363"/>
  <c r="B2364"/>
  <c r="B2365"/>
  <c r="B2366"/>
  <c r="B2367"/>
  <c r="B2368"/>
  <c r="B2369"/>
  <c r="B2370"/>
  <c r="B2371"/>
  <c r="B2372"/>
  <c r="B2373"/>
  <c r="B2374"/>
  <c r="B2375"/>
  <c r="B2376"/>
  <c r="B2377"/>
  <c r="B2378"/>
  <c r="B2379"/>
  <c r="B2380"/>
  <c r="B2381"/>
  <c r="B2382"/>
  <c r="B2383"/>
  <c r="B2384"/>
  <c r="B2385"/>
  <c r="B2386"/>
  <c r="B2387"/>
  <c r="B2388"/>
  <c r="B2389"/>
  <c r="B2390"/>
  <c r="B2391"/>
  <c r="B2392"/>
  <c r="B2393"/>
  <c r="B2394"/>
  <c r="B2395"/>
  <c r="B2396"/>
  <c r="B2397"/>
  <c r="B2398"/>
  <c r="B2399"/>
  <c r="B2400"/>
  <c r="B2401"/>
  <c r="B2402"/>
  <c r="B2403"/>
  <c r="B2404"/>
  <c r="B2405"/>
  <c r="B2406"/>
  <c r="B2407"/>
  <c r="B2408"/>
  <c r="B2409"/>
  <c r="B2410"/>
  <c r="B2411"/>
  <c r="B2412"/>
  <c r="B2413"/>
  <c r="B2414"/>
  <c r="B2415"/>
  <c r="B2416"/>
  <c r="B2417"/>
  <c r="B2418"/>
  <c r="B2419"/>
  <c r="B2420"/>
  <c r="B2421"/>
  <c r="B2422"/>
  <c r="B2423"/>
  <c r="B2424"/>
  <c r="B2425"/>
  <c r="B2426"/>
  <c r="B2427"/>
  <c r="B2428"/>
  <c r="B2429"/>
  <c r="B2430"/>
  <c r="B2431"/>
  <c r="B2432"/>
  <c r="B2433"/>
  <c r="B2434"/>
  <c r="B2435"/>
  <c r="B2436"/>
  <c r="B2437"/>
  <c r="B2438"/>
  <c r="B2439"/>
  <c r="B2440"/>
  <c r="B2441"/>
  <c r="B2442"/>
  <c r="B2443"/>
  <c r="B2444"/>
  <c r="B2445"/>
  <c r="B2446"/>
  <c r="B2447"/>
  <c r="B2448"/>
  <c r="B2449"/>
  <c r="B2450"/>
  <c r="B2451"/>
  <c r="B2452"/>
  <c r="B2453"/>
  <c r="B2454"/>
  <c r="B2455"/>
  <c r="B2456"/>
  <c r="B2457"/>
  <c r="B2458"/>
  <c r="B2459"/>
  <c r="B2460"/>
  <c r="B2461"/>
  <c r="B2462"/>
  <c r="B2463"/>
  <c r="B2464"/>
  <c r="B2465"/>
  <c r="B2466"/>
  <c r="B2467"/>
  <c r="B2468"/>
  <c r="B2469"/>
  <c r="B2470"/>
  <c r="B2471"/>
  <c r="B2472"/>
  <c r="B2473"/>
  <c r="B2474"/>
  <c r="B2475"/>
  <c r="B2476"/>
  <c r="B2477"/>
  <c r="B2478"/>
  <c r="B2479"/>
  <c r="B2480"/>
  <c r="B2481"/>
  <c r="B2482"/>
  <c r="B2483"/>
  <c r="B2484"/>
  <c r="B2485"/>
  <c r="B2486"/>
  <c r="B2487"/>
  <c r="B2488"/>
  <c r="B2489"/>
  <c r="B2490"/>
  <c r="B2491"/>
  <c r="B2492"/>
  <c r="B2493"/>
  <c r="B2494"/>
  <c r="B2495"/>
  <c r="B2496"/>
  <c r="B2497"/>
  <c r="B2498"/>
  <c r="B2499"/>
  <c r="B2500"/>
  <c r="B2501"/>
  <c r="B2502"/>
  <c r="B2503"/>
  <c r="B2504"/>
  <c r="B2505"/>
  <c r="B2506"/>
  <c r="B2507"/>
  <c r="B2508"/>
  <c r="B2509"/>
  <c r="B2510"/>
  <c r="B2511"/>
  <c r="B2512"/>
  <c r="B2513"/>
  <c r="B2514"/>
  <c r="B2515"/>
  <c r="B2516"/>
  <c r="B2517"/>
  <c r="B2518"/>
  <c r="B2519"/>
  <c r="B2520"/>
  <c r="B2521"/>
  <c r="B2522"/>
  <c r="B2523"/>
  <c r="B2524"/>
  <c r="B2525"/>
  <c r="B2526"/>
  <c r="B2527"/>
  <c r="B2528"/>
  <c r="B2529"/>
  <c r="B2530"/>
  <c r="B2531"/>
  <c r="B2532"/>
  <c r="B2533"/>
  <c r="B2534"/>
  <c r="B2535"/>
  <c r="B2536"/>
  <c r="B2537"/>
  <c r="B2538"/>
  <c r="B2539"/>
  <c r="B2540"/>
  <c r="B2541"/>
  <c r="B2542"/>
  <c r="B2543"/>
  <c r="B2544"/>
  <c r="B2545"/>
  <c r="B2546"/>
  <c r="B2547"/>
  <c r="B2548"/>
  <c r="B2549"/>
  <c r="B2550"/>
  <c r="B2551"/>
  <c r="B2552"/>
  <c r="B2553"/>
  <c r="B2554"/>
  <c r="B2555"/>
  <c r="B2556"/>
  <c r="B2557"/>
  <c r="B2558"/>
  <c r="B2559"/>
  <c r="B2560"/>
  <c r="B2561"/>
  <c r="B2562"/>
  <c r="B2563"/>
  <c r="B2564"/>
  <c r="B2565"/>
  <c r="B2566"/>
  <c r="B2567"/>
  <c r="B2568"/>
  <c r="B2569"/>
  <c r="B2570"/>
  <c r="B2571"/>
  <c r="B2572"/>
  <c r="B2573"/>
  <c r="B2574"/>
  <c r="B2575"/>
  <c r="B2576"/>
  <c r="B2577"/>
  <c r="B2578"/>
  <c r="B2579"/>
  <c r="B2580"/>
  <c r="B2581"/>
  <c r="B2582"/>
  <c r="B2583"/>
  <c r="B2584"/>
  <c r="B2585"/>
  <c r="B2586"/>
  <c r="B2587"/>
  <c r="B2588"/>
  <c r="B2589"/>
  <c r="B2590"/>
  <c r="B2591"/>
  <c r="B2592"/>
  <c r="B2593"/>
  <c r="B2594"/>
  <c r="B2595"/>
  <c r="B2596"/>
  <c r="B2597"/>
  <c r="B2598"/>
  <c r="B2599"/>
  <c r="B2600"/>
  <c r="B2601"/>
  <c r="B2602"/>
  <c r="B2603"/>
  <c r="B2604"/>
  <c r="B2605"/>
  <c r="B2606"/>
  <c r="B2607"/>
  <c r="B2608"/>
  <c r="B2609"/>
  <c r="B2610"/>
  <c r="B2611"/>
  <c r="B2612"/>
  <c r="B2613"/>
  <c r="B2614"/>
  <c r="B2615"/>
  <c r="B2616"/>
  <c r="B2617"/>
  <c r="B2618"/>
  <c r="B2619"/>
  <c r="B2620"/>
  <c r="B2621"/>
  <c r="B2622"/>
  <c r="B2623"/>
  <c r="B2624"/>
  <c r="B2625"/>
  <c r="B2626"/>
  <c r="B2627"/>
  <c r="B2628"/>
  <c r="B2629"/>
  <c r="B2630"/>
  <c r="B2631"/>
  <c r="B2632"/>
  <c r="B2633"/>
  <c r="B2634"/>
  <c r="B2635"/>
  <c r="B2636"/>
  <c r="B2637"/>
  <c r="B2638"/>
  <c r="B2639"/>
  <c r="B2640"/>
  <c r="B2641"/>
  <c r="B2642"/>
  <c r="B2643"/>
  <c r="B2644"/>
  <c r="B2645"/>
  <c r="B2646"/>
  <c r="B2647"/>
  <c r="B2648"/>
  <c r="B2649"/>
  <c r="B2650"/>
  <c r="B2651"/>
  <c r="B2652"/>
  <c r="B2653"/>
  <c r="B2654"/>
  <c r="B2655"/>
  <c r="B2656"/>
  <c r="B2657"/>
  <c r="B2658"/>
  <c r="B2659"/>
  <c r="B2660"/>
  <c r="B2661"/>
  <c r="B2662"/>
  <c r="B2663"/>
  <c r="B2664"/>
  <c r="B2665"/>
  <c r="B2666"/>
  <c r="B2667"/>
  <c r="B2668"/>
  <c r="B2669"/>
  <c r="B2670"/>
  <c r="B2671"/>
  <c r="B2672"/>
  <c r="B2673"/>
  <c r="B2674"/>
  <c r="B2675"/>
  <c r="B2676"/>
  <c r="B2677"/>
  <c r="B2678"/>
  <c r="B2679"/>
  <c r="B2680"/>
  <c r="B2681"/>
  <c r="B2682"/>
  <c r="B2683"/>
  <c r="B2684"/>
  <c r="B2685"/>
  <c r="B2686"/>
  <c r="B2687"/>
  <c r="B2688"/>
  <c r="B2689"/>
  <c r="B2690"/>
  <c r="B2691"/>
  <c r="B2692"/>
  <c r="B2693"/>
  <c r="B2694"/>
  <c r="B2695"/>
  <c r="B2696"/>
  <c r="B2697"/>
  <c r="B2698"/>
  <c r="B2699"/>
  <c r="B2700"/>
  <c r="B2701"/>
  <c r="B2702"/>
  <c r="B2703"/>
  <c r="B2704"/>
  <c r="B2705"/>
  <c r="B2706"/>
  <c r="B2707"/>
  <c r="B2708"/>
  <c r="B2709"/>
  <c r="B2710"/>
  <c r="B2711"/>
  <c r="B2712"/>
  <c r="B2713"/>
  <c r="B2714"/>
  <c r="B2715"/>
  <c r="B2716"/>
  <c r="B2717"/>
  <c r="B2718"/>
  <c r="B2719"/>
  <c r="B2720"/>
  <c r="B2721"/>
  <c r="B2722"/>
  <c r="B2723"/>
  <c r="B2724"/>
  <c r="B2725"/>
  <c r="B2726"/>
  <c r="B2727"/>
  <c r="B2728"/>
  <c r="B2729"/>
  <c r="B2730"/>
  <c r="B2731"/>
  <c r="B2732"/>
  <c r="B2733"/>
  <c r="B2734"/>
  <c r="B2735"/>
  <c r="B2736"/>
  <c r="B2737"/>
  <c r="B2738"/>
  <c r="B2739"/>
  <c r="B2740"/>
  <c r="B2741"/>
  <c r="B2742"/>
  <c r="B2743"/>
  <c r="B2744"/>
  <c r="B2745"/>
  <c r="B2746"/>
  <c r="B2747"/>
  <c r="B2748"/>
  <c r="B2749"/>
  <c r="B2750"/>
  <c r="B2751"/>
  <c r="B2752"/>
  <c r="B2753"/>
  <c r="B2754"/>
  <c r="B2755"/>
  <c r="B2756"/>
  <c r="B2757"/>
  <c r="B2758"/>
  <c r="B2759"/>
  <c r="B2760"/>
  <c r="B2761"/>
  <c r="B2762"/>
  <c r="B2763"/>
  <c r="B2764"/>
  <c r="B2765"/>
  <c r="B2766"/>
  <c r="B2767"/>
  <c r="B2768"/>
  <c r="B2769"/>
  <c r="B2770"/>
  <c r="B2771"/>
  <c r="B2772"/>
  <c r="B2773"/>
  <c r="B2774"/>
  <c r="B2775"/>
  <c r="B2776"/>
  <c r="B2777"/>
  <c r="B2778"/>
  <c r="B2779"/>
  <c r="B2780"/>
  <c r="B2781"/>
  <c r="B2782"/>
  <c r="B2783"/>
  <c r="B2784"/>
  <c r="B2785"/>
  <c r="B2786"/>
  <c r="B2787"/>
  <c r="B2788"/>
  <c r="B2789"/>
  <c r="B2790"/>
  <c r="B2791"/>
  <c r="B2792"/>
  <c r="B2793"/>
  <c r="B2794"/>
  <c r="B2795"/>
  <c r="B2796"/>
  <c r="B2797"/>
  <c r="B2798"/>
  <c r="B2799"/>
  <c r="B2800"/>
  <c r="B2801"/>
  <c r="B2802"/>
  <c r="B2803"/>
  <c r="B2804"/>
  <c r="B2805"/>
  <c r="B2806"/>
  <c r="B2807"/>
  <c r="B2808"/>
  <c r="B2809"/>
  <c r="B2810"/>
  <c r="B2811"/>
  <c r="B2812"/>
  <c r="B2813"/>
  <c r="B2814"/>
  <c r="B2815"/>
  <c r="B2816"/>
  <c r="B2817"/>
  <c r="B2818"/>
  <c r="B2819"/>
  <c r="B2820"/>
  <c r="B2821"/>
  <c r="B2822"/>
  <c r="B2823"/>
  <c r="B2824"/>
  <c r="B2825"/>
  <c r="B2826"/>
  <c r="B2827"/>
  <c r="B2828"/>
  <c r="B2829"/>
  <c r="B2830"/>
  <c r="B2831"/>
  <c r="B2832"/>
  <c r="B2833"/>
  <c r="B2834"/>
  <c r="B2835"/>
  <c r="B2836"/>
  <c r="B2837"/>
  <c r="B2838"/>
  <c r="B2839"/>
  <c r="B2840"/>
  <c r="B2841"/>
  <c r="B2842"/>
  <c r="B2843"/>
  <c r="B2844"/>
  <c r="B2845"/>
  <c r="B2846"/>
  <c r="B2847"/>
  <c r="B2848"/>
  <c r="B2849"/>
  <c r="B2850"/>
  <c r="B2851"/>
  <c r="B2852"/>
  <c r="B2853"/>
  <c r="B2854"/>
  <c r="B2855"/>
  <c r="B2856"/>
  <c r="B2857"/>
  <c r="B2858"/>
  <c r="B2859"/>
  <c r="B2860"/>
  <c r="B2861"/>
  <c r="B2862"/>
  <c r="B2863"/>
  <c r="B2864"/>
  <c r="B2865"/>
  <c r="B2866"/>
  <c r="B2867"/>
  <c r="B2868"/>
  <c r="B2869"/>
  <c r="B2870"/>
  <c r="B2871"/>
  <c r="B2872"/>
  <c r="B2873"/>
  <c r="B2874"/>
  <c r="B2875"/>
  <c r="B2876"/>
  <c r="B2877"/>
  <c r="B2878"/>
  <c r="B2879"/>
  <c r="B2880"/>
  <c r="B2881"/>
  <c r="B2882"/>
  <c r="B2883"/>
  <c r="B2884"/>
  <c r="B2885"/>
  <c r="B2886"/>
  <c r="B2887"/>
  <c r="B2888"/>
  <c r="B2889"/>
  <c r="B2890"/>
  <c r="B2891"/>
  <c r="B2892"/>
  <c r="B2893"/>
  <c r="B2894"/>
  <c r="B2895"/>
  <c r="B2896"/>
  <c r="B2897"/>
  <c r="B2898"/>
  <c r="B2899"/>
  <c r="B2900"/>
  <c r="B2901"/>
  <c r="B2902"/>
  <c r="B2903"/>
  <c r="B2904"/>
  <c r="B2905"/>
  <c r="B2906"/>
  <c r="B2907"/>
  <c r="B2908"/>
  <c r="B2909"/>
  <c r="B2910"/>
  <c r="B2911"/>
  <c r="B2912"/>
  <c r="B2913"/>
  <c r="B2914"/>
  <c r="B2915"/>
  <c r="B2916"/>
  <c r="B2917"/>
  <c r="B2918"/>
  <c r="B2919"/>
  <c r="B2920"/>
  <c r="B2921"/>
  <c r="B2922"/>
  <c r="B2923"/>
  <c r="B2924"/>
  <c r="B2925"/>
  <c r="B2926"/>
  <c r="B2927"/>
  <c r="B2928"/>
  <c r="B2929"/>
  <c r="B2930"/>
  <c r="B2931"/>
  <c r="B2932"/>
  <c r="B2933"/>
  <c r="B2934"/>
  <c r="B2935"/>
  <c r="B2936"/>
  <c r="B2937"/>
  <c r="B2938"/>
  <c r="B2939"/>
  <c r="B2940"/>
  <c r="B2941"/>
  <c r="B2942"/>
  <c r="B2943"/>
  <c r="B2944"/>
  <c r="B2945"/>
  <c r="B2946"/>
  <c r="B2947"/>
  <c r="B2948"/>
  <c r="B2949"/>
  <c r="B2950"/>
  <c r="B2951"/>
  <c r="B2952"/>
  <c r="B2953"/>
  <c r="B2954"/>
  <c r="B2955"/>
  <c r="B2956"/>
  <c r="B2957"/>
  <c r="B2958"/>
  <c r="B2959"/>
  <c r="B2960"/>
  <c r="B2961"/>
  <c r="B2962"/>
  <c r="B2963"/>
  <c r="B2964"/>
  <c r="B2965"/>
  <c r="B2966"/>
  <c r="B2967"/>
  <c r="B2968"/>
  <c r="B2969"/>
  <c r="B2970"/>
  <c r="B2971"/>
  <c r="B2972"/>
  <c r="B2973"/>
  <c r="B2974"/>
  <c r="B2975"/>
  <c r="B2976"/>
  <c r="B2977"/>
  <c r="B2978"/>
  <c r="B2979"/>
  <c r="B2980"/>
  <c r="B2981"/>
  <c r="B2982"/>
  <c r="B2983"/>
  <c r="B2984"/>
  <c r="B2985"/>
  <c r="B2986"/>
  <c r="B2987"/>
  <c r="B2988"/>
  <c r="B2989"/>
  <c r="B2990"/>
  <c r="B2991"/>
  <c r="B2992"/>
  <c r="B2993"/>
  <c r="B2994"/>
  <c r="B2995"/>
  <c r="B2996"/>
  <c r="B2997"/>
  <c r="B2998"/>
  <c r="B2999"/>
  <c r="B3000"/>
  <c r="B3001"/>
  <c r="B3002"/>
  <c r="B3003"/>
  <c r="B3004"/>
  <c r="B3005"/>
  <c r="B3006"/>
  <c r="B3007"/>
  <c r="B3008"/>
  <c r="B3009"/>
  <c r="B3010"/>
  <c r="B3011"/>
  <c r="B3012"/>
  <c r="B3013"/>
  <c r="B3014"/>
  <c r="B3015"/>
  <c r="B3016"/>
  <c r="B3017"/>
  <c r="B3018"/>
  <c r="B3019"/>
  <c r="B3020"/>
  <c r="B3021"/>
  <c r="B3022"/>
  <c r="B3023"/>
  <c r="B3024"/>
  <c r="B3025"/>
  <c r="B3026"/>
  <c r="B3027"/>
  <c r="B3028"/>
  <c r="B3029"/>
  <c r="B3030"/>
  <c r="B3031"/>
  <c r="B3032"/>
  <c r="B3033"/>
  <c r="B3034"/>
  <c r="B3035"/>
  <c r="B3036"/>
  <c r="B3037"/>
  <c r="B3038"/>
  <c r="B3039"/>
  <c r="B3040"/>
  <c r="B3041"/>
  <c r="B3042"/>
  <c r="B3043"/>
  <c r="B3044"/>
  <c r="B3045"/>
  <c r="B3046"/>
  <c r="B3047"/>
  <c r="B3048"/>
  <c r="B3049"/>
  <c r="B3050"/>
  <c r="B3051"/>
  <c r="B3052"/>
  <c r="B3053"/>
  <c r="B3054"/>
  <c r="B3055"/>
  <c r="B3056"/>
  <c r="B3057"/>
  <c r="B3058"/>
  <c r="B3059"/>
  <c r="B3060"/>
  <c r="B3061"/>
  <c r="B3062"/>
  <c r="B3063"/>
  <c r="B3064"/>
  <c r="B3065"/>
  <c r="B3066"/>
  <c r="B3067"/>
  <c r="B3068"/>
  <c r="B3069"/>
  <c r="B3070"/>
  <c r="B3071"/>
  <c r="B3072"/>
  <c r="B3073"/>
  <c r="B3074"/>
  <c r="B3075"/>
  <c r="B3076"/>
  <c r="B3077"/>
  <c r="B3078"/>
  <c r="B3079"/>
  <c r="B3080"/>
  <c r="B3081"/>
  <c r="B3082"/>
  <c r="B3083"/>
  <c r="B3084"/>
  <c r="B3085"/>
  <c r="B3086"/>
  <c r="B3087"/>
  <c r="B3088"/>
  <c r="B3089"/>
  <c r="B3090"/>
  <c r="B3091"/>
  <c r="B3092"/>
  <c r="B3093"/>
  <c r="B3094"/>
  <c r="B3095"/>
  <c r="B3096"/>
  <c r="B3097"/>
  <c r="B3098"/>
  <c r="B3099"/>
  <c r="B3100"/>
  <c r="B3101"/>
  <c r="B3102"/>
  <c r="B3103"/>
  <c r="B3104"/>
  <c r="B3105"/>
  <c r="B3106"/>
  <c r="B3107"/>
  <c r="B3108"/>
  <c r="B3109"/>
  <c r="B3110"/>
  <c r="B3111"/>
  <c r="B3112"/>
  <c r="B3113"/>
  <c r="B3114"/>
  <c r="B3115"/>
  <c r="B3116"/>
  <c r="B3117"/>
  <c r="B3118"/>
  <c r="B3119"/>
  <c r="B3120"/>
  <c r="B3121"/>
  <c r="B3122"/>
  <c r="B3123"/>
  <c r="B3124"/>
  <c r="B3125"/>
  <c r="B3126"/>
  <c r="B3127"/>
  <c r="B3128"/>
  <c r="B3129"/>
  <c r="B3130"/>
  <c r="B3131"/>
  <c r="B3132"/>
  <c r="B3133"/>
  <c r="B3134"/>
  <c r="B3135"/>
  <c r="B3136"/>
  <c r="B3137"/>
  <c r="B3138"/>
  <c r="B3139"/>
  <c r="B3140"/>
  <c r="B3141"/>
  <c r="B3142"/>
  <c r="B3143"/>
  <c r="B3144"/>
  <c r="B3145"/>
  <c r="B3146"/>
  <c r="B3147"/>
  <c r="B3148"/>
  <c r="B3149"/>
  <c r="B3150"/>
  <c r="B3151"/>
  <c r="B3152"/>
  <c r="B3153"/>
  <c r="B3154"/>
  <c r="B3155"/>
  <c r="B3156"/>
  <c r="B3157"/>
  <c r="B3158"/>
  <c r="B3159"/>
  <c r="B3160"/>
  <c r="B3161"/>
  <c r="B3162"/>
  <c r="B3163"/>
  <c r="B3164"/>
  <c r="B3165"/>
  <c r="B3166"/>
  <c r="B3167"/>
  <c r="B3168"/>
  <c r="B3169"/>
  <c r="B3170"/>
  <c r="B3171"/>
  <c r="B3172"/>
  <c r="B3173"/>
  <c r="B3174"/>
  <c r="B3175"/>
  <c r="B3176"/>
  <c r="B3177"/>
  <c r="B3178"/>
  <c r="B3179"/>
  <c r="B3180"/>
  <c r="B3181"/>
  <c r="B3182"/>
  <c r="B3183"/>
  <c r="B3184"/>
  <c r="B3185"/>
  <c r="B3186"/>
  <c r="B3187"/>
  <c r="B3188"/>
  <c r="B3189"/>
  <c r="B3190"/>
  <c r="B3191"/>
  <c r="B3192"/>
  <c r="B3193"/>
  <c r="B3194"/>
  <c r="B3195"/>
  <c r="B3196"/>
  <c r="B3197"/>
  <c r="B3198"/>
  <c r="B3199"/>
  <c r="B3200"/>
  <c r="B3201"/>
  <c r="B3202"/>
  <c r="B3203"/>
  <c r="B3204"/>
  <c r="B3205"/>
  <c r="B3206"/>
  <c r="B3207"/>
  <c r="B3208"/>
  <c r="B3209"/>
  <c r="B3210"/>
  <c r="B3211"/>
  <c r="B3212"/>
  <c r="B3213"/>
  <c r="B3214"/>
  <c r="B3215"/>
  <c r="B3216"/>
  <c r="B3217"/>
  <c r="B3218"/>
  <c r="B3219"/>
  <c r="B3220"/>
  <c r="B3221"/>
  <c r="B3222"/>
  <c r="B3223"/>
  <c r="B3224"/>
  <c r="B3225"/>
  <c r="B3226"/>
  <c r="B3227"/>
  <c r="B3228"/>
  <c r="B3229"/>
  <c r="B3230"/>
  <c r="B3231"/>
  <c r="B3232"/>
  <c r="B3233"/>
  <c r="B3234"/>
  <c r="B3235"/>
  <c r="B3236"/>
  <c r="B3237"/>
  <c r="B3238"/>
  <c r="B3239"/>
  <c r="B3240"/>
  <c r="B3241"/>
  <c r="B3242"/>
  <c r="B3243"/>
  <c r="B3244"/>
  <c r="B3245"/>
  <c r="B3246"/>
  <c r="B3247"/>
  <c r="B3248"/>
  <c r="B3249"/>
  <c r="B3250"/>
  <c r="B3251"/>
  <c r="B3252"/>
  <c r="B3253"/>
  <c r="B3254"/>
  <c r="B3255"/>
  <c r="B3256"/>
  <c r="B3257"/>
  <c r="B3258"/>
  <c r="B3259"/>
  <c r="B3260"/>
  <c r="B3261"/>
  <c r="B3262"/>
  <c r="B3263"/>
  <c r="B3264"/>
  <c r="B3265"/>
  <c r="B3266"/>
  <c r="B3267"/>
  <c r="B3268"/>
  <c r="B3269"/>
  <c r="B3270"/>
  <c r="B3271"/>
  <c r="B3272"/>
  <c r="B3273"/>
  <c r="B3274"/>
  <c r="B3275"/>
  <c r="B3276"/>
  <c r="B3277"/>
  <c r="B3278"/>
  <c r="B3279"/>
  <c r="B3280"/>
  <c r="B3281"/>
  <c r="B3282"/>
  <c r="B3283"/>
  <c r="B3284"/>
  <c r="B3285"/>
  <c r="B3286"/>
  <c r="B3287"/>
  <c r="B3288"/>
  <c r="B3289"/>
  <c r="B3290"/>
  <c r="B3291"/>
  <c r="B3292"/>
  <c r="B3293"/>
  <c r="B3294"/>
  <c r="B3295"/>
  <c r="B3296"/>
  <c r="B3297"/>
  <c r="B3298"/>
  <c r="B3299"/>
  <c r="B3300"/>
  <c r="B3301"/>
  <c r="B3302"/>
  <c r="B3303"/>
  <c r="B3304"/>
  <c r="B3305"/>
  <c r="B3306"/>
  <c r="B3307"/>
  <c r="B3308"/>
  <c r="B3309"/>
  <c r="B3310"/>
  <c r="B3311"/>
  <c r="B3312"/>
  <c r="B3313"/>
  <c r="B3314"/>
  <c r="B3315"/>
  <c r="B3316"/>
  <c r="B3317"/>
  <c r="B3318"/>
  <c r="B3319"/>
  <c r="B3320"/>
  <c r="B3321"/>
  <c r="B3322"/>
  <c r="B3323"/>
  <c r="B3324"/>
  <c r="B3325"/>
  <c r="B3326"/>
  <c r="B3327"/>
  <c r="B3328"/>
  <c r="B3329"/>
  <c r="B3330"/>
  <c r="B3331"/>
  <c r="B3332"/>
  <c r="B3333"/>
  <c r="B3334"/>
  <c r="B3335"/>
  <c r="B3336"/>
  <c r="B3337"/>
  <c r="B3338"/>
  <c r="B3339"/>
  <c r="B3340"/>
  <c r="B3341"/>
  <c r="B3342"/>
  <c r="B3343"/>
  <c r="B3344"/>
  <c r="B3345"/>
  <c r="B3346"/>
  <c r="B3347"/>
  <c r="B3348"/>
  <c r="B3349"/>
  <c r="B3350"/>
  <c r="B3351"/>
  <c r="B3352"/>
  <c r="B3353"/>
  <c r="B3354"/>
  <c r="B3355"/>
  <c r="B3356"/>
  <c r="B3357"/>
  <c r="B3358"/>
  <c r="B3359"/>
  <c r="B3360"/>
  <c r="B3361"/>
  <c r="B3362"/>
  <c r="B3363"/>
  <c r="B3364"/>
  <c r="B3365"/>
  <c r="B3366"/>
  <c r="B3367"/>
  <c r="B3368"/>
  <c r="B3369"/>
  <c r="B3370"/>
  <c r="B3371"/>
  <c r="B3372"/>
  <c r="B3373"/>
  <c r="B3374"/>
  <c r="B3375"/>
  <c r="B3376"/>
  <c r="B3377"/>
  <c r="B3378"/>
  <c r="B3379"/>
  <c r="B3380"/>
  <c r="B3381"/>
  <c r="B3382"/>
  <c r="B3383"/>
  <c r="B3384"/>
  <c r="B3385"/>
  <c r="B3386"/>
  <c r="B3387"/>
  <c r="B3388"/>
  <c r="B3389"/>
  <c r="B3390"/>
  <c r="B3391"/>
  <c r="B3392"/>
  <c r="B3393"/>
  <c r="B3394"/>
  <c r="B3395"/>
  <c r="B3396"/>
  <c r="B3397"/>
  <c r="B3398"/>
  <c r="B3399"/>
  <c r="B3400"/>
  <c r="B3401"/>
  <c r="B3402"/>
  <c r="B3403"/>
  <c r="B3404"/>
  <c r="B3405"/>
  <c r="B3406"/>
  <c r="B3407"/>
  <c r="B3408"/>
  <c r="B3409"/>
  <c r="B3410"/>
  <c r="B3411"/>
  <c r="B3412"/>
  <c r="B3413"/>
  <c r="B3414"/>
  <c r="B3415"/>
  <c r="B3416"/>
  <c r="B3417"/>
  <c r="B3418"/>
  <c r="B3419"/>
  <c r="B3420"/>
  <c r="B3421"/>
  <c r="B3422"/>
  <c r="B3423"/>
  <c r="B3424"/>
  <c r="B3425"/>
  <c r="B3426"/>
  <c r="B3427"/>
  <c r="B3428"/>
  <c r="B3429"/>
  <c r="B3430"/>
  <c r="B3431"/>
  <c r="B3432"/>
  <c r="B3433"/>
  <c r="B3434"/>
  <c r="B3435"/>
  <c r="B3436"/>
  <c r="B3437"/>
  <c r="B3438"/>
  <c r="B3439"/>
  <c r="B3440"/>
  <c r="B3441"/>
  <c r="B3442"/>
  <c r="B3443"/>
  <c r="B3444"/>
  <c r="B3445"/>
  <c r="B3446"/>
  <c r="B3447"/>
  <c r="B3448"/>
  <c r="B3449"/>
  <c r="B3450"/>
  <c r="B3451"/>
  <c r="B3452"/>
  <c r="B3453"/>
  <c r="B3454"/>
  <c r="B3455"/>
  <c r="B3456"/>
  <c r="B3457"/>
  <c r="B3458"/>
  <c r="B3459"/>
  <c r="B3460"/>
  <c r="B3461"/>
  <c r="B3462"/>
  <c r="B3463"/>
  <c r="B3464"/>
  <c r="B3465"/>
  <c r="B3466"/>
  <c r="B3467"/>
  <c r="B3468"/>
  <c r="B3469"/>
  <c r="B3470"/>
  <c r="B3471"/>
  <c r="B3472"/>
  <c r="B3473"/>
  <c r="B3474"/>
  <c r="B3475"/>
  <c r="B3476"/>
  <c r="B3477"/>
  <c r="B3478"/>
  <c r="B3479"/>
  <c r="B3480"/>
  <c r="B3481"/>
  <c r="B3482"/>
  <c r="B3483"/>
  <c r="B3484"/>
  <c r="B3485"/>
  <c r="B3486"/>
  <c r="B3487"/>
  <c r="B3488"/>
  <c r="B3489"/>
  <c r="B3490"/>
  <c r="B3491"/>
  <c r="B3492"/>
  <c r="B3493"/>
  <c r="B3494"/>
  <c r="B3495"/>
  <c r="B3496"/>
  <c r="B3497"/>
  <c r="B3498"/>
  <c r="B3499"/>
  <c r="B3500"/>
  <c r="B3501"/>
  <c r="B3502"/>
  <c r="B3503"/>
  <c r="B3504"/>
  <c r="B3505"/>
  <c r="B3506"/>
  <c r="B3507"/>
  <c r="B3508"/>
  <c r="B3509"/>
  <c r="B3510"/>
  <c r="B3511"/>
  <c r="B3512"/>
  <c r="B3513"/>
  <c r="B3514"/>
  <c r="B3515"/>
  <c r="B3516"/>
  <c r="B3517"/>
  <c r="B3518"/>
  <c r="B3519"/>
  <c r="B3520"/>
  <c r="B3521"/>
  <c r="B3522"/>
  <c r="B3523"/>
  <c r="B3524"/>
  <c r="B3525"/>
  <c r="B3526"/>
  <c r="B3527"/>
  <c r="B3528"/>
  <c r="B3529"/>
  <c r="B3530"/>
  <c r="B3531"/>
  <c r="B3532"/>
  <c r="B3533"/>
  <c r="B3534"/>
  <c r="B3535"/>
  <c r="B3536"/>
  <c r="B3537"/>
  <c r="B3538"/>
  <c r="B3539"/>
  <c r="B3540"/>
  <c r="B3541"/>
  <c r="B3542"/>
  <c r="B3543"/>
  <c r="B3544"/>
  <c r="B3545"/>
  <c r="B3546"/>
  <c r="B3547"/>
  <c r="B3548"/>
  <c r="B3549"/>
  <c r="B3550"/>
  <c r="B3551"/>
  <c r="B3552"/>
  <c r="B3553"/>
  <c r="B3554"/>
  <c r="B3555"/>
  <c r="B3556"/>
  <c r="B3557"/>
  <c r="B3558"/>
  <c r="B3559"/>
  <c r="B3560"/>
  <c r="B3561"/>
  <c r="B3562"/>
  <c r="B3563"/>
  <c r="B3564"/>
  <c r="B3565"/>
  <c r="B3566"/>
  <c r="B3567"/>
  <c r="B3568"/>
  <c r="B3569"/>
  <c r="B3570"/>
  <c r="B3571"/>
  <c r="B3572"/>
  <c r="B3573"/>
  <c r="B3574"/>
  <c r="B3575"/>
  <c r="B3576"/>
  <c r="B3577"/>
  <c r="B3578"/>
  <c r="B3579"/>
  <c r="B3580"/>
  <c r="B3581"/>
  <c r="B3582"/>
  <c r="B3583"/>
  <c r="B3584"/>
  <c r="B3585"/>
  <c r="B3586"/>
  <c r="B3587"/>
  <c r="B3588"/>
  <c r="B3589"/>
  <c r="B3590"/>
  <c r="B3591"/>
  <c r="B3592"/>
  <c r="B3593"/>
  <c r="B3594"/>
  <c r="B3595"/>
  <c r="B3596"/>
  <c r="B3597"/>
  <c r="B3598"/>
  <c r="B3599"/>
  <c r="B3600"/>
  <c r="B3601"/>
  <c r="B3602"/>
  <c r="B3603"/>
  <c r="B3604"/>
  <c r="B3605"/>
  <c r="B3606"/>
  <c r="B3607"/>
  <c r="B3608"/>
  <c r="B3609"/>
  <c r="B3610"/>
  <c r="B3611"/>
  <c r="B3612"/>
  <c r="B3613"/>
  <c r="B3614"/>
  <c r="B3615"/>
  <c r="B3616"/>
  <c r="B3617"/>
  <c r="B3618"/>
  <c r="B3619"/>
  <c r="B3620"/>
  <c r="B3621"/>
  <c r="B3622"/>
  <c r="B3623"/>
  <c r="B3624"/>
  <c r="B3625"/>
  <c r="B3626"/>
  <c r="B3627"/>
  <c r="B3628"/>
  <c r="B3629"/>
  <c r="B3630"/>
  <c r="B3631"/>
  <c r="B3632"/>
  <c r="B3633"/>
  <c r="B3634"/>
  <c r="B3635"/>
  <c r="B3636"/>
  <c r="B3637"/>
  <c r="B3638"/>
  <c r="B3639"/>
  <c r="B3640"/>
  <c r="B3641"/>
  <c r="B3642"/>
  <c r="B3643"/>
  <c r="B3644"/>
  <c r="B3645"/>
  <c r="B3646"/>
  <c r="B3647"/>
  <c r="B3648"/>
  <c r="B3649"/>
  <c r="B3650"/>
  <c r="B3651"/>
  <c r="B3652"/>
  <c r="B3653"/>
  <c r="B3654"/>
  <c r="B3655"/>
  <c r="B3656"/>
  <c r="B3657"/>
  <c r="B3658"/>
  <c r="B3659"/>
  <c r="B3660"/>
  <c r="B3661"/>
  <c r="B3662"/>
  <c r="B3663"/>
  <c r="B3664"/>
  <c r="B3665"/>
  <c r="B3666"/>
  <c r="B3667"/>
  <c r="B3668"/>
  <c r="B3669"/>
  <c r="B3670"/>
  <c r="B3671"/>
  <c r="B3672"/>
  <c r="B3673"/>
  <c r="B3674"/>
  <c r="B3675"/>
  <c r="B3676"/>
  <c r="B3677"/>
  <c r="B3678"/>
  <c r="B3679"/>
  <c r="B3680"/>
  <c r="B3681"/>
  <c r="B3682"/>
  <c r="B3683"/>
  <c r="B3684"/>
  <c r="B3685"/>
  <c r="B3686"/>
  <c r="B3687"/>
  <c r="B3688"/>
  <c r="B3689"/>
  <c r="B3690"/>
  <c r="B3691"/>
  <c r="B3692"/>
  <c r="B3693"/>
  <c r="B3694"/>
  <c r="B3695"/>
  <c r="B3696"/>
  <c r="B3697"/>
  <c r="B3698"/>
  <c r="B3699"/>
  <c r="B3700"/>
  <c r="B3701"/>
  <c r="B3702"/>
  <c r="B3703"/>
  <c r="B3704"/>
  <c r="B3705"/>
  <c r="B3706"/>
  <c r="B3707"/>
  <c r="B3708"/>
  <c r="B3709"/>
  <c r="B3710"/>
  <c r="B3711"/>
  <c r="B3712"/>
  <c r="B3713"/>
  <c r="B3714"/>
  <c r="B3715"/>
  <c r="B3716"/>
  <c r="B3717"/>
  <c r="B3718"/>
  <c r="B3719"/>
  <c r="B3720"/>
  <c r="B3721"/>
  <c r="B3722"/>
  <c r="B3723"/>
  <c r="B3724"/>
  <c r="B3725"/>
  <c r="B3726"/>
  <c r="B3727"/>
  <c r="B3728"/>
  <c r="B3729"/>
  <c r="B3730"/>
  <c r="B3731"/>
  <c r="B3732"/>
  <c r="B3733"/>
  <c r="B3734"/>
  <c r="B3735"/>
  <c r="B3736"/>
  <c r="B3737"/>
  <c r="B3738"/>
  <c r="B3739"/>
  <c r="B3740"/>
  <c r="B3741"/>
  <c r="B3742"/>
  <c r="B3743"/>
  <c r="B3744"/>
  <c r="B3745"/>
  <c r="B3746"/>
  <c r="B3747"/>
  <c r="B3748"/>
  <c r="B3749"/>
  <c r="B3750"/>
  <c r="B3751"/>
  <c r="B3752"/>
  <c r="B3753"/>
  <c r="B3754"/>
  <c r="B3755"/>
  <c r="B3756"/>
  <c r="B3757"/>
  <c r="B3758"/>
  <c r="B3759"/>
  <c r="B3760"/>
  <c r="B3761"/>
  <c r="B3762"/>
  <c r="B3763"/>
  <c r="B3764"/>
  <c r="B3765"/>
  <c r="B3766"/>
  <c r="B3767"/>
  <c r="B3768"/>
  <c r="B3769"/>
  <c r="B3770"/>
  <c r="B3771"/>
  <c r="B3772"/>
  <c r="B3773"/>
  <c r="B3774"/>
  <c r="B3775"/>
  <c r="B3776"/>
  <c r="B3777"/>
  <c r="B3778"/>
  <c r="B3779"/>
  <c r="B3780"/>
  <c r="B3781"/>
  <c r="B3782"/>
  <c r="B3783"/>
  <c r="B3784"/>
  <c r="B3785"/>
  <c r="B3786"/>
  <c r="B3787"/>
  <c r="B3788"/>
  <c r="B3789"/>
  <c r="B3790"/>
  <c r="B3791"/>
  <c r="B3792"/>
  <c r="B3793"/>
  <c r="B3794"/>
  <c r="B3795"/>
  <c r="B3796"/>
  <c r="B3797"/>
  <c r="B3798"/>
  <c r="B3799"/>
  <c r="B3800"/>
  <c r="B3801"/>
  <c r="B3802"/>
  <c r="B3803"/>
  <c r="B3804"/>
  <c r="B3805"/>
  <c r="B3806"/>
  <c r="B3807"/>
  <c r="B3808"/>
  <c r="B3809"/>
  <c r="B3810"/>
  <c r="B3811"/>
  <c r="B3812"/>
  <c r="B3813"/>
  <c r="B3814"/>
  <c r="B3815"/>
  <c r="B3816"/>
  <c r="B3817"/>
  <c r="B3818"/>
  <c r="B3819"/>
  <c r="B3820"/>
  <c r="B3821"/>
  <c r="B3822"/>
  <c r="B3823"/>
  <c r="B3824"/>
  <c r="B3825"/>
  <c r="B3826"/>
  <c r="B3827"/>
  <c r="B3828"/>
  <c r="B3829"/>
  <c r="B3830"/>
  <c r="B3831"/>
  <c r="B3832"/>
  <c r="B3833"/>
  <c r="B3834"/>
  <c r="B3835"/>
  <c r="B3836"/>
  <c r="B3837"/>
  <c r="B3838"/>
  <c r="B3839"/>
  <c r="B3840"/>
  <c r="B3841"/>
  <c r="B3842"/>
  <c r="B3843"/>
  <c r="B3844"/>
  <c r="B3845"/>
  <c r="B3846"/>
  <c r="B3847"/>
  <c r="B3848"/>
  <c r="B3849"/>
  <c r="B3850"/>
  <c r="B3851"/>
  <c r="B3852"/>
  <c r="B3853"/>
  <c r="B3854"/>
  <c r="B3855"/>
  <c r="B3856"/>
  <c r="B3857"/>
  <c r="B3858"/>
  <c r="B3859"/>
  <c r="B3860"/>
  <c r="B3861"/>
  <c r="B3862"/>
  <c r="B3863"/>
  <c r="B3864"/>
  <c r="B3865"/>
  <c r="B3866"/>
  <c r="B3867"/>
  <c r="B3868"/>
  <c r="B3869"/>
  <c r="B3870"/>
  <c r="B3871"/>
  <c r="B3872"/>
  <c r="B3873"/>
  <c r="B3874"/>
  <c r="B3875"/>
  <c r="B3876"/>
  <c r="B3877"/>
  <c r="B3878"/>
  <c r="B3879"/>
  <c r="B3880"/>
  <c r="B3881"/>
  <c r="B3882"/>
  <c r="B3883"/>
  <c r="B3884"/>
  <c r="B3885"/>
  <c r="B3886"/>
  <c r="B3887"/>
  <c r="B3888"/>
  <c r="B3889"/>
  <c r="B3890"/>
  <c r="B3891"/>
  <c r="B3892"/>
  <c r="B3893"/>
  <c r="B3894"/>
  <c r="B3895"/>
  <c r="B3896"/>
  <c r="B3897"/>
  <c r="B3898"/>
  <c r="B3899"/>
  <c r="B3900"/>
  <c r="B3901"/>
  <c r="B3902"/>
  <c r="B3903"/>
  <c r="B3904"/>
  <c r="B3905"/>
  <c r="B3906"/>
  <c r="B3907"/>
  <c r="B3908"/>
  <c r="B3909"/>
  <c r="B3910"/>
  <c r="B3911"/>
  <c r="B3912"/>
  <c r="B3913"/>
  <c r="B3914"/>
  <c r="B3915"/>
  <c r="B3916"/>
  <c r="B3917"/>
  <c r="B3918"/>
  <c r="B3919"/>
  <c r="B3920"/>
  <c r="B3921"/>
  <c r="B3922"/>
  <c r="B3923"/>
  <c r="B3924"/>
  <c r="B3925"/>
  <c r="B3926"/>
  <c r="B3927"/>
  <c r="B3928"/>
  <c r="B3929"/>
  <c r="B3930"/>
  <c r="B3931"/>
  <c r="B3932"/>
  <c r="B3933"/>
  <c r="B3934"/>
  <c r="B3935"/>
  <c r="B3936"/>
  <c r="B3937"/>
  <c r="B3938"/>
  <c r="B3939"/>
  <c r="B3940"/>
  <c r="B3941"/>
  <c r="B3942"/>
  <c r="B3943"/>
  <c r="B3944"/>
  <c r="B3945"/>
  <c r="B3946"/>
  <c r="B3947"/>
  <c r="B3948"/>
  <c r="B3949"/>
  <c r="B3950"/>
  <c r="B3951"/>
  <c r="B3952"/>
  <c r="B3953"/>
  <c r="B3954"/>
  <c r="B3955"/>
  <c r="B3956"/>
  <c r="B3957"/>
  <c r="B3958"/>
  <c r="B3959"/>
  <c r="B3960"/>
  <c r="B3961"/>
  <c r="B3962"/>
  <c r="B3963"/>
  <c r="B3964"/>
  <c r="B3965"/>
  <c r="B3966"/>
  <c r="B3967"/>
  <c r="B3968"/>
  <c r="B3969"/>
  <c r="B3970"/>
  <c r="B3971"/>
  <c r="B3972"/>
  <c r="B3973"/>
  <c r="B3974"/>
  <c r="B3975"/>
  <c r="B3976"/>
  <c r="B3977"/>
  <c r="B3978"/>
  <c r="B3979"/>
  <c r="B3980"/>
  <c r="B3981"/>
  <c r="B3982"/>
  <c r="B3983"/>
  <c r="B3984"/>
  <c r="B3985"/>
  <c r="B3986"/>
  <c r="B3987"/>
  <c r="B3988"/>
  <c r="B3989"/>
  <c r="B3990"/>
  <c r="B3991"/>
  <c r="B3992"/>
  <c r="B3993"/>
  <c r="B3994"/>
  <c r="B3995"/>
  <c r="B3996"/>
  <c r="B3997"/>
  <c r="B3998"/>
  <c r="B3999"/>
  <c r="B4000"/>
  <c r="B4001"/>
  <c r="B4002"/>
  <c r="B4003"/>
  <c r="B4004"/>
  <c r="B4005"/>
  <c r="B4006"/>
  <c r="B4007"/>
  <c r="B4008"/>
  <c r="B4009"/>
  <c r="B4010"/>
  <c r="B4011"/>
  <c r="B4012"/>
  <c r="B4013"/>
  <c r="B4014"/>
  <c r="B4015"/>
  <c r="B4016"/>
  <c r="B4017"/>
  <c r="B4018"/>
  <c r="B4019"/>
  <c r="B4020"/>
  <c r="B4021"/>
  <c r="B4022"/>
  <c r="B4023"/>
  <c r="B4024"/>
  <c r="B4025"/>
  <c r="B4026"/>
  <c r="B4027"/>
  <c r="B4028"/>
  <c r="B4029"/>
  <c r="B4030"/>
  <c r="B4031"/>
  <c r="B4032"/>
  <c r="B4033"/>
  <c r="B4034"/>
  <c r="B4035"/>
  <c r="B4036"/>
  <c r="B4037"/>
  <c r="B4038"/>
  <c r="B4039"/>
  <c r="B4040"/>
  <c r="B4041"/>
  <c r="B4042"/>
  <c r="B4043"/>
  <c r="B4044"/>
  <c r="B4045"/>
  <c r="B4046"/>
  <c r="B4047"/>
  <c r="B4048"/>
  <c r="B4049"/>
  <c r="B4050"/>
  <c r="B4051"/>
  <c r="B4052"/>
  <c r="B4053"/>
  <c r="B4054"/>
  <c r="B4055"/>
  <c r="B4056"/>
  <c r="B4057"/>
  <c r="B4058"/>
  <c r="B4059"/>
  <c r="B4060"/>
  <c r="B4061"/>
  <c r="B4062"/>
  <c r="B4063"/>
  <c r="B4064"/>
  <c r="B4065"/>
  <c r="B4066"/>
  <c r="B4067"/>
  <c r="B4068"/>
  <c r="B4069"/>
  <c r="B4070"/>
  <c r="B4071"/>
  <c r="B4072"/>
  <c r="B4073"/>
  <c r="B4074"/>
  <c r="B4075"/>
  <c r="B4076"/>
  <c r="B4077"/>
  <c r="B4078"/>
  <c r="B4079"/>
  <c r="B4080"/>
  <c r="B4081"/>
  <c r="B4082"/>
  <c r="B4083"/>
  <c r="B4084"/>
  <c r="B4085"/>
  <c r="B4086"/>
  <c r="B4087"/>
  <c r="B4088"/>
  <c r="B4089"/>
  <c r="B4090"/>
  <c r="B4091"/>
  <c r="B4092"/>
  <c r="B4093"/>
  <c r="B4094"/>
  <c r="B4095"/>
  <c r="B4096"/>
  <c r="B4097"/>
  <c r="B4098"/>
  <c r="B4099"/>
  <c r="B4100"/>
  <c r="B4101"/>
  <c r="B4102"/>
  <c r="B4103"/>
  <c r="B4104"/>
  <c r="B4105"/>
  <c r="B4106"/>
  <c r="B4107"/>
  <c r="B4108"/>
  <c r="B4109"/>
  <c r="B4110"/>
  <c r="B4111"/>
  <c r="B4112"/>
  <c r="B4113"/>
  <c r="B4114"/>
  <c r="B4115"/>
  <c r="B4116"/>
  <c r="B4117"/>
  <c r="B4118"/>
  <c r="B4119"/>
  <c r="B4120"/>
  <c r="B4121"/>
  <c r="B4122"/>
  <c r="B4123"/>
  <c r="B4124"/>
  <c r="B4125"/>
  <c r="B4126"/>
  <c r="B4127"/>
  <c r="B4128"/>
  <c r="B4129"/>
  <c r="B4130"/>
  <c r="B4131"/>
  <c r="B4132"/>
  <c r="B4133"/>
  <c r="B4134"/>
  <c r="B4135"/>
  <c r="B4136"/>
  <c r="B4137"/>
  <c r="B4138"/>
  <c r="B4139"/>
  <c r="B4140"/>
  <c r="B4141"/>
  <c r="B4142"/>
  <c r="B4143"/>
  <c r="B4144"/>
  <c r="B4145"/>
  <c r="B4146"/>
  <c r="B4147"/>
  <c r="B4148"/>
  <c r="B4149"/>
  <c r="B4150"/>
  <c r="B4151"/>
  <c r="B4152"/>
  <c r="B4153"/>
  <c r="B4154"/>
  <c r="B4155"/>
  <c r="B4156"/>
  <c r="B4157"/>
  <c r="B4158"/>
  <c r="B4159"/>
  <c r="B4160"/>
  <c r="B4161"/>
  <c r="B4162"/>
  <c r="B4163"/>
  <c r="B4164"/>
  <c r="B4165"/>
  <c r="B4166"/>
  <c r="B4167"/>
  <c r="B4168"/>
  <c r="B4169"/>
  <c r="B4170"/>
  <c r="B4171"/>
  <c r="B4172"/>
  <c r="B4173"/>
  <c r="B4174"/>
  <c r="B4175"/>
  <c r="B4176"/>
  <c r="B4177"/>
  <c r="B4178"/>
  <c r="B4179"/>
  <c r="B4180"/>
  <c r="B4181"/>
  <c r="B4182"/>
  <c r="B4183"/>
  <c r="B4184"/>
  <c r="B4185"/>
  <c r="B4186"/>
  <c r="B4187"/>
  <c r="B4188"/>
  <c r="B4189"/>
  <c r="B4190"/>
  <c r="B4191"/>
  <c r="B4192"/>
  <c r="B4193"/>
  <c r="B4194"/>
  <c r="B4195"/>
  <c r="B4196"/>
  <c r="B4197"/>
  <c r="B4198"/>
  <c r="B4199"/>
  <c r="B4200"/>
  <c r="B4201"/>
  <c r="B4202"/>
  <c r="B4203"/>
  <c r="B4204"/>
  <c r="B4205"/>
  <c r="B4206"/>
  <c r="B4207"/>
  <c r="B4208"/>
  <c r="B4209"/>
  <c r="B4210"/>
  <c r="B4211"/>
  <c r="B4212"/>
  <c r="B4213"/>
  <c r="B4214"/>
  <c r="B4215"/>
  <c r="B4216"/>
  <c r="B4217"/>
  <c r="B4218"/>
  <c r="B4219"/>
  <c r="B4220"/>
  <c r="B4221"/>
  <c r="B4222"/>
  <c r="B4223"/>
  <c r="B4224"/>
  <c r="B4225"/>
  <c r="B4226"/>
  <c r="B4227"/>
  <c r="B4228"/>
  <c r="B4229"/>
  <c r="B4230"/>
  <c r="B4231"/>
  <c r="B4232"/>
  <c r="B4233"/>
  <c r="B4234"/>
  <c r="B4235"/>
  <c r="B4236"/>
  <c r="B4237"/>
  <c r="B4238"/>
  <c r="B4239"/>
  <c r="B4240"/>
  <c r="B4241"/>
  <c r="B4242"/>
  <c r="B4243"/>
  <c r="B4244"/>
  <c r="B4245"/>
  <c r="B4246"/>
  <c r="B4247"/>
  <c r="B4248"/>
  <c r="B4249"/>
  <c r="B4250"/>
  <c r="B4251"/>
  <c r="B4252"/>
  <c r="B4253"/>
  <c r="B4254"/>
  <c r="B4255"/>
  <c r="B4256"/>
  <c r="B4257"/>
  <c r="B4258"/>
  <c r="B4259"/>
  <c r="B4260"/>
  <c r="B4261"/>
  <c r="B4262"/>
  <c r="B4263"/>
  <c r="B4264"/>
  <c r="B4265"/>
  <c r="B4266"/>
  <c r="B4267"/>
  <c r="B4268"/>
  <c r="B4269"/>
  <c r="B4270"/>
  <c r="B4271"/>
  <c r="B4272"/>
  <c r="B4273"/>
  <c r="B4274"/>
  <c r="B4275"/>
  <c r="B4276"/>
  <c r="B4277"/>
  <c r="B4278"/>
  <c r="B4279"/>
  <c r="B4280"/>
  <c r="B4281"/>
  <c r="B4282"/>
  <c r="B4283"/>
  <c r="B4284"/>
  <c r="B4285"/>
  <c r="B4286"/>
  <c r="B4287"/>
  <c r="B4288"/>
  <c r="B4289"/>
  <c r="B4290"/>
  <c r="B4291"/>
  <c r="B4292"/>
  <c r="B4293"/>
  <c r="B4294"/>
  <c r="B4295"/>
  <c r="B4296"/>
  <c r="B4297"/>
  <c r="B4298"/>
  <c r="B4299"/>
  <c r="B4300"/>
  <c r="B4301"/>
  <c r="B4302"/>
  <c r="B4303"/>
  <c r="B4304"/>
  <c r="B4305"/>
  <c r="B4306"/>
  <c r="B4307"/>
  <c r="B4308"/>
  <c r="B4309"/>
  <c r="B4310"/>
  <c r="B4311"/>
  <c r="B4312"/>
  <c r="B4313"/>
  <c r="B4314"/>
  <c r="B4315"/>
  <c r="B4316"/>
  <c r="B4317"/>
  <c r="B4318"/>
  <c r="B4319"/>
  <c r="B4320"/>
  <c r="B4321"/>
  <c r="B4322"/>
  <c r="B4323"/>
  <c r="B4324"/>
  <c r="B4325"/>
  <c r="B4326"/>
  <c r="B4327"/>
  <c r="B4328"/>
  <c r="B4329"/>
  <c r="B4330"/>
  <c r="B4331"/>
  <c r="B4332"/>
  <c r="B4333"/>
  <c r="B4334"/>
  <c r="B4335"/>
  <c r="B4336"/>
  <c r="B4337"/>
  <c r="B4338"/>
  <c r="B4339"/>
  <c r="B4340"/>
  <c r="B4341"/>
  <c r="B4342"/>
  <c r="B4343"/>
  <c r="B4344"/>
  <c r="B4345"/>
  <c r="B4346"/>
  <c r="B4347"/>
  <c r="B4348"/>
  <c r="B4349"/>
  <c r="B4350"/>
  <c r="B4351"/>
  <c r="B4352"/>
  <c r="B4353"/>
  <c r="B4354"/>
  <c r="B4355"/>
  <c r="B4356"/>
  <c r="B4357"/>
  <c r="B4358"/>
  <c r="B4359"/>
  <c r="B4360"/>
  <c r="B4361"/>
  <c r="B4362"/>
  <c r="B4363"/>
  <c r="B4364"/>
  <c r="B4365"/>
  <c r="B4366"/>
  <c r="B4367"/>
  <c r="B4368"/>
  <c r="B4369"/>
  <c r="B4370"/>
  <c r="B4371"/>
  <c r="B4372"/>
  <c r="B4373"/>
  <c r="B4374"/>
  <c r="B4375"/>
  <c r="B4376"/>
  <c r="B4377"/>
  <c r="B4378"/>
  <c r="B4379"/>
  <c r="B4380"/>
  <c r="B4381"/>
  <c r="B4382"/>
  <c r="B4383"/>
  <c r="B4384"/>
  <c r="B4385"/>
  <c r="B4386"/>
  <c r="B4387"/>
  <c r="B4388"/>
  <c r="B4389"/>
  <c r="B4390"/>
  <c r="B4391"/>
  <c r="B4392"/>
  <c r="B4393"/>
  <c r="B4394"/>
  <c r="B4395"/>
  <c r="B4396"/>
  <c r="B4397"/>
  <c r="B4398"/>
  <c r="B4399"/>
  <c r="B4400"/>
  <c r="B4401"/>
  <c r="B4402"/>
  <c r="B4403"/>
  <c r="B4404"/>
  <c r="B4405"/>
  <c r="B4406"/>
  <c r="B4407"/>
  <c r="B4408"/>
  <c r="B4409"/>
  <c r="B4410"/>
  <c r="B4411"/>
  <c r="B4412"/>
  <c r="B4413"/>
  <c r="B4414"/>
  <c r="B4415"/>
  <c r="B4416"/>
  <c r="B4417"/>
  <c r="B4418"/>
  <c r="B4419"/>
  <c r="B4420"/>
  <c r="B4421"/>
  <c r="B4422"/>
  <c r="B4423"/>
  <c r="B4424"/>
  <c r="B4425"/>
  <c r="B4426"/>
  <c r="B4427"/>
  <c r="B4428"/>
  <c r="B4429"/>
  <c r="B4430"/>
  <c r="B4431"/>
  <c r="B4432"/>
  <c r="B4433"/>
  <c r="B4434"/>
  <c r="B4435"/>
  <c r="B4436"/>
  <c r="B4437"/>
  <c r="B4438"/>
  <c r="B4439"/>
  <c r="B4440"/>
  <c r="B4441"/>
  <c r="B4442"/>
  <c r="B4443"/>
  <c r="B4444"/>
  <c r="B4445"/>
  <c r="B4446"/>
  <c r="B4447"/>
  <c r="B4448"/>
  <c r="B4449"/>
  <c r="B4450"/>
  <c r="B4451"/>
  <c r="B4452"/>
  <c r="B4453"/>
  <c r="B4454"/>
  <c r="B4455"/>
  <c r="B4456"/>
  <c r="B4457"/>
  <c r="B4458"/>
  <c r="B4459"/>
  <c r="B4460"/>
  <c r="B4461"/>
  <c r="B4462"/>
  <c r="B4463"/>
  <c r="B4464"/>
  <c r="B4465"/>
  <c r="B4466"/>
  <c r="B4467"/>
  <c r="B4468"/>
  <c r="B4469"/>
  <c r="B4470"/>
  <c r="B4471"/>
  <c r="B4472"/>
  <c r="B4473"/>
  <c r="B4474"/>
  <c r="B4475"/>
  <c r="B4476"/>
  <c r="B4477"/>
  <c r="B4478"/>
  <c r="B4479"/>
  <c r="B4480"/>
  <c r="B4481"/>
  <c r="B4482"/>
  <c r="B4483"/>
  <c r="B4484"/>
  <c r="B4485"/>
  <c r="B4486"/>
  <c r="B4487"/>
  <c r="B4488"/>
  <c r="B4489"/>
  <c r="B4490"/>
  <c r="B4491"/>
  <c r="B4492"/>
  <c r="B4493"/>
  <c r="B4494"/>
  <c r="B4495"/>
  <c r="B4496"/>
  <c r="B4497"/>
  <c r="B4498"/>
  <c r="B4499"/>
  <c r="B4500"/>
  <c r="B4501"/>
  <c r="B4502"/>
  <c r="B4503"/>
  <c r="B4504"/>
  <c r="B4505"/>
  <c r="B4506"/>
  <c r="B4507"/>
  <c r="B4508"/>
  <c r="B4509"/>
  <c r="B4510"/>
  <c r="B4511"/>
  <c r="B4512"/>
  <c r="B4513"/>
  <c r="B4514"/>
  <c r="B4515"/>
  <c r="B4516"/>
  <c r="B4517"/>
  <c r="B4518"/>
  <c r="B4519"/>
  <c r="B4520"/>
  <c r="B4521"/>
  <c r="B4522"/>
  <c r="B4523"/>
  <c r="B4524"/>
  <c r="B4525"/>
  <c r="B4526"/>
  <c r="B4527"/>
  <c r="B4528"/>
  <c r="B4529"/>
  <c r="B4530"/>
  <c r="B4531"/>
  <c r="B4532"/>
  <c r="B4533"/>
  <c r="B4534"/>
  <c r="B4535"/>
  <c r="B4536"/>
  <c r="B4537"/>
  <c r="B4538"/>
  <c r="B4539"/>
  <c r="B4540"/>
  <c r="B4541"/>
  <c r="B4542"/>
  <c r="B4543"/>
  <c r="B4544"/>
  <c r="B4545"/>
  <c r="B4546"/>
  <c r="B4547"/>
  <c r="B4548"/>
  <c r="B4549"/>
  <c r="B4550"/>
  <c r="B4551"/>
  <c r="B4552"/>
  <c r="B4553"/>
  <c r="B4554"/>
  <c r="B4555"/>
  <c r="B4556"/>
  <c r="B4557"/>
  <c r="B4558"/>
  <c r="B4559"/>
  <c r="B4560"/>
  <c r="B4561"/>
  <c r="B4562"/>
  <c r="B4563"/>
  <c r="B4564"/>
  <c r="B4565"/>
  <c r="B4566"/>
  <c r="B4567"/>
  <c r="B4568"/>
  <c r="B4569"/>
  <c r="B4570"/>
  <c r="B4571"/>
  <c r="B4572"/>
  <c r="B4573"/>
  <c r="B4574"/>
  <c r="B4575"/>
  <c r="B4576"/>
  <c r="B4577"/>
  <c r="B4578"/>
  <c r="B4579"/>
  <c r="B4580"/>
  <c r="B4581"/>
  <c r="B4582"/>
  <c r="B4583"/>
  <c r="B4584"/>
  <c r="B4585"/>
  <c r="B4586"/>
  <c r="B4587"/>
  <c r="B4588"/>
  <c r="B4589"/>
  <c r="B4590"/>
  <c r="B4591"/>
  <c r="B4592"/>
  <c r="B4593"/>
  <c r="B4594"/>
  <c r="B4595"/>
  <c r="B4596"/>
  <c r="B4597"/>
  <c r="B4598"/>
  <c r="B4599"/>
  <c r="B4600"/>
  <c r="B4601"/>
  <c r="B4602"/>
  <c r="B4603"/>
  <c r="B4604"/>
  <c r="B4605"/>
  <c r="B4606"/>
  <c r="B4607"/>
  <c r="B4608"/>
  <c r="B4609"/>
  <c r="B4610"/>
  <c r="B4611"/>
  <c r="B4612"/>
  <c r="B4613"/>
  <c r="B4614"/>
  <c r="B4615"/>
  <c r="B4616"/>
  <c r="B4617"/>
  <c r="B4618"/>
  <c r="B4619"/>
  <c r="B4620"/>
  <c r="B4621"/>
  <c r="B4622"/>
  <c r="B4623"/>
  <c r="B4624"/>
  <c r="B4625"/>
  <c r="B4626"/>
  <c r="B4627"/>
  <c r="B4628"/>
  <c r="B4629"/>
  <c r="B4630"/>
  <c r="B4631"/>
  <c r="B4632"/>
  <c r="B4633"/>
  <c r="B4634"/>
  <c r="B4635"/>
  <c r="B4636"/>
  <c r="B4637"/>
  <c r="B4638"/>
  <c r="B4639"/>
  <c r="B4640"/>
  <c r="B4641"/>
  <c r="B4642"/>
  <c r="B4643"/>
  <c r="B4644"/>
  <c r="B4645"/>
  <c r="B4646"/>
  <c r="B4647"/>
  <c r="B4648"/>
  <c r="B4649"/>
  <c r="B4650"/>
  <c r="B4651"/>
  <c r="B4652"/>
  <c r="B4653"/>
  <c r="B4654"/>
  <c r="B4655"/>
  <c r="B4656"/>
  <c r="B4657"/>
  <c r="B4658"/>
  <c r="B4659"/>
  <c r="B4660"/>
  <c r="B4661"/>
  <c r="B4662"/>
  <c r="B4663"/>
  <c r="B4664"/>
  <c r="B4665"/>
  <c r="B4666"/>
  <c r="B4667"/>
  <c r="B4668"/>
  <c r="B4669"/>
  <c r="B4670"/>
  <c r="B4671"/>
  <c r="B4672"/>
  <c r="B4673"/>
  <c r="B4674"/>
  <c r="B4675"/>
  <c r="B4676"/>
  <c r="B4677"/>
  <c r="B4678"/>
  <c r="B4679"/>
  <c r="B4680"/>
  <c r="B4681"/>
  <c r="B4682"/>
  <c r="B4683"/>
  <c r="B4684"/>
  <c r="B4685"/>
  <c r="B4686"/>
  <c r="B4687"/>
  <c r="B4688"/>
  <c r="B4689"/>
  <c r="B4690"/>
  <c r="B4691"/>
  <c r="B4692"/>
  <c r="B4693"/>
  <c r="B4694"/>
  <c r="B4695"/>
  <c r="B4696"/>
  <c r="B4697"/>
  <c r="B4698"/>
  <c r="B4699"/>
  <c r="B4700"/>
  <c r="B4701"/>
  <c r="B4702"/>
  <c r="B4703"/>
  <c r="B4704"/>
  <c r="B4705"/>
  <c r="B4706"/>
  <c r="B4707"/>
  <c r="B4708"/>
  <c r="B4709"/>
  <c r="B4710"/>
  <c r="B4711"/>
  <c r="B4712"/>
  <c r="B4713"/>
  <c r="B4714"/>
  <c r="B4715"/>
  <c r="B4716"/>
  <c r="B4717"/>
  <c r="B4718"/>
  <c r="B4719"/>
  <c r="B4720"/>
  <c r="B4721"/>
  <c r="B4722"/>
  <c r="B4723"/>
  <c r="B4724"/>
  <c r="B4725"/>
  <c r="B4726"/>
  <c r="B4727"/>
  <c r="B4728"/>
  <c r="B4729"/>
  <c r="B4730"/>
  <c r="B4731"/>
  <c r="B4732"/>
  <c r="B4733"/>
  <c r="B4734"/>
  <c r="B4735"/>
  <c r="B4736"/>
  <c r="B4737"/>
  <c r="B4738"/>
  <c r="B4739"/>
  <c r="B4740"/>
  <c r="B4741"/>
  <c r="B4742"/>
  <c r="B4743"/>
  <c r="B4744"/>
  <c r="B4745"/>
  <c r="B4746"/>
  <c r="B4747"/>
  <c r="B4748"/>
  <c r="B4749"/>
  <c r="B4750"/>
  <c r="B4751"/>
  <c r="B4752"/>
  <c r="B4753"/>
  <c r="B4754"/>
  <c r="B4755"/>
  <c r="B4756"/>
  <c r="B4757"/>
  <c r="B4758"/>
  <c r="B4759"/>
  <c r="B4760"/>
  <c r="B4761"/>
  <c r="B4762"/>
  <c r="B4763"/>
  <c r="B4764"/>
  <c r="B4765"/>
  <c r="B4766"/>
  <c r="B4767"/>
  <c r="B4768"/>
  <c r="B4769"/>
  <c r="B4770"/>
  <c r="B4771"/>
  <c r="B4772"/>
  <c r="B4773"/>
  <c r="B4774"/>
  <c r="B4775"/>
  <c r="B4776"/>
  <c r="B4777"/>
  <c r="B4778"/>
  <c r="B4779"/>
  <c r="B4780"/>
  <c r="B4781"/>
  <c r="B4782"/>
  <c r="B4783"/>
  <c r="B4784"/>
  <c r="B4785"/>
  <c r="B4786"/>
  <c r="B4787"/>
  <c r="B4788"/>
  <c r="B4789"/>
  <c r="B4790"/>
  <c r="B4791"/>
  <c r="B4792"/>
  <c r="B4793"/>
  <c r="B4794"/>
  <c r="B4795"/>
  <c r="B4796"/>
  <c r="B4797"/>
  <c r="B4798"/>
  <c r="B4799"/>
  <c r="B4800"/>
  <c r="B4801"/>
  <c r="B4802"/>
  <c r="B4803"/>
  <c r="B4804"/>
  <c r="B4805"/>
  <c r="B4806"/>
  <c r="B4807"/>
  <c r="B4808"/>
  <c r="B4809"/>
  <c r="B4810"/>
  <c r="B4811"/>
  <c r="B4812"/>
  <c r="B4813"/>
  <c r="B4814"/>
  <c r="B4815"/>
  <c r="B4816"/>
  <c r="B4817"/>
  <c r="B4818"/>
  <c r="B4819"/>
  <c r="B4820"/>
  <c r="B4821"/>
  <c r="B4822"/>
  <c r="B4823"/>
  <c r="B4824"/>
  <c r="B4825"/>
  <c r="B4826"/>
  <c r="B4827"/>
  <c r="B4828"/>
  <c r="B4829"/>
  <c r="B4830"/>
  <c r="B4831"/>
  <c r="B4832"/>
  <c r="B4833"/>
  <c r="B4834"/>
  <c r="B4835"/>
  <c r="B4836"/>
  <c r="B4837"/>
  <c r="B4838"/>
  <c r="B4839"/>
  <c r="B4840"/>
  <c r="B4841"/>
  <c r="B4842"/>
  <c r="B4843"/>
  <c r="B4844"/>
  <c r="B4845"/>
  <c r="B4846"/>
  <c r="B4847"/>
  <c r="B4848"/>
  <c r="B4849"/>
  <c r="B4850"/>
  <c r="B4851"/>
  <c r="B4852"/>
  <c r="B4853"/>
  <c r="B4854"/>
  <c r="B4855"/>
  <c r="B4856"/>
  <c r="B4857"/>
  <c r="B4858"/>
  <c r="B4859"/>
  <c r="B4860"/>
  <c r="B4861"/>
  <c r="B4862"/>
  <c r="B4863"/>
  <c r="B4864"/>
  <c r="B4865"/>
  <c r="B4866"/>
  <c r="B4867"/>
  <c r="B4868"/>
  <c r="B4869"/>
  <c r="B4870"/>
  <c r="B4871"/>
  <c r="B4872"/>
  <c r="B4873"/>
  <c r="B4874"/>
  <c r="B4875"/>
  <c r="B4876"/>
  <c r="B4877"/>
  <c r="B4878"/>
  <c r="B4879"/>
  <c r="B4880"/>
  <c r="B4881"/>
  <c r="B4882"/>
  <c r="B4883"/>
  <c r="B4884"/>
  <c r="B4885"/>
  <c r="B4886"/>
  <c r="B4887"/>
  <c r="B4888"/>
  <c r="B4889"/>
  <c r="B4890"/>
  <c r="B4891"/>
  <c r="B4892"/>
  <c r="B4893"/>
  <c r="B4894"/>
  <c r="B4895"/>
  <c r="B4896"/>
  <c r="B4897"/>
  <c r="B4898"/>
  <c r="B4899"/>
  <c r="B4900"/>
  <c r="B4901"/>
  <c r="B4902"/>
  <c r="B4903"/>
  <c r="B4904"/>
  <c r="B4905"/>
  <c r="B4906"/>
  <c r="B4907"/>
  <c r="B4908"/>
  <c r="B4909"/>
  <c r="B4910"/>
  <c r="B4911"/>
  <c r="B4912"/>
  <c r="B4913"/>
  <c r="B4914"/>
  <c r="B4915"/>
  <c r="B4916"/>
  <c r="B4917"/>
  <c r="B4918"/>
  <c r="B4919"/>
  <c r="B4920"/>
  <c r="B4921"/>
  <c r="B4922"/>
  <c r="B4923"/>
  <c r="B4924"/>
  <c r="B4925"/>
  <c r="B4926"/>
  <c r="B4927"/>
  <c r="B4928"/>
  <c r="B4929"/>
  <c r="B4930"/>
  <c r="B4931"/>
  <c r="B4932"/>
  <c r="B4933"/>
  <c r="B4934"/>
  <c r="B4935"/>
  <c r="B4936"/>
  <c r="B4937"/>
  <c r="B4938"/>
  <c r="B4939"/>
  <c r="B4940"/>
  <c r="B4941"/>
  <c r="B4942"/>
  <c r="B4943"/>
  <c r="B4944"/>
  <c r="B4945"/>
  <c r="B4946"/>
  <c r="B4947"/>
  <c r="B4948"/>
  <c r="B4949"/>
  <c r="B4950"/>
  <c r="B4951"/>
  <c r="B4952"/>
  <c r="B4953"/>
  <c r="B4954"/>
  <c r="B4955"/>
  <c r="B4956"/>
  <c r="B4957"/>
  <c r="B4958"/>
  <c r="B4959"/>
  <c r="B4960"/>
  <c r="B4961"/>
  <c r="B4962"/>
  <c r="B4963"/>
  <c r="B4964"/>
  <c r="B4965"/>
  <c r="B4966"/>
  <c r="B4967"/>
  <c r="B4968"/>
  <c r="B4969"/>
  <c r="B4970"/>
  <c r="B4971"/>
  <c r="B4972"/>
  <c r="B4973"/>
  <c r="B4974"/>
  <c r="B4975"/>
  <c r="B4976"/>
  <c r="B4977"/>
  <c r="B4978"/>
  <c r="B4979"/>
  <c r="B4980"/>
  <c r="B4981"/>
  <c r="B4982"/>
  <c r="B4983"/>
  <c r="B4984"/>
  <c r="B4985"/>
  <c r="B4986"/>
  <c r="B4987"/>
  <c r="B4988"/>
  <c r="B4989"/>
  <c r="B4990"/>
  <c r="B4991"/>
  <c r="B4992"/>
  <c r="B4993"/>
  <c r="B4994"/>
  <c r="B4995"/>
  <c r="B4996"/>
  <c r="B4997"/>
  <c r="B4998"/>
  <c r="B4999"/>
  <c r="B5000"/>
  <c r="B5001"/>
  <c r="B5002"/>
  <c r="B5003"/>
  <c r="B5004"/>
  <c r="B5005"/>
  <c r="B5006"/>
  <c r="B5007"/>
  <c r="B5008"/>
  <c r="B5009"/>
  <c r="B5010"/>
  <c r="B5011"/>
  <c r="B5012"/>
  <c r="B5013"/>
  <c r="B5014"/>
  <c r="B5015"/>
  <c r="B5016"/>
  <c r="B5017"/>
  <c r="B5018"/>
  <c r="B5019"/>
  <c r="B5020"/>
  <c r="B5021"/>
  <c r="B5022"/>
  <c r="B5023"/>
  <c r="B5024"/>
  <c r="B5025"/>
  <c r="B5026"/>
  <c r="B5027"/>
  <c r="B5028"/>
  <c r="B5029"/>
  <c r="B5030"/>
  <c r="B5031"/>
  <c r="B5032"/>
  <c r="B5033"/>
  <c r="B5034"/>
  <c r="B5035"/>
  <c r="B5036"/>
  <c r="B5037"/>
  <c r="B5038"/>
  <c r="B5039"/>
  <c r="B5040"/>
  <c r="B5041"/>
  <c r="B5042"/>
  <c r="B5043"/>
  <c r="B5044"/>
  <c r="B5045"/>
  <c r="B5046"/>
  <c r="B5047"/>
  <c r="B5048"/>
  <c r="B5049"/>
  <c r="B5050"/>
  <c r="B5051"/>
  <c r="B5052"/>
  <c r="B5053"/>
  <c r="B5054"/>
  <c r="B5055"/>
  <c r="B5056"/>
  <c r="B5057"/>
  <c r="B5058"/>
  <c r="B5059"/>
  <c r="B5060"/>
  <c r="B5061"/>
  <c r="B5062"/>
  <c r="B5063"/>
  <c r="B5064"/>
  <c r="B5065"/>
  <c r="B5066"/>
  <c r="B5067"/>
  <c r="B5068"/>
  <c r="B5069"/>
  <c r="B5070"/>
  <c r="B5071"/>
  <c r="B5072"/>
  <c r="B5073"/>
  <c r="B5074"/>
  <c r="B5075"/>
  <c r="B5076"/>
  <c r="B5077"/>
  <c r="B5078"/>
  <c r="B5079"/>
  <c r="B5080"/>
  <c r="B5081"/>
  <c r="B5082"/>
  <c r="B5083"/>
  <c r="B5084"/>
  <c r="B5085"/>
  <c r="B5086"/>
  <c r="B5087"/>
  <c r="B5088"/>
  <c r="B5089"/>
  <c r="B5090"/>
  <c r="B5091"/>
  <c r="B5092"/>
  <c r="B5093"/>
  <c r="B5094"/>
  <c r="B5095"/>
  <c r="B5096"/>
  <c r="B5097"/>
  <c r="B5098"/>
  <c r="B5099"/>
  <c r="B5100"/>
  <c r="B5101"/>
  <c r="B5102"/>
  <c r="B5103"/>
  <c r="B5104"/>
  <c r="B5105"/>
  <c r="B5106"/>
  <c r="B5107"/>
  <c r="B5108"/>
  <c r="B5109"/>
  <c r="B5110"/>
  <c r="B5111"/>
  <c r="B5112"/>
  <c r="B5113"/>
  <c r="B5114"/>
  <c r="B5115"/>
  <c r="B5116"/>
  <c r="B5117"/>
  <c r="B5118"/>
  <c r="B5119"/>
  <c r="B5120"/>
  <c r="B5121"/>
  <c r="B5122"/>
  <c r="B5123"/>
  <c r="B5124"/>
  <c r="B5125"/>
  <c r="B5126"/>
  <c r="B5127"/>
  <c r="B5128"/>
  <c r="B5129"/>
  <c r="B5130"/>
  <c r="B5131"/>
  <c r="B5132"/>
  <c r="B5133"/>
  <c r="B5134"/>
  <c r="B5135"/>
  <c r="B5136"/>
  <c r="B5137"/>
  <c r="B5138"/>
  <c r="B5139"/>
  <c r="B5140"/>
  <c r="B5141"/>
  <c r="B5142"/>
  <c r="B5143"/>
  <c r="B5144"/>
  <c r="B5145"/>
  <c r="B5146"/>
  <c r="B5147"/>
  <c r="B5148"/>
  <c r="B5149"/>
  <c r="B5150"/>
  <c r="B5151"/>
  <c r="B5152"/>
  <c r="B5153"/>
  <c r="B5154"/>
  <c r="B5155"/>
  <c r="B5156"/>
  <c r="B5157"/>
  <c r="B5158"/>
  <c r="B5159"/>
  <c r="B5160"/>
  <c r="B5161"/>
  <c r="B5162"/>
  <c r="B5163"/>
  <c r="B5164"/>
  <c r="B5165"/>
  <c r="B5166"/>
  <c r="B5167"/>
  <c r="B5168"/>
  <c r="B5169"/>
  <c r="B5170"/>
  <c r="B5171"/>
  <c r="B5172"/>
  <c r="B5173"/>
  <c r="B5174"/>
  <c r="B5175"/>
  <c r="B5176"/>
  <c r="B5177"/>
  <c r="B5178"/>
  <c r="B5179"/>
  <c r="B5180"/>
  <c r="B5181"/>
  <c r="B5182"/>
  <c r="B5183"/>
  <c r="B5184"/>
  <c r="B5185"/>
  <c r="B5186"/>
  <c r="B5187"/>
  <c r="B5188"/>
  <c r="B5189"/>
  <c r="B5190"/>
  <c r="B5191"/>
  <c r="B5192"/>
  <c r="B5193"/>
  <c r="B5194"/>
  <c r="B5195"/>
  <c r="B5196"/>
  <c r="B5197"/>
  <c r="B5198"/>
  <c r="B5199"/>
  <c r="B5200"/>
  <c r="B5201"/>
  <c r="B5202"/>
  <c r="B5203"/>
  <c r="B5204"/>
  <c r="B5205"/>
  <c r="B5206"/>
  <c r="B5207"/>
  <c r="B5208"/>
  <c r="B5209"/>
  <c r="B5210"/>
  <c r="B5211"/>
  <c r="B5212"/>
  <c r="B5213"/>
  <c r="B5214"/>
  <c r="B5215"/>
  <c r="B5216"/>
  <c r="B5217"/>
  <c r="B5218"/>
  <c r="B5219"/>
  <c r="B5220"/>
  <c r="B5221"/>
  <c r="B5222"/>
  <c r="B5223"/>
  <c r="B5224"/>
  <c r="B5225"/>
  <c r="B5226"/>
  <c r="B5227"/>
  <c r="B5228"/>
  <c r="B5229"/>
  <c r="B5230"/>
  <c r="B5231"/>
  <c r="B5232"/>
  <c r="B5233"/>
  <c r="B5234"/>
  <c r="B5235"/>
  <c r="B5236"/>
  <c r="B5237"/>
  <c r="B5238"/>
  <c r="B5239"/>
  <c r="B5240"/>
  <c r="B5241"/>
  <c r="B5242"/>
  <c r="B5243"/>
  <c r="B5244"/>
  <c r="B5245"/>
  <c r="B5246"/>
  <c r="B5247"/>
  <c r="B5248"/>
  <c r="B5249"/>
  <c r="B5250"/>
  <c r="B5251"/>
  <c r="B5252"/>
  <c r="B5253"/>
  <c r="B5254"/>
  <c r="B5255"/>
  <c r="B5256"/>
  <c r="B5257"/>
  <c r="B5258"/>
  <c r="B5259"/>
  <c r="B5260"/>
  <c r="B5261"/>
  <c r="B5262"/>
  <c r="B5263"/>
  <c r="B5264"/>
  <c r="B5265"/>
  <c r="B5266"/>
  <c r="B5267"/>
  <c r="B5268"/>
  <c r="B5269"/>
  <c r="B5270"/>
  <c r="B5271"/>
  <c r="B5272"/>
  <c r="B5273"/>
  <c r="B5274"/>
  <c r="B5275"/>
  <c r="B5276"/>
  <c r="B5277"/>
  <c r="B5278"/>
  <c r="B5279"/>
  <c r="B5280"/>
  <c r="B5281"/>
  <c r="B5282"/>
  <c r="B5283"/>
  <c r="B5284"/>
  <c r="B5285"/>
  <c r="B5286"/>
  <c r="B5287"/>
  <c r="B5288"/>
  <c r="B5289"/>
  <c r="B5290"/>
  <c r="B5291"/>
  <c r="B5292"/>
  <c r="B5293"/>
  <c r="B5294"/>
  <c r="B5295"/>
  <c r="B5296"/>
  <c r="B5297"/>
  <c r="B5298"/>
  <c r="B5299"/>
  <c r="B5300"/>
  <c r="B5301"/>
  <c r="B5302"/>
  <c r="B5303"/>
  <c r="B5304"/>
  <c r="B5305"/>
  <c r="B5306"/>
  <c r="B5307"/>
  <c r="B5308"/>
  <c r="B5309"/>
  <c r="B5310"/>
  <c r="B5311"/>
  <c r="B5312"/>
  <c r="B5313"/>
  <c r="B5314"/>
  <c r="B5315"/>
  <c r="B5316"/>
  <c r="B5317"/>
  <c r="B5318"/>
  <c r="B5319"/>
  <c r="B5320"/>
  <c r="B5321"/>
  <c r="B5322"/>
  <c r="B5323"/>
  <c r="B5324"/>
  <c r="B5325"/>
  <c r="B5326"/>
  <c r="B5327"/>
  <c r="B5328"/>
  <c r="B5329"/>
  <c r="B5330"/>
  <c r="B5331"/>
  <c r="B5332"/>
  <c r="B5333"/>
  <c r="B5334"/>
  <c r="B5335"/>
  <c r="B5336"/>
  <c r="B5337"/>
  <c r="B5338"/>
  <c r="B5339"/>
  <c r="B5340"/>
  <c r="B5341"/>
  <c r="B5342"/>
  <c r="B5343"/>
  <c r="B5344"/>
  <c r="B5345"/>
  <c r="B5346"/>
  <c r="B5347"/>
  <c r="B5348"/>
  <c r="B5349"/>
  <c r="B5350"/>
  <c r="B5351"/>
  <c r="B5352"/>
  <c r="B5353"/>
  <c r="B5354"/>
  <c r="B5355"/>
  <c r="B5356"/>
  <c r="B5357"/>
  <c r="B5358"/>
  <c r="B5359"/>
  <c r="B5360"/>
  <c r="B5361"/>
  <c r="B5362"/>
  <c r="B5363"/>
  <c r="B5364"/>
  <c r="B5365"/>
  <c r="B5366"/>
  <c r="B5367"/>
  <c r="B5368"/>
  <c r="B5369"/>
  <c r="B5370"/>
  <c r="B5371"/>
  <c r="B5372"/>
  <c r="B5373"/>
  <c r="B5374"/>
  <c r="B5375"/>
  <c r="B5376"/>
  <c r="B5377"/>
  <c r="B5378"/>
  <c r="B5379"/>
  <c r="B5380"/>
  <c r="B5381"/>
  <c r="B5382"/>
  <c r="B5383"/>
  <c r="B5384"/>
  <c r="B5385"/>
  <c r="B5386"/>
  <c r="B5387"/>
  <c r="B5388"/>
  <c r="B5389"/>
  <c r="B5390"/>
  <c r="B5391"/>
  <c r="B5392"/>
  <c r="B5393"/>
  <c r="B5394"/>
  <c r="B5395"/>
  <c r="B5396"/>
  <c r="B5397"/>
  <c r="B5398"/>
  <c r="B5399"/>
  <c r="B5400"/>
  <c r="B5401"/>
  <c r="B5402"/>
  <c r="B5403"/>
  <c r="B5404"/>
  <c r="B5405"/>
  <c r="B5406"/>
  <c r="B5407"/>
  <c r="B5408"/>
  <c r="B5409"/>
  <c r="B5410"/>
  <c r="B5411"/>
  <c r="B5412"/>
  <c r="B5413"/>
  <c r="B5414"/>
  <c r="B5415"/>
  <c r="B5416"/>
  <c r="B5417"/>
  <c r="B5418"/>
  <c r="B5419"/>
  <c r="B5420"/>
  <c r="B5421"/>
  <c r="B5422"/>
  <c r="B5423"/>
  <c r="B5424"/>
  <c r="B5425"/>
  <c r="B5426"/>
  <c r="B5427"/>
  <c r="B5428"/>
  <c r="B5429"/>
  <c r="B5430"/>
  <c r="B5431"/>
  <c r="B5432"/>
  <c r="B5433"/>
  <c r="B5434"/>
  <c r="B5435"/>
  <c r="B5436"/>
  <c r="B5437"/>
  <c r="B5438"/>
  <c r="B5439"/>
  <c r="B5440"/>
  <c r="B5441"/>
  <c r="B5442"/>
  <c r="B5443"/>
  <c r="B5444"/>
  <c r="B5445"/>
  <c r="B5446"/>
  <c r="B5447"/>
  <c r="B5448"/>
  <c r="B5449"/>
  <c r="B5450"/>
  <c r="B5451"/>
  <c r="B5452"/>
  <c r="B5453"/>
  <c r="B5454"/>
  <c r="B5455"/>
  <c r="B5456"/>
  <c r="B5457"/>
  <c r="B5458"/>
  <c r="B5459"/>
  <c r="B5460"/>
  <c r="B5461"/>
  <c r="B5462"/>
  <c r="B5463"/>
  <c r="B5464"/>
  <c r="B5465"/>
  <c r="B5466"/>
  <c r="B5467"/>
  <c r="B5468"/>
  <c r="B5469"/>
  <c r="B5470"/>
  <c r="B5471"/>
  <c r="B5472"/>
  <c r="B5473"/>
  <c r="B5474"/>
  <c r="B5475"/>
  <c r="B5476"/>
  <c r="B5477"/>
  <c r="B5478"/>
  <c r="B5479"/>
  <c r="B5480"/>
  <c r="B5481"/>
  <c r="B5482"/>
  <c r="B5483"/>
  <c r="B5484"/>
  <c r="B5485"/>
  <c r="B5486"/>
  <c r="B5487"/>
  <c r="B5488"/>
  <c r="B5489"/>
  <c r="B5490"/>
  <c r="B5491"/>
  <c r="B5492"/>
  <c r="B5493"/>
  <c r="B5494"/>
  <c r="B5495"/>
  <c r="B5496"/>
  <c r="B5497"/>
  <c r="B5498"/>
  <c r="B5499"/>
  <c r="B5500"/>
  <c r="B5501"/>
  <c r="B5502"/>
  <c r="B5503"/>
  <c r="B5504"/>
  <c r="B5505"/>
  <c r="B5506"/>
  <c r="B5507"/>
  <c r="B5508"/>
  <c r="B5509"/>
  <c r="B5510"/>
  <c r="B5511"/>
  <c r="B5512"/>
  <c r="B5513"/>
  <c r="B5514"/>
  <c r="B5515"/>
  <c r="B5516"/>
  <c r="B5517"/>
  <c r="B5518"/>
  <c r="B5519"/>
  <c r="B5520"/>
  <c r="B5521"/>
  <c r="B5522"/>
  <c r="B5523"/>
  <c r="B5524"/>
  <c r="B5525"/>
  <c r="B5526"/>
  <c r="B5527"/>
  <c r="B5528"/>
  <c r="B5529"/>
  <c r="B5530"/>
  <c r="B5531"/>
  <c r="B5532"/>
  <c r="B5533"/>
  <c r="B5534"/>
  <c r="B5535"/>
  <c r="B5536"/>
  <c r="B5537"/>
  <c r="B5538"/>
  <c r="B5539"/>
  <c r="B5540"/>
  <c r="B5541"/>
  <c r="B5542"/>
  <c r="B5543"/>
  <c r="B5544"/>
  <c r="B5545"/>
  <c r="B5546"/>
  <c r="B5547"/>
  <c r="B5548"/>
  <c r="B5549"/>
  <c r="B5550"/>
  <c r="B5551"/>
  <c r="B5552"/>
  <c r="B5553"/>
  <c r="B5554"/>
  <c r="B5555"/>
  <c r="B5556"/>
  <c r="B5557"/>
  <c r="B5558"/>
  <c r="B5559"/>
  <c r="B5560"/>
  <c r="B5561"/>
  <c r="B5562"/>
  <c r="B5563"/>
  <c r="B5564"/>
  <c r="B5565"/>
  <c r="B5566"/>
  <c r="B5567"/>
  <c r="B5568"/>
  <c r="B5569"/>
  <c r="B5570"/>
  <c r="B5571"/>
  <c r="B5572"/>
  <c r="B5573"/>
  <c r="B5574"/>
  <c r="B5575"/>
  <c r="B5576"/>
  <c r="B5577"/>
  <c r="B5578"/>
  <c r="B5579"/>
  <c r="B5580"/>
  <c r="B5581"/>
  <c r="B5582"/>
  <c r="B5583"/>
  <c r="B5584"/>
  <c r="B5585"/>
  <c r="B5586"/>
  <c r="B5587"/>
  <c r="B5588"/>
  <c r="B5589"/>
  <c r="B5590"/>
  <c r="B5591"/>
  <c r="B5592"/>
  <c r="B5593"/>
  <c r="B5594"/>
  <c r="B5595"/>
  <c r="B5596"/>
  <c r="B5597"/>
  <c r="B5598"/>
  <c r="B5599"/>
  <c r="B5600"/>
  <c r="B5601"/>
  <c r="B5602"/>
  <c r="B5603"/>
  <c r="B5604"/>
  <c r="B5605"/>
  <c r="B5606"/>
  <c r="B5607"/>
  <c r="B5608"/>
  <c r="B5609"/>
  <c r="B5610"/>
  <c r="B5611"/>
  <c r="B5612"/>
  <c r="B5613"/>
  <c r="B5614"/>
  <c r="B5615"/>
  <c r="B5616"/>
  <c r="B5617"/>
  <c r="B5618"/>
  <c r="B5619"/>
  <c r="B5620"/>
  <c r="B5621"/>
  <c r="B5622"/>
  <c r="B5623"/>
  <c r="B5624"/>
  <c r="B5625"/>
  <c r="B5626"/>
  <c r="B5627"/>
  <c r="B5628"/>
  <c r="B5629"/>
  <c r="B5630"/>
  <c r="B5631"/>
  <c r="B5632"/>
  <c r="B5633"/>
  <c r="B5634"/>
  <c r="B5635"/>
  <c r="B5636"/>
  <c r="B5637"/>
  <c r="B5638"/>
  <c r="B5639"/>
  <c r="B5640"/>
  <c r="B5641"/>
  <c r="B5642"/>
  <c r="B5643"/>
  <c r="B5644"/>
  <c r="B5645"/>
  <c r="B5646"/>
  <c r="B5647"/>
  <c r="B5648"/>
  <c r="B5649"/>
  <c r="B5650"/>
  <c r="B5651"/>
  <c r="B5652"/>
  <c r="B5653"/>
  <c r="B5654"/>
  <c r="B5655"/>
  <c r="B5656"/>
  <c r="B5657"/>
  <c r="B5658"/>
  <c r="B5659"/>
  <c r="B5660"/>
  <c r="B5661"/>
  <c r="B5662"/>
  <c r="B5663"/>
  <c r="B5664"/>
  <c r="B5665"/>
  <c r="B5666"/>
  <c r="B5667"/>
  <c r="B5668"/>
  <c r="B5669"/>
  <c r="B5670"/>
  <c r="B5671"/>
  <c r="B5672"/>
  <c r="B5673"/>
  <c r="B5674"/>
  <c r="B5675"/>
  <c r="B5676"/>
  <c r="B5677"/>
  <c r="B5678"/>
  <c r="B5679"/>
  <c r="B5680"/>
  <c r="B5681"/>
  <c r="B5682"/>
  <c r="B5683"/>
  <c r="B5684"/>
  <c r="B5685"/>
  <c r="B5686"/>
  <c r="B5687"/>
  <c r="B5688"/>
  <c r="B5689"/>
  <c r="B5690"/>
  <c r="B5691"/>
  <c r="B5692"/>
  <c r="B5693"/>
  <c r="B5694"/>
  <c r="B5695"/>
  <c r="B5696"/>
  <c r="B5697"/>
  <c r="B5698"/>
  <c r="B5699"/>
  <c r="B5700"/>
  <c r="B5701"/>
  <c r="B5702"/>
  <c r="B5703"/>
  <c r="B5704"/>
  <c r="B5705"/>
  <c r="B5706"/>
  <c r="B5707"/>
  <c r="B5708"/>
  <c r="B5709"/>
  <c r="B5710"/>
  <c r="B5711"/>
  <c r="B5712"/>
  <c r="B5713"/>
  <c r="B5714"/>
  <c r="B5715"/>
  <c r="B5716"/>
  <c r="B5717"/>
  <c r="B5718"/>
  <c r="B5719"/>
  <c r="B5720"/>
  <c r="B5721"/>
  <c r="B5722"/>
  <c r="B5723"/>
  <c r="B5724"/>
  <c r="B5725"/>
  <c r="B5726"/>
  <c r="B5727"/>
  <c r="B5728"/>
  <c r="B5729"/>
  <c r="B5730"/>
  <c r="B5731"/>
  <c r="B5732"/>
  <c r="B5733"/>
  <c r="B5734"/>
  <c r="B5735"/>
  <c r="B5736"/>
  <c r="B5737"/>
  <c r="B5738"/>
  <c r="B5739"/>
  <c r="B5740"/>
  <c r="B5741"/>
  <c r="B5742"/>
  <c r="B5743"/>
  <c r="B5744"/>
  <c r="B5745"/>
  <c r="B5746"/>
  <c r="B5747"/>
  <c r="B5748"/>
  <c r="B5749"/>
  <c r="B5750"/>
  <c r="B5751"/>
  <c r="B5752"/>
  <c r="B5753"/>
  <c r="B5754"/>
  <c r="B5755"/>
  <c r="B5756"/>
  <c r="B5757"/>
  <c r="B5758"/>
  <c r="B5759"/>
  <c r="B5760"/>
  <c r="B5761"/>
  <c r="B5762"/>
  <c r="B5763"/>
  <c r="B5764"/>
  <c r="B5765"/>
  <c r="B5766"/>
  <c r="B5767"/>
  <c r="B5768"/>
  <c r="B5769"/>
  <c r="B5770"/>
  <c r="B5771"/>
  <c r="B5772"/>
  <c r="B5773"/>
  <c r="B5774"/>
  <c r="B5775"/>
  <c r="B5776"/>
  <c r="B5777"/>
  <c r="B5778"/>
  <c r="B5779"/>
  <c r="B5780"/>
  <c r="B5781"/>
  <c r="B5782"/>
  <c r="B5783"/>
  <c r="B5784"/>
  <c r="B5785"/>
  <c r="B5786"/>
  <c r="B5787"/>
  <c r="B5788"/>
  <c r="B5789"/>
  <c r="B5790"/>
  <c r="B5791"/>
  <c r="B5792"/>
  <c r="B5793"/>
  <c r="B5794"/>
  <c r="B5795"/>
  <c r="B5796"/>
  <c r="B5797"/>
  <c r="B5798"/>
  <c r="B5799"/>
  <c r="B5800"/>
  <c r="B5801"/>
  <c r="B5802"/>
  <c r="B5803"/>
  <c r="B5804"/>
  <c r="B5805"/>
  <c r="B5806"/>
  <c r="B5807"/>
  <c r="B5808"/>
  <c r="B5809"/>
  <c r="B5810"/>
  <c r="B5811"/>
  <c r="B5812"/>
  <c r="B5813"/>
  <c r="B5814"/>
  <c r="B5815"/>
  <c r="B5816"/>
  <c r="B5817"/>
  <c r="B5818"/>
  <c r="B5819"/>
  <c r="B5820"/>
  <c r="B5821"/>
  <c r="B5822"/>
  <c r="B5823"/>
  <c r="B5824"/>
  <c r="B5825"/>
  <c r="B5826"/>
  <c r="B5827"/>
  <c r="B5828"/>
  <c r="B5829"/>
  <c r="B5830"/>
  <c r="B5831"/>
  <c r="B5832"/>
  <c r="B5833"/>
  <c r="B5834"/>
  <c r="B5835"/>
  <c r="B5836"/>
  <c r="B5837"/>
  <c r="B5838"/>
  <c r="B5839"/>
  <c r="B5840"/>
  <c r="B5841"/>
  <c r="B5842"/>
  <c r="B5843"/>
  <c r="B5844"/>
  <c r="B5845"/>
  <c r="B5846"/>
  <c r="B5847"/>
  <c r="B5848"/>
  <c r="B5849"/>
  <c r="B5850"/>
  <c r="B5851"/>
  <c r="B5852"/>
  <c r="B5853"/>
  <c r="B5854"/>
  <c r="B5855"/>
  <c r="B5856"/>
  <c r="B5857"/>
  <c r="B5858"/>
  <c r="B5859"/>
  <c r="B5860"/>
  <c r="B5861"/>
  <c r="B5862"/>
  <c r="B5863"/>
  <c r="B5864"/>
  <c r="B5865"/>
  <c r="B5866"/>
  <c r="B5867"/>
  <c r="B5868"/>
  <c r="B5869"/>
  <c r="B5870"/>
  <c r="B5871"/>
  <c r="B5872"/>
  <c r="B5873"/>
  <c r="B5874"/>
  <c r="B5875"/>
  <c r="B5876"/>
  <c r="B5877"/>
  <c r="B5878"/>
  <c r="B5879"/>
  <c r="B5880"/>
  <c r="B5881"/>
  <c r="B5882"/>
  <c r="B5883"/>
  <c r="B5884"/>
  <c r="B5885"/>
  <c r="B5886"/>
  <c r="B5887"/>
  <c r="B5888"/>
  <c r="B5889"/>
  <c r="B5890"/>
  <c r="B5891"/>
  <c r="B5892"/>
  <c r="B5893"/>
  <c r="B5894"/>
  <c r="B5895"/>
  <c r="B5896"/>
  <c r="B5897"/>
  <c r="B5898"/>
  <c r="B5899"/>
  <c r="B5900"/>
  <c r="B5901"/>
  <c r="B5902"/>
  <c r="B5903"/>
  <c r="B5904"/>
  <c r="B5905"/>
  <c r="B5906"/>
  <c r="B5907"/>
  <c r="B5908"/>
  <c r="B5909"/>
  <c r="B5910"/>
  <c r="B5911"/>
  <c r="B5912"/>
  <c r="B5913"/>
  <c r="B5914"/>
  <c r="B5915"/>
  <c r="B5916"/>
  <c r="B5917"/>
  <c r="B5918"/>
  <c r="B5919"/>
  <c r="B5920"/>
  <c r="B5921"/>
  <c r="B5922"/>
  <c r="B5923"/>
  <c r="B5924"/>
  <c r="B5925"/>
  <c r="B5926"/>
  <c r="B5927"/>
  <c r="B5928"/>
  <c r="B5929"/>
  <c r="B5930"/>
  <c r="B5931"/>
  <c r="B5932"/>
  <c r="B5933"/>
  <c r="B5934"/>
  <c r="B5935"/>
  <c r="B5936"/>
  <c r="B5937"/>
  <c r="B5938"/>
  <c r="B5939"/>
  <c r="B5940"/>
  <c r="B5941"/>
  <c r="B5942"/>
  <c r="B5943"/>
  <c r="B5944"/>
  <c r="B5945"/>
  <c r="B5946"/>
  <c r="B5947"/>
  <c r="B5948"/>
  <c r="B5949"/>
  <c r="B5950"/>
  <c r="B5951"/>
  <c r="B5952"/>
  <c r="B5953"/>
  <c r="B5954"/>
  <c r="B5955"/>
  <c r="B5956"/>
  <c r="B5957"/>
  <c r="B5958"/>
  <c r="B5959"/>
  <c r="B5960"/>
  <c r="B5961"/>
  <c r="B5962"/>
  <c r="B5963"/>
  <c r="B5964"/>
  <c r="B5965"/>
  <c r="B5966"/>
  <c r="B5967"/>
  <c r="B5968"/>
  <c r="B5969"/>
  <c r="B5970"/>
  <c r="B5971"/>
  <c r="B5972"/>
  <c r="B5973"/>
  <c r="B5974"/>
  <c r="B5975"/>
  <c r="B5976"/>
  <c r="B5977"/>
  <c r="B5978"/>
  <c r="B5979"/>
  <c r="B5980"/>
  <c r="B5981"/>
  <c r="B5982"/>
  <c r="B5983"/>
  <c r="B5984"/>
  <c r="B5985"/>
  <c r="B5986"/>
  <c r="B5987"/>
  <c r="B5988"/>
  <c r="B5989"/>
  <c r="B5990"/>
  <c r="B5991"/>
  <c r="B5992"/>
  <c r="B5993"/>
  <c r="B5994"/>
  <c r="B5995"/>
  <c r="B5996"/>
  <c r="B5997"/>
  <c r="B5998"/>
  <c r="B5999"/>
  <c r="B6000"/>
  <c r="B1"/>
  <c r="F18" i="1"/>
  <c r="B19" s="1"/>
  <c r="B18"/>
  <c r="F13"/>
  <c r="G1" i="2" l="1"/>
  <c r="F19" i="1"/>
  <c r="K1" i="2"/>
  <c r="F1"/>
  <c r="C2"/>
  <c r="G2" s="1"/>
  <c r="J1"/>
  <c r="I2"/>
  <c r="F2" l="1"/>
  <c r="K2"/>
  <c r="C3"/>
  <c r="G3" s="1"/>
  <c r="J2"/>
  <c r="I3"/>
  <c r="C4" l="1"/>
  <c r="G4" s="1"/>
  <c r="K3"/>
  <c r="F3"/>
  <c r="I4"/>
  <c r="J3"/>
  <c r="F4" l="1"/>
  <c r="C5"/>
  <c r="G5" s="1"/>
  <c r="K4"/>
  <c r="I5"/>
  <c r="J4"/>
  <c r="C6" l="1"/>
  <c r="G6" s="1"/>
  <c r="F5"/>
  <c r="K5"/>
  <c r="I6"/>
  <c r="J5"/>
  <c r="C7" l="1"/>
  <c r="G7" s="1"/>
  <c r="F6"/>
  <c r="K6"/>
  <c r="I7"/>
  <c r="J6"/>
  <c r="C8" l="1"/>
  <c r="G8" s="1"/>
  <c r="F7"/>
  <c r="K7"/>
  <c r="I8"/>
  <c r="J7"/>
  <c r="F8" l="1"/>
  <c r="C9"/>
  <c r="G9" s="1"/>
  <c r="K8"/>
  <c r="I9"/>
  <c r="J8"/>
  <c r="C10" l="1"/>
  <c r="G10" s="1"/>
  <c r="F9"/>
  <c r="K9"/>
  <c r="I10"/>
  <c r="J9"/>
  <c r="C11" l="1"/>
  <c r="G11" s="1"/>
  <c r="F10"/>
  <c r="K10"/>
  <c r="I11"/>
  <c r="J10"/>
  <c r="C12" l="1"/>
  <c r="G12" s="1"/>
  <c r="F11"/>
  <c r="K11"/>
  <c r="I12"/>
  <c r="J11"/>
  <c r="C13" l="1"/>
  <c r="G13" s="1"/>
  <c r="F12"/>
  <c r="K12"/>
  <c r="I13"/>
  <c r="J12"/>
  <c r="C14" l="1"/>
  <c r="G14" s="1"/>
  <c r="F13"/>
  <c r="K13"/>
  <c r="I14"/>
  <c r="J13"/>
  <c r="C15" l="1"/>
  <c r="G15" s="1"/>
  <c r="F14"/>
  <c r="K14"/>
  <c r="I15"/>
  <c r="J14"/>
  <c r="C16" l="1"/>
  <c r="G16" s="1"/>
  <c r="F15"/>
  <c r="K15"/>
  <c r="I16"/>
  <c r="J15"/>
  <c r="C17" l="1"/>
  <c r="G17" s="1"/>
  <c r="F16"/>
  <c r="K16"/>
  <c r="I17"/>
  <c r="J16"/>
  <c r="C18" l="1"/>
  <c r="G18" s="1"/>
  <c r="F17"/>
  <c r="K17"/>
  <c r="I18"/>
  <c r="J17"/>
  <c r="C19" l="1"/>
  <c r="G19" s="1"/>
  <c r="F18"/>
  <c r="K18"/>
  <c r="I19"/>
  <c r="J18"/>
  <c r="F19" l="1"/>
  <c r="K19"/>
  <c r="C20"/>
  <c r="G20" s="1"/>
  <c r="I20"/>
  <c r="J19"/>
  <c r="C21" l="1"/>
  <c r="G21" s="1"/>
  <c r="K20"/>
  <c r="F20"/>
  <c r="I21"/>
  <c r="J20"/>
  <c r="C22" l="1"/>
  <c r="G22" s="1"/>
  <c r="F21"/>
  <c r="K21"/>
  <c r="I22"/>
  <c r="J21"/>
  <c r="C23" l="1"/>
  <c r="G23" s="1"/>
  <c r="F22"/>
  <c r="K22"/>
  <c r="I23"/>
  <c r="J22"/>
  <c r="C24" l="1"/>
  <c r="G24" s="1"/>
  <c r="F23"/>
  <c r="K23"/>
  <c r="I24"/>
  <c r="J23"/>
  <c r="C25" l="1"/>
  <c r="G25" s="1"/>
  <c r="F24"/>
  <c r="K24"/>
  <c r="I25"/>
  <c r="J24"/>
  <c r="C26" l="1"/>
  <c r="G26" s="1"/>
  <c r="F25"/>
  <c r="K25"/>
  <c r="I26"/>
  <c r="J25"/>
  <c r="C27" l="1"/>
  <c r="G27" s="1"/>
  <c r="F26"/>
  <c r="K26"/>
  <c r="I27"/>
  <c r="J26"/>
  <c r="C28" l="1"/>
  <c r="G28" s="1"/>
  <c r="F27"/>
  <c r="K27"/>
  <c r="I28"/>
  <c r="J27"/>
  <c r="C29" l="1"/>
  <c r="G29" s="1"/>
  <c r="F28"/>
  <c r="K28"/>
  <c r="I29"/>
  <c r="J28"/>
  <c r="C30" l="1"/>
  <c r="G30" s="1"/>
  <c r="F29"/>
  <c r="K29"/>
  <c r="I30"/>
  <c r="J29"/>
  <c r="C31" l="1"/>
  <c r="G31" s="1"/>
  <c r="F30"/>
  <c r="K30"/>
  <c r="I31"/>
  <c r="J30"/>
  <c r="C32" l="1"/>
  <c r="G32" s="1"/>
  <c r="F31"/>
  <c r="K31"/>
  <c r="I32"/>
  <c r="J31"/>
  <c r="C33" l="1"/>
  <c r="G33" s="1"/>
  <c r="F32"/>
  <c r="K32"/>
  <c r="I33"/>
  <c r="J32"/>
  <c r="C34" l="1"/>
  <c r="G34" s="1"/>
  <c r="F33"/>
  <c r="K33"/>
  <c r="I34"/>
  <c r="J33"/>
  <c r="C35" l="1"/>
  <c r="G35" s="1"/>
  <c r="F34"/>
  <c r="K34"/>
  <c r="I35"/>
  <c r="J34"/>
  <c r="C36" l="1"/>
  <c r="G36" s="1"/>
  <c r="F35"/>
  <c r="K35"/>
  <c r="I36"/>
  <c r="J35"/>
  <c r="C37" l="1"/>
  <c r="G37" s="1"/>
  <c r="F36"/>
  <c r="K36"/>
  <c r="I37"/>
  <c r="J36"/>
  <c r="C38" l="1"/>
  <c r="G38" s="1"/>
  <c r="F37"/>
  <c r="K37"/>
  <c r="I38"/>
  <c r="J37"/>
  <c r="C39" l="1"/>
  <c r="G39" s="1"/>
  <c r="F38"/>
  <c r="K38"/>
  <c r="I39"/>
  <c r="J38"/>
  <c r="C40" l="1"/>
  <c r="G40" s="1"/>
  <c r="F39"/>
  <c r="K39"/>
  <c r="I40"/>
  <c r="J39"/>
  <c r="C41" l="1"/>
  <c r="G41" s="1"/>
  <c r="F40"/>
  <c r="K40"/>
  <c r="I41"/>
  <c r="J40"/>
  <c r="C42" l="1"/>
  <c r="G42" s="1"/>
  <c r="F41"/>
  <c r="K41"/>
  <c r="I42"/>
  <c r="J41"/>
  <c r="C43" l="1"/>
  <c r="G43" s="1"/>
  <c r="F42"/>
  <c r="K42"/>
  <c r="I43"/>
  <c r="J42"/>
  <c r="C44" l="1"/>
  <c r="G44" s="1"/>
  <c r="F43"/>
  <c r="K43"/>
  <c r="I44"/>
  <c r="J43"/>
  <c r="C45" l="1"/>
  <c r="G45" s="1"/>
  <c r="F44"/>
  <c r="K44"/>
  <c r="I45"/>
  <c r="J44"/>
  <c r="C46" l="1"/>
  <c r="G46" s="1"/>
  <c r="F45"/>
  <c r="K45"/>
  <c r="I46"/>
  <c r="J45"/>
  <c r="C47" l="1"/>
  <c r="G47" s="1"/>
  <c r="F46"/>
  <c r="K46"/>
  <c r="I47"/>
  <c r="J46"/>
  <c r="C48" l="1"/>
  <c r="G48" s="1"/>
  <c r="F47"/>
  <c r="K47"/>
  <c r="I48"/>
  <c r="J47"/>
  <c r="C49" l="1"/>
  <c r="G49" s="1"/>
  <c r="F48"/>
  <c r="K48"/>
  <c r="I49"/>
  <c r="J48"/>
  <c r="C50" l="1"/>
  <c r="G50" s="1"/>
  <c r="F49"/>
  <c r="K49"/>
  <c r="I50"/>
  <c r="J49"/>
  <c r="C51" l="1"/>
  <c r="G51" s="1"/>
  <c r="F50"/>
  <c r="K50"/>
  <c r="I51"/>
  <c r="J50"/>
  <c r="C52" l="1"/>
  <c r="G52" s="1"/>
  <c r="F51"/>
  <c r="K51"/>
  <c r="I52"/>
  <c r="J51"/>
  <c r="C53" l="1"/>
  <c r="G53" s="1"/>
  <c r="F52"/>
  <c r="K52"/>
  <c r="I53"/>
  <c r="J52"/>
  <c r="C54" l="1"/>
  <c r="G54" s="1"/>
  <c r="F53"/>
  <c r="K53"/>
  <c r="I54"/>
  <c r="J53"/>
  <c r="C55" l="1"/>
  <c r="G55" s="1"/>
  <c r="F54"/>
  <c r="K54"/>
  <c r="I55"/>
  <c r="J54"/>
  <c r="C56" l="1"/>
  <c r="G56" s="1"/>
  <c r="F55"/>
  <c r="K55"/>
  <c r="I56"/>
  <c r="J55"/>
  <c r="C57" l="1"/>
  <c r="G57" s="1"/>
  <c r="F56"/>
  <c r="K56"/>
  <c r="I57"/>
  <c r="J56"/>
  <c r="C58" l="1"/>
  <c r="G58" s="1"/>
  <c r="F57"/>
  <c r="K57"/>
  <c r="I58"/>
  <c r="J57"/>
  <c r="C59" l="1"/>
  <c r="G59" s="1"/>
  <c r="F58"/>
  <c r="K58"/>
  <c r="I59"/>
  <c r="J58"/>
  <c r="C60" l="1"/>
  <c r="G60" s="1"/>
  <c r="F59"/>
  <c r="K59"/>
  <c r="I60"/>
  <c r="J59"/>
  <c r="C61" l="1"/>
  <c r="G61" s="1"/>
  <c r="F60"/>
  <c r="K60"/>
  <c r="I61"/>
  <c r="J60"/>
  <c r="C62" l="1"/>
  <c r="G62" s="1"/>
  <c r="F61"/>
  <c r="K61"/>
  <c r="I62"/>
  <c r="J61"/>
  <c r="C63" l="1"/>
  <c r="G63" s="1"/>
  <c r="F62"/>
  <c r="K62"/>
  <c r="I63"/>
  <c r="J62"/>
  <c r="C64" l="1"/>
  <c r="G64" s="1"/>
  <c r="F63"/>
  <c r="K63"/>
  <c r="I64"/>
  <c r="J63"/>
  <c r="C65" l="1"/>
  <c r="G65" s="1"/>
  <c r="F64"/>
  <c r="K64"/>
  <c r="I65"/>
  <c r="J64"/>
  <c r="C66" l="1"/>
  <c r="G66" s="1"/>
  <c r="F65"/>
  <c r="K65"/>
  <c r="I66"/>
  <c r="J65"/>
  <c r="C67" l="1"/>
  <c r="G67" s="1"/>
  <c r="F66"/>
  <c r="K66"/>
  <c r="I67"/>
  <c r="J66"/>
  <c r="C68" l="1"/>
  <c r="G68" s="1"/>
  <c r="F67"/>
  <c r="K67"/>
  <c r="I68"/>
  <c r="J67"/>
  <c r="C69" l="1"/>
  <c r="G69" s="1"/>
  <c r="F68"/>
  <c r="K68"/>
  <c r="I69"/>
  <c r="J68"/>
  <c r="C70" l="1"/>
  <c r="G70" s="1"/>
  <c r="F69"/>
  <c r="K69"/>
  <c r="I70"/>
  <c r="J69"/>
  <c r="C71" l="1"/>
  <c r="G71" s="1"/>
  <c r="F70"/>
  <c r="K70"/>
  <c r="I71"/>
  <c r="J70"/>
  <c r="C72" l="1"/>
  <c r="G72" s="1"/>
  <c r="F71"/>
  <c r="K71"/>
  <c r="I72"/>
  <c r="J71"/>
  <c r="C73" l="1"/>
  <c r="G73" s="1"/>
  <c r="F72"/>
  <c r="K72"/>
  <c r="I73"/>
  <c r="J72"/>
  <c r="C74" l="1"/>
  <c r="G74" s="1"/>
  <c r="F73"/>
  <c r="K73"/>
  <c r="I74"/>
  <c r="J73"/>
  <c r="C75" l="1"/>
  <c r="G75" s="1"/>
  <c r="F74"/>
  <c r="K74"/>
  <c r="I75"/>
  <c r="J74"/>
  <c r="C76" l="1"/>
  <c r="G76" s="1"/>
  <c r="F75"/>
  <c r="K75"/>
  <c r="I76"/>
  <c r="J75"/>
  <c r="C77" l="1"/>
  <c r="G77" s="1"/>
  <c r="F76"/>
  <c r="K76"/>
  <c r="I77"/>
  <c r="J76"/>
  <c r="C78" l="1"/>
  <c r="G78" s="1"/>
  <c r="F77"/>
  <c r="K77"/>
  <c r="I78"/>
  <c r="J77"/>
  <c r="C79" l="1"/>
  <c r="G79" s="1"/>
  <c r="F78"/>
  <c r="K78"/>
  <c r="I79"/>
  <c r="J78"/>
  <c r="C80" l="1"/>
  <c r="G80" s="1"/>
  <c r="F79"/>
  <c r="K79"/>
  <c r="I80"/>
  <c r="J79"/>
  <c r="C81" l="1"/>
  <c r="G81" s="1"/>
  <c r="F80"/>
  <c r="K80"/>
  <c r="I81"/>
  <c r="J80"/>
  <c r="C82" l="1"/>
  <c r="G82" s="1"/>
  <c r="F81"/>
  <c r="K81"/>
  <c r="I82"/>
  <c r="J81"/>
  <c r="C83" l="1"/>
  <c r="G83" s="1"/>
  <c r="F82"/>
  <c r="K82"/>
  <c r="I83"/>
  <c r="J82"/>
  <c r="C84" l="1"/>
  <c r="G84" s="1"/>
  <c r="F83"/>
  <c r="K83"/>
  <c r="I84"/>
  <c r="J83"/>
  <c r="C85" l="1"/>
  <c r="G85" s="1"/>
  <c r="F84"/>
  <c r="K84"/>
  <c r="I85"/>
  <c r="J84"/>
  <c r="C86" l="1"/>
  <c r="G86" s="1"/>
  <c r="F85"/>
  <c r="K85"/>
  <c r="I86"/>
  <c r="J85"/>
  <c r="C87" l="1"/>
  <c r="G87" s="1"/>
  <c r="F86"/>
  <c r="K86"/>
  <c r="I87"/>
  <c r="J86"/>
  <c r="C88" l="1"/>
  <c r="G88" s="1"/>
  <c r="F87"/>
  <c r="K87"/>
  <c r="I88"/>
  <c r="J87"/>
  <c r="C89" l="1"/>
  <c r="G89" s="1"/>
  <c r="F88"/>
  <c r="K88"/>
  <c r="I89"/>
  <c r="J88"/>
  <c r="C90" l="1"/>
  <c r="G90" s="1"/>
  <c r="F89"/>
  <c r="K89"/>
  <c r="I90"/>
  <c r="J89"/>
  <c r="C91" l="1"/>
  <c r="G91" s="1"/>
  <c r="F90"/>
  <c r="K90"/>
  <c r="I91"/>
  <c r="J90"/>
  <c r="C92" l="1"/>
  <c r="G92" s="1"/>
  <c r="F91"/>
  <c r="K91"/>
  <c r="I92"/>
  <c r="J91"/>
  <c r="C93" l="1"/>
  <c r="G93" s="1"/>
  <c r="F92"/>
  <c r="K92"/>
  <c r="I93"/>
  <c r="J92"/>
  <c r="C94" l="1"/>
  <c r="G94" s="1"/>
  <c r="F93"/>
  <c r="K93"/>
  <c r="I94"/>
  <c r="J93"/>
  <c r="C95" l="1"/>
  <c r="G95" s="1"/>
  <c r="F94"/>
  <c r="K94"/>
  <c r="I95"/>
  <c r="J94"/>
  <c r="C96" l="1"/>
  <c r="G96" s="1"/>
  <c r="F95"/>
  <c r="K95"/>
  <c r="I96"/>
  <c r="J95"/>
  <c r="C97" l="1"/>
  <c r="G97" s="1"/>
  <c r="F96"/>
  <c r="K96"/>
  <c r="I97"/>
  <c r="J96"/>
  <c r="C98" l="1"/>
  <c r="G98" s="1"/>
  <c r="F97"/>
  <c r="K97"/>
  <c r="I98"/>
  <c r="J97"/>
  <c r="C99" l="1"/>
  <c r="G99" s="1"/>
  <c r="F98"/>
  <c r="K98"/>
  <c r="I99"/>
  <c r="J98"/>
  <c r="C100" l="1"/>
  <c r="G100" s="1"/>
  <c r="F99"/>
  <c r="K99"/>
  <c r="I100"/>
  <c r="J99"/>
  <c r="C101" l="1"/>
  <c r="G101" s="1"/>
  <c r="F100"/>
  <c r="K100"/>
  <c r="I101"/>
  <c r="J100"/>
  <c r="C102" l="1"/>
  <c r="G102" s="1"/>
  <c r="F101"/>
  <c r="K101"/>
  <c r="I102"/>
  <c r="J101"/>
  <c r="C103" l="1"/>
  <c r="G103" s="1"/>
  <c r="F102"/>
  <c r="K102"/>
  <c r="I103"/>
  <c r="J102"/>
  <c r="C104" l="1"/>
  <c r="G104" s="1"/>
  <c r="F103"/>
  <c r="K103"/>
  <c r="I104"/>
  <c r="J103"/>
  <c r="C105" l="1"/>
  <c r="G105" s="1"/>
  <c r="F104"/>
  <c r="K104"/>
  <c r="I105"/>
  <c r="J104"/>
  <c r="C106" l="1"/>
  <c r="G106" s="1"/>
  <c r="F105"/>
  <c r="K105"/>
  <c r="I106"/>
  <c r="J105"/>
  <c r="C107" l="1"/>
  <c r="G107" s="1"/>
  <c r="F106"/>
  <c r="K106"/>
  <c r="I107"/>
  <c r="J106"/>
  <c r="C108" l="1"/>
  <c r="G108" s="1"/>
  <c r="F107"/>
  <c r="K107"/>
  <c r="I108"/>
  <c r="J107"/>
  <c r="C109" l="1"/>
  <c r="G109" s="1"/>
  <c r="F108"/>
  <c r="K108"/>
  <c r="I109"/>
  <c r="J108"/>
  <c r="C110" l="1"/>
  <c r="G110" s="1"/>
  <c r="F109"/>
  <c r="K109"/>
  <c r="I110"/>
  <c r="J109"/>
  <c r="C111" l="1"/>
  <c r="G111" s="1"/>
  <c r="F110"/>
  <c r="K110"/>
  <c r="I111"/>
  <c r="J110"/>
  <c r="C112" l="1"/>
  <c r="G112" s="1"/>
  <c r="F111"/>
  <c r="K111"/>
  <c r="I112"/>
  <c r="J111"/>
  <c r="C113" l="1"/>
  <c r="G113" s="1"/>
  <c r="F112"/>
  <c r="K112"/>
  <c r="I113"/>
  <c r="J112"/>
  <c r="C114" l="1"/>
  <c r="G114" s="1"/>
  <c r="F113"/>
  <c r="K113"/>
  <c r="I114"/>
  <c r="J113"/>
  <c r="C115" l="1"/>
  <c r="G115" s="1"/>
  <c r="F114"/>
  <c r="K114"/>
  <c r="I115"/>
  <c r="J114"/>
  <c r="C116" l="1"/>
  <c r="G116" s="1"/>
  <c r="F115"/>
  <c r="K115"/>
  <c r="I116"/>
  <c r="J115"/>
  <c r="C117" l="1"/>
  <c r="G117" s="1"/>
  <c r="F116"/>
  <c r="K116"/>
  <c r="I117"/>
  <c r="J116"/>
  <c r="C118" l="1"/>
  <c r="G118" s="1"/>
  <c r="F117"/>
  <c r="K117"/>
  <c r="I118"/>
  <c r="J117"/>
  <c r="C119" l="1"/>
  <c r="G119" s="1"/>
  <c r="F118"/>
  <c r="K118"/>
  <c r="I119"/>
  <c r="J118"/>
  <c r="C120" l="1"/>
  <c r="G120" s="1"/>
  <c r="F119"/>
  <c r="K119"/>
  <c r="I120"/>
  <c r="J119"/>
  <c r="C121" l="1"/>
  <c r="G121" s="1"/>
  <c r="F120"/>
  <c r="K120"/>
  <c r="I121"/>
  <c r="J120"/>
  <c r="C122" l="1"/>
  <c r="G122" s="1"/>
  <c r="F121"/>
  <c r="K121"/>
  <c r="I122"/>
  <c r="J121"/>
  <c r="C123" l="1"/>
  <c r="G123" s="1"/>
  <c r="F122"/>
  <c r="K122"/>
  <c r="I123"/>
  <c r="J122"/>
  <c r="C124" l="1"/>
  <c r="G124" s="1"/>
  <c r="F123"/>
  <c r="K123"/>
  <c r="I124"/>
  <c r="J123"/>
  <c r="C125" l="1"/>
  <c r="G125" s="1"/>
  <c r="F124"/>
  <c r="K124"/>
  <c r="I125"/>
  <c r="J124"/>
  <c r="C126" l="1"/>
  <c r="G126" s="1"/>
  <c r="F125"/>
  <c r="K125"/>
  <c r="I126"/>
  <c r="J125"/>
  <c r="C127" l="1"/>
  <c r="G127" s="1"/>
  <c r="F126"/>
  <c r="K126"/>
  <c r="I127"/>
  <c r="J126"/>
  <c r="C128" l="1"/>
  <c r="G128" s="1"/>
  <c r="F127"/>
  <c r="K127"/>
  <c r="I128"/>
  <c r="J127"/>
  <c r="C129" l="1"/>
  <c r="G129" s="1"/>
  <c r="F128"/>
  <c r="K128"/>
  <c r="I129"/>
  <c r="J128"/>
  <c r="C130" l="1"/>
  <c r="G130" s="1"/>
  <c r="F129"/>
  <c r="K129"/>
  <c r="I130"/>
  <c r="J129"/>
  <c r="C131" l="1"/>
  <c r="G131" s="1"/>
  <c r="F130"/>
  <c r="K130"/>
  <c r="I131"/>
  <c r="J130"/>
  <c r="C132" l="1"/>
  <c r="G132" s="1"/>
  <c r="F131"/>
  <c r="K131"/>
  <c r="I132"/>
  <c r="J131"/>
  <c r="C133" l="1"/>
  <c r="G133" s="1"/>
  <c r="F132"/>
  <c r="K132"/>
  <c r="I133"/>
  <c r="J132"/>
  <c r="C134" l="1"/>
  <c r="G134" s="1"/>
  <c r="F133"/>
  <c r="K133"/>
  <c r="I134"/>
  <c r="J133"/>
  <c r="C135" l="1"/>
  <c r="G135" s="1"/>
  <c r="F134"/>
  <c r="K134"/>
  <c r="I135"/>
  <c r="J134"/>
  <c r="C136" l="1"/>
  <c r="G136" s="1"/>
  <c r="F135"/>
  <c r="K135"/>
  <c r="I136"/>
  <c r="J135"/>
  <c r="C137" l="1"/>
  <c r="G137" s="1"/>
  <c r="F136"/>
  <c r="K136"/>
  <c r="I137"/>
  <c r="J136"/>
  <c r="C138" l="1"/>
  <c r="G138" s="1"/>
  <c r="F137"/>
  <c r="K137"/>
  <c r="I138"/>
  <c r="J137"/>
  <c r="C139" l="1"/>
  <c r="G139" s="1"/>
  <c r="F138"/>
  <c r="K138"/>
  <c r="I139"/>
  <c r="J138"/>
  <c r="C140" l="1"/>
  <c r="G140" s="1"/>
  <c r="F139"/>
  <c r="K139"/>
  <c r="I140"/>
  <c r="J139"/>
  <c r="C141" l="1"/>
  <c r="G141" s="1"/>
  <c r="F140"/>
  <c r="K140"/>
  <c r="I141"/>
  <c r="J140"/>
  <c r="C142" l="1"/>
  <c r="G142" s="1"/>
  <c r="F141"/>
  <c r="K141"/>
  <c r="I142"/>
  <c r="J141"/>
  <c r="C143" l="1"/>
  <c r="G143" s="1"/>
  <c r="F142"/>
  <c r="K142"/>
  <c r="I143"/>
  <c r="J142"/>
  <c r="C144" l="1"/>
  <c r="G144" s="1"/>
  <c r="F143"/>
  <c r="K143"/>
  <c r="I144"/>
  <c r="J143"/>
  <c r="C145" l="1"/>
  <c r="G145" s="1"/>
  <c r="F144"/>
  <c r="K144"/>
  <c r="I145"/>
  <c r="J144"/>
  <c r="C146" l="1"/>
  <c r="G146" s="1"/>
  <c r="F145"/>
  <c r="K145"/>
  <c r="I146"/>
  <c r="J145"/>
  <c r="C147" l="1"/>
  <c r="G147" s="1"/>
  <c r="F146"/>
  <c r="K146"/>
  <c r="I147"/>
  <c r="J146"/>
  <c r="C148" l="1"/>
  <c r="G148" s="1"/>
  <c r="F147"/>
  <c r="K147"/>
  <c r="I148"/>
  <c r="J147"/>
  <c r="C149" l="1"/>
  <c r="G149" s="1"/>
  <c r="F148"/>
  <c r="K148"/>
  <c r="I149"/>
  <c r="J148"/>
  <c r="C150" l="1"/>
  <c r="G150" s="1"/>
  <c r="F149"/>
  <c r="K149"/>
  <c r="I150"/>
  <c r="J149"/>
  <c r="C151" l="1"/>
  <c r="G151" s="1"/>
  <c r="F150"/>
  <c r="K150"/>
  <c r="I151"/>
  <c r="J150"/>
  <c r="C152" l="1"/>
  <c r="G152" s="1"/>
  <c r="F151"/>
  <c r="K151"/>
  <c r="I152"/>
  <c r="J151"/>
  <c r="C153" l="1"/>
  <c r="G153" s="1"/>
  <c r="F152"/>
  <c r="K152"/>
  <c r="I153"/>
  <c r="J152"/>
  <c r="C154" l="1"/>
  <c r="G154" s="1"/>
  <c r="F153"/>
  <c r="K153"/>
  <c r="I154"/>
  <c r="J153"/>
  <c r="C155" l="1"/>
  <c r="G155" s="1"/>
  <c r="F154"/>
  <c r="K154"/>
  <c r="I155"/>
  <c r="J154"/>
  <c r="C156" l="1"/>
  <c r="G156" s="1"/>
  <c r="F155"/>
  <c r="K155"/>
  <c r="I156"/>
  <c r="J155"/>
  <c r="C157" l="1"/>
  <c r="G157" s="1"/>
  <c r="F156"/>
  <c r="K156"/>
  <c r="I157"/>
  <c r="J156"/>
  <c r="C158" l="1"/>
  <c r="G158" s="1"/>
  <c r="F157"/>
  <c r="K157"/>
  <c r="I158"/>
  <c r="J157"/>
  <c r="C159" l="1"/>
  <c r="G159" s="1"/>
  <c r="F158"/>
  <c r="K158"/>
  <c r="I159"/>
  <c r="J158"/>
  <c r="C160" l="1"/>
  <c r="G160" s="1"/>
  <c r="F159"/>
  <c r="K159"/>
  <c r="I160"/>
  <c r="J159"/>
  <c r="C161" l="1"/>
  <c r="G161" s="1"/>
  <c r="F160"/>
  <c r="K160"/>
  <c r="I161"/>
  <c r="J160"/>
  <c r="C162" l="1"/>
  <c r="G162" s="1"/>
  <c r="F161"/>
  <c r="K161"/>
  <c r="I162"/>
  <c r="J161"/>
  <c r="C163" l="1"/>
  <c r="G163" s="1"/>
  <c r="F162"/>
  <c r="K162"/>
  <c r="I163"/>
  <c r="J162"/>
  <c r="C164" l="1"/>
  <c r="G164" s="1"/>
  <c r="F163"/>
  <c r="K163"/>
  <c r="I164"/>
  <c r="J163"/>
  <c r="C165" l="1"/>
  <c r="G165" s="1"/>
  <c r="F164"/>
  <c r="K164"/>
  <c r="I165"/>
  <c r="J164"/>
  <c r="C166" l="1"/>
  <c r="G166" s="1"/>
  <c r="F165"/>
  <c r="K165"/>
  <c r="I166"/>
  <c r="J165"/>
  <c r="C167" l="1"/>
  <c r="G167" s="1"/>
  <c r="F166"/>
  <c r="K166"/>
  <c r="I167"/>
  <c r="J166"/>
  <c r="C168" l="1"/>
  <c r="G168" s="1"/>
  <c r="F167"/>
  <c r="K167"/>
  <c r="I168"/>
  <c r="J167"/>
  <c r="C169" l="1"/>
  <c r="G169" s="1"/>
  <c r="F168"/>
  <c r="K168"/>
  <c r="I169"/>
  <c r="J168"/>
  <c r="C170" l="1"/>
  <c r="G170" s="1"/>
  <c r="F169"/>
  <c r="K169"/>
  <c r="I170"/>
  <c r="J169"/>
  <c r="C171" l="1"/>
  <c r="G171" s="1"/>
  <c r="F170"/>
  <c r="K170"/>
  <c r="I171"/>
  <c r="J170"/>
  <c r="C172" l="1"/>
  <c r="G172" s="1"/>
  <c r="F171"/>
  <c r="K171"/>
  <c r="I172"/>
  <c r="J171"/>
  <c r="C173" l="1"/>
  <c r="G173" s="1"/>
  <c r="F172"/>
  <c r="K172"/>
  <c r="I173"/>
  <c r="J172"/>
  <c r="C174" l="1"/>
  <c r="G174" s="1"/>
  <c r="F173"/>
  <c r="K173"/>
  <c r="I174"/>
  <c r="J173"/>
  <c r="C175" l="1"/>
  <c r="G175" s="1"/>
  <c r="F174"/>
  <c r="K174"/>
  <c r="I175"/>
  <c r="J174"/>
  <c r="C176" l="1"/>
  <c r="G176" s="1"/>
  <c r="F175"/>
  <c r="K175"/>
  <c r="I176"/>
  <c r="J175"/>
  <c r="C177" l="1"/>
  <c r="G177" s="1"/>
  <c r="F176"/>
  <c r="K176"/>
  <c r="I177"/>
  <c r="J176"/>
  <c r="C178" l="1"/>
  <c r="G178" s="1"/>
  <c r="F177"/>
  <c r="K177"/>
  <c r="I178"/>
  <c r="J177"/>
  <c r="C179" l="1"/>
  <c r="G179" s="1"/>
  <c r="F178"/>
  <c r="K178"/>
  <c r="I179"/>
  <c r="J178"/>
  <c r="C180" l="1"/>
  <c r="G180" s="1"/>
  <c r="F179"/>
  <c r="K179"/>
  <c r="I180"/>
  <c r="J179"/>
  <c r="C181" l="1"/>
  <c r="G181" s="1"/>
  <c r="F180"/>
  <c r="K180"/>
  <c r="I181"/>
  <c r="J180"/>
  <c r="C182" l="1"/>
  <c r="G182" s="1"/>
  <c r="F181"/>
  <c r="K181"/>
  <c r="I182"/>
  <c r="J181"/>
  <c r="C183" l="1"/>
  <c r="G183" s="1"/>
  <c r="F182"/>
  <c r="K182"/>
  <c r="I183"/>
  <c r="J182"/>
  <c r="C184" l="1"/>
  <c r="G184" s="1"/>
  <c r="F183"/>
  <c r="K183"/>
  <c r="I184"/>
  <c r="J183"/>
  <c r="C185" l="1"/>
  <c r="G185" s="1"/>
  <c r="F184"/>
  <c r="K184"/>
  <c r="I185"/>
  <c r="J184"/>
  <c r="C186" l="1"/>
  <c r="G186" s="1"/>
  <c r="F185"/>
  <c r="K185"/>
  <c r="I186"/>
  <c r="J185"/>
  <c r="C187" l="1"/>
  <c r="G187" s="1"/>
  <c r="F186"/>
  <c r="K186"/>
  <c r="I187"/>
  <c r="J186"/>
  <c r="C188" l="1"/>
  <c r="G188" s="1"/>
  <c r="F187"/>
  <c r="K187"/>
  <c r="I188"/>
  <c r="J187"/>
  <c r="C189" l="1"/>
  <c r="G189" s="1"/>
  <c r="F188"/>
  <c r="K188"/>
  <c r="I189"/>
  <c r="J188"/>
  <c r="C190" l="1"/>
  <c r="G190" s="1"/>
  <c r="F189"/>
  <c r="K189"/>
  <c r="I190"/>
  <c r="J189"/>
  <c r="C191" l="1"/>
  <c r="G191" s="1"/>
  <c r="F190"/>
  <c r="K190"/>
  <c r="I191"/>
  <c r="J190"/>
  <c r="C192" l="1"/>
  <c r="G192" s="1"/>
  <c r="F191"/>
  <c r="K191"/>
  <c r="I192"/>
  <c r="J191"/>
  <c r="C193" l="1"/>
  <c r="G193" s="1"/>
  <c r="F192"/>
  <c r="K192"/>
  <c r="I193"/>
  <c r="J192"/>
  <c r="C194" l="1"/>
  <c r="G194" s="1"/>
  <c r="F193"/>
  <c r="K193"/>
  <c r="I194"/>
  <c r="J193"/>
  <c r="C195" l="1"/>
  <c r="G195" s="1"/>
  <c r="F194"/>
  <c r="K194"/>
  <c r="I195"/>
  <c r="J194"/>
  <c r="C196" l="1"/>
  <c r="G196" s="1"/>
  <c r="F195"/>
  <c r="K195"/>
  <c r="I196"/>
  <c r="J195"/>
  <c r="C197" l="1"/>
  <c r="G197" s="1"/>
  <c r="F196"/>
  <c r="K196"/>
  <c r="I197"/>
  <c r="J196"/>
  <c r="C198" l="1"/>
  <c r="G198" s="1"/>
  <c r="F197"/>
  <c r="K197"/>
  <c r="I198"/>
  <c r="J197"/>
  <c r="C199" l="1"/>
  <c r="G199" s="1"/>
  <c r="F198"/>
  <c r="K198"/>
  <c r="I199"/>
  <c r="J198"/>
  <c r="C200" l="1"/>
  <c r="G200" s="1"/>
  <c r="F199"/>
  <c r="K199"/>
  <c r="I200"/>
  <c r="J199"/>
  <c r="C201" l="1"/>
  <c r="G201" s="1"/>
  <c r="F200"/>
  <c r="K200"/>
  <c r="I201"/>
  <c r="J200"/>
  <c r="C202" l="1"/>
  <c r="G202" s="1"/>
  <c r="F201"/>
  <c r="K201"/>
  <c r="I202"/>
  <c r="J201"/>
  <c r="C203" l="1"/>
  <c r="G203" s="1"/>
  <c r="F202"/>
  <c r="K202"/>
  <c r="I203"/>
  <c r="J202"/>
  <c r="C204" l="1"/>
  <c r="G204" s="1"/>
  <c r="F203"/>
  <c r="K203"/>
  <c r="I204"/>
  <c r="J203"/>
  <c r="C205" l="1"/>
  <c r="G205" s="1"/>
  <c r="F204"/>
  <c r="K204"/>
  <c r="I205"/>
  <c r="J204"/>
  <c r="C206" l="1"/>
  <c r="G206" s="1"/>
  <c r="F205"/>
  <c r="K205"/>
  <c r="I206"/>
  <c r="J205"/>
  <c r="C207" l="1"/>
  <c r="G207" s="1"/>
  <c r="F206"/>
  <c r="K206"/>
  <c r="I207"/>
  <c r="J206"/>
  <c r="C208" l="1"/>
  <c r="G208" s="1"/>
  <c r="F207"/>
  <c r="K207"/>
  <c r="I208"/>
  <c r="J207"/>
  <c r="C209" l="1"/>
  <c r="G209" s="1"/>
  <c r="F208"/>
  <c r="K208"/>
  <c r="I209"/>
  <c r="J208"/>
  <c r="C210" l="1"/>
  <c r="G210" s="1"/>
  <c r="F209"/>
  <c r="K209"/>
  <c r="I210"/>
  <c r="J209"/>
  <c r="C211" l="1"/>
  <c r="G211" s="1"/>
  <c r="F210"/>
  <c r="K210"/>
  <c r="I211"/>
  <c r="J210"/>
  <c r="C212" l="1"/>
  <c r="G212" s="1"/>
  <c r="F211"/>
  <c r="K211"/>
  <c r="I212"/>
  <c r="J211"/>
  <c r="C213" l="1"/>
  <c r="G213" s="1"/>
  <c r="F212"/>
  <c r="K212"/>
  <c r="I213"/>
  <c r="J212"/>
  <c r="C214" l="1"/>
  <c r="G214" s="1"/>
  <c r="F213"/>
  <c r="K213"/>
  <c r="I214"/>
  <c r="J213"/>
  <c r="C215" l="1"/>
  <c r="G215" s="1"/>
  <c r="F214"/>
  <c r="K214"/>
  <c r="I215"/>
  <c r="J214"/>
  <c r="C216" l="1"/>
  <c r="G216" s="1"/>
  <c r="F215"/>
  <c r="K215"/>
  <c r="I216"/>
  <c r="J215"/>
  <c r="C217" l="1"/>
  <c r="G217" s="1"/>
  <c r="F216"/>
  <c r="K216"/>
  <c r="I217"/>
  <c r="J216"/>
  <c r="C218" l="1"/>
  <c r="G218" s="1"/>
  <c r="F217"/>
  <c r="K217"/>
  <c r="I218"/>
  <c r="J217"/>
  <c r="C219" l="1"/>
  <c r="G219" s="1"/>
  <c r="F218"/>
  <c r="K218"/>
  <c r="I219"/>
  <c r="J218"/>
  <c r="C220" l="1"/>
  <c r="G220" s="1"/>
  <c r="F219"/>
  <c r="K219"/>
  <c r="I220"/>
  <c r="J219"/>
  <c r="C221" l="1"/>
  <c r="G221" s="1"/>
  <c r="F220"/>
  <c r="K220"/>
  <c r="I221"/>
  <c r="J220"/>
  <c r="C222" l="1"/>
  <c r="G222" s="1"/>
  <c r="F221"/>
  <c r="K221"/>
  <c r="I222"/>
  <c r="J221"/>
  <c r="C223" l="1"/>
  <c r="G223" s="1"/>
  <c r="F222"/>
  <c r="K222"/>
  <c r="I223"/>
  <c r="J222"/>
  <c r="C224" l="1"/>
  <c r="G224" s="1"/>
  <c r="F223"/>
  <c r="K223"/>
  <c r="I224"/>
  <c r="J223"/>
  <c r="C225" l="1"/>
  <c r="G225" s="1"/>
  <c r="F224"/>
  <c r="K224"/>
  <c r="I225"/>
  <c r="J224"/>
  <c r="C226" l="1"/>
  <c r="G226" s="1"/>
  <c r="F225"/>
  <c r="K225"/>
  <c r="I226"/>
  <c r="J225"/>
  <c r="C227" l="1"/>
  <c r="G227" s="1"/>
  <c r="F226"/>
  <c r="K226"/>
  <c r="I227"/>
  <c r="J226"/>
  <c r="C228" l="1"/>
  <c r="G228" s="1"/>
  <c r="F227"/>
  <c r="K227"/>
  <c r="I228"/>
  <c r="J227"/>
  <c r="C229" l="1"/>
  <c r="G229" s="1"/>
  <c r="F228"/>
  <c r="K228"/>
  <c r="I229"/>
  <c r="J228"/>
  <c r="C230" l="1"/>
  <c r="G230" s="1"/>
  <c r="F229"/>
  <c r="K229"/>
  <c r="I230"/>
  <c r="J229"/>
  <c r="C231" l="1"/>
  <c r="G231" s="1"/>
  <c r="F230"/>
  <c r="K230"/>
  <c r="I231"/>
  <c r="J230"/>
  <c r="C232" l="1"/>
  <c r="G232" s="1"/>
  <c r="F231"/>
  <c r="K231"/>
  <c r="I232"/>
  <c r="J231"/>
  <c r="C233" l="1"/>
  <c r="G233" s="1"/>
  <c r="F232"/>
  <c r="K232"/>
  <c r="I233"/>
  <c r="J232"/>
  <c r="C234" l="1"/>
  <c r="G234" s="1"/>
  <c r="F233"/>
  <c r="K233"/>
  <c r="I234"/>
  <c r="J233"/>
  <c r="C235" l="1"/>
  <c r="G235" s="1"/>
  <c r="F234"/>
  <c r="K234"/>
  <c r="I235"/>
  <c r="J234"/>
  <c r="C236" l="1"/>
  <c r="G236" s="1"/>
  <c r="F235"/>
  <c r="K235"/>
  <c r="I236"/>
  <c r="J235"/>
  <c r="C237" l="1"/>
  <c r="G237" s="1"/>
  <c r="F236"/>
  <c r="K236"/>
  <c r="I237"/>
  <c r="J236"/>
  <c r="C238" l="1"/>
  <c r="G238" s="1"/>
  <c r="F237"/>
  <c r="K237"/>
  <c r="I238"/>
  <c r="J237"/>
  <c r="C239" l="1"/>
  <c r="G239" s="1"/>
  <c r="F238"/>
  <c r="K238"/>
  <c r="I239"/>
  <c r="J238"/>
  <c r="C240" l="1"/>
  <c r="G240" s="1"/>
  <c r="F239"/>
  <c r="K239"/>
  <c r="I240"/>
  <c r="J239"/>
  <c r="C241" l="1"/>
  <c r="G241" s="1"/>
  <c r="F240"/>
  <c r="K240"/>
  <c r="I241"/>
  <c r="J240"/>
  <c r="C242" l="1"/>
  <c r="G242" s="1"/>
  <c r="F241"/>
  <c r="K241"/>
  <c r="I242"/>
  <c r="J241"/>
  <c r="C243" l="1"/>
  <c r="G243" s="1"/>
  <c r="F242"/>
  <c r="K242"/>
  <c r="I243"/>
  <c r="J242"/>
  <c r="C244" l="1"/>
  <c r="G244" s="1"/>
  <c r="F243"/>
  <c r="K243"/>
  <c r="I244"/>
  <c r="J243"/>
  <c r="C245" l="1"/>
  <c r="G245" s="1"/>
  <c r="F244"/>
  <c r="K244"/>
  <c r="I245"/>
  <c r="J244"/>
  <c r="C246" l="1"/>
  <c r="G246" s="1"/>
  <c r="F245"/>
  <c r="K245"/>
  <c r="I246"/>
  <c r="J245"/>
  <c r="C247" l="1"/>
  <c r="G247" s="1"/>
  <c r="F246"/>
  <c r="K246"/>
  <c r="I247"/>
  <c r="J246"/>
  <c r="C248" l="1"/>
  <c r="G248" s="1"/>
  <c r="F247"/>
  <c r="K247"/>
  <c r="I248"/>
  <c r="J247"/>
  <c r="C249" l="1"/>
  <c r="G249" s="1"/>
  <c r="F248"/>
  <c r="K248"/>
  <c r="I249"/>
  <c r="J248"/>
  <c r="C250" l="1"/>
  <c r="G250" s="1"/>
  <c r="F249"/>
  <c r="K249"/>
  <c r="I250"/>
  <c r="J249"/>
  <c r="C251" l="1"/>
  <c r="G251" s="1"/>
  <c r="F250"/>
  <c r="K250"/>
  <c r="I251"/>
  <c r="J250"/>
  <c r="C252" l="1"/>
  <c r="G252" s="1"/>
  <c r="F251"/>
  <c r="K251"/>
  <c r="I252"/>
  <c r="J251"/>
  <c r="C253" l="1"/>
  <c r="G253" s="1"/>
  <c r="F252"/>
  <c r="K252"/>
  <c r="I253"/>
  <c r="J252"/>
  <c r="C254" l="1"/>
  <c r="G254" s="1"/>
  <c r="F253"/>
  <c r="K253"/>
  <c r="I254"/>
  <c r="J253"/>
  <c r="C255" l="1"/>
  <c r="G255" s="1"/>
  <c r="F254"/>
  <c r="K254"/>
  <c r="I255"/>
  <c r="J254"/>
  <c r="C256" l="1"/>
  <c r="G256" s="1"/>
  <c r="F255"/>
  <c r="K255"/>
  <c r="I256"/>
  <c r="J255"/>
  <c r="C257" l="1"/>
  <c r="G257" s="1"/>
  <c r="F256"/>
  <c r="K256"/>
  <c r="I257"/>
  <c r="J256"/>
  <c r="C258" l="1"/>
  <c r="G258" s="1"/>
  <c r="F257"/>
  <c r="K257"/>
  <c r="I258"/>
  <c r="J257"/>
  <c r="C259" l="1"/>
  <c r="G259" s="1"/>
  <c r="F258"/>
  <c r="K258"/>
  <c r="I259"/>
  <c r="J258"/>
  <c r="C260" l="1"/>
  <c r="G260" s="1"/>
  <c r="F259"/>
  <c r="K259"/>
  <c r="I260"/>
  <c r="J259"/>
  <c r="C261" l="1"/>
  <c r="G261" s="1"/>
  <c r="F260"/>
  <c r="K260"/>
  <c r="I261"/>
  <c r="J260"/>
  <c r="C262" l="1"/>
  <c r="G262" s="1"/>
  <c r="F261"/>
  <c r="K261"/>
  <c r="I262"/>
  <c r="J261"/>
  <c r="C263" l="1"/>
  <c r="G263" s="1"/>
  <c r="F262"/>
  <c r="K262"/>
  <c r="I263"/>
  <c r="J262"/>
  <c r="C264" l="1"/>
  <c r="G264" s="1"/>
  <c r="F263"/>
  <c r="K263"/>
  <c r="I264"/>
  <c r="J263"/>
  <c r="C265" l="1"/>
  <c r="G265" s="1"/>
  <c r="F264"/>
  <c r="K264"/>
  <c r="I265"/>
  <c r="J264"/>
  <c r="C266" l="1"/>
  <c r="G266" s="1"/>
  <c r="F265"/>
  <c r="K265"/>
  <c r="I266"/>
  <c r="J265"/>
  <c r="C267" l="1"/>
  <c r="G267" s="1"/>
  <c r="F266"/>
  <c r="K266"/>
  <c r="I267"/>
  <c r="J266"/>
  <c r="C268" l="1"/>
  <c r="G268" s="1"/>
  <c r="F267"/>
  <c r="K267"/>
  <c r="I268"/>
  <c r="J267"/>
  <c r="C269" l="1"/>
  <c r="G269" s="1"/>
  <c r="F268"/>
  <c r="K268"/>
  <c r="I269"/>
  <c r="J268"/>
  <c r="C270" l="1"/>
  <c r="G270" s="1"/>
  <c r="F269"/>
  <c r="K269"/>
  <c r="I270"/>
  <c r="J269"/>
  <c r="C271" l="1"/>
  <c r="G271" s="1"/>
  <c r="F270"/>
  <c r="K270"/>
  <c r="I271"/>
  <c r="J270"/>
  <c r="C272" l="1"/>
  <c r="G272" s="1"/>
  <c r="F271"/>
  <c r="K271"/>
  <c r="I272"/>
  <c r="J271"/>
  <c r="C273" l="1"/>
  <c r="G273" s="1"/>
  <c r="F272"/>
  <c r="K272"/>
  <c r="I273"/>
  <c r="J272"/>
  <c r="C274" l="1"/>
  <c r="G274" s="1"/>
  <c r="F273"/>
  <c r="K273"/>
  <c r="I274"/>
  <c r="J273"/>
  <c r="C275" l="1"/>
  <c r="G275" s="1"/>
  <c r="F274"/>
  <c r="K274"/>
  <c r="I275"/>
  <c r="J274"/>
  <c r="C276" l="1"/>
  <c r="G276" s="1"/>
  <c r="F275"/>
  <c r="K275"/>
  <c r="I276"/>
  <c r="J275"/>
  <c r="C277" l="1"/>
  <c r="G277" s="1"/>
  <c r="F276"/>
  <c r="K276"/>
  <c r="I277"/>
  <c r="J276"/>
  <c r="C278" l="1"/>
  <c r="G278" s="1"/>
  <c r="F277"/>
  <c r="K277"/>
  <c r="I278"/>
  <c r="J277"/>
  <c r="C279" l="1"/>
  <c r="G279" s="1"/>
  <c r="F278"/>
  <c r="K278"/>
  <c r="I279"/>
  <c r="J278"/>
  <c r="C280" l="1"/>
  <c r="G280" s="1"/>
  <c r="F279"/>
  <c r="K279"/>
  <c r="I280"/>
  <c r="J279"/>
  <c r="C281" l="1"/>
  <c r="G281" s="1"/>
  <c r="F280"/>
  <c r="K280"/>
  <c r="I281"/>
  <c r="J280"/>
  <c r="C282" l="1"/>
  <c r="G282" s="1"/>
  <c r="F281"/>
  <c r="K281"/>
  <c r="I282"/>
  <c r="J281"/>
  <c r="C283" l="1"/>
  <c r="G283" s="1"/>
  <c r="F282"/>
  <c r="K282"/>
  <c r="I283"/>
  <c r="J282"/>
  <c r="C284" l="1"/>
  <c r="G284" s="1"/>
  <c r="F283"/>
  <c r="K283"/>
  <c r="I284"/>
  <c r="J283"/>
  <c r="C285" l="1"/>
  <c r="G285" s="1"/>
  <c r="F284"/>
  <c r="K284"/>
  <c r="I285"/>
  <c r="J284"/>
  <c r="C286" l="1"/>
  <c r="G286" s="1"/>
  <c r="F285"/>
  <c r="K285"/>
  <c r="I286"/>
  <c r="J285"/>
  <c r="C287" l="1"/>
  <c r="G287" s="1"/>
  <c r="F286"/>
  <c r="K286"/>
  <c r="I287"/>
  <c r="J286"/>
  <c r="C288" l="1"/>
  <c r="G288" s="1"/>
  <c r="F287"/>
  <c r="K287"/>
  <c r="I288"/>
  <c r="J287"/>
  <c r="C289" l="1"/>
  <c r="G289" s="1"/>
  <c r="F288"/>
  <c r="K288"/>
  <c r="I289"/>
  <c r="J288"/>
  <c r="C290" l="1"/>
  <c r="G290" s="1"/>
  <c r="F289"/>
  <c r="K289"/>
  <c r="I290"/>
  <c r="J289"/>
  <c r="C291" l="1"/>
  <c r="G291" s="1"/>
  <c r="F290"/>
  <c r="K290"/>
  <c r="I291"/>
  <c r="J290"/>
  <c r="C292" l="1"/>
  <c r="G292" s="1"/>
  <c r="F291"/>
  <c r="K291"/>
  <c r="I292"/>
  <c r="J291"/>
  <c r="C293" l="1"/>
  <c r="G293" s="1"/>
  <c r="F292"/>
  <c r="K292"/>
  <c r="I293"/>
  <c r="J292"/>
  <c r="C294" l="1"/>
  <c r="G294" s="1"/>
  <c r="F293"/>
  <c r="K293"/>
  <c r="I294"/>
  <c r="J293"/>
  <c r="C295" l="1"/>
  <c r="G295" s="1"/>
  <c r="F294"/>
  <c r="K294"/>
  <c r="I295"/>
  <c r="J294"/>
  <c r="C296" l="1"/>
  <c r="G296" s="1"/>
  <c r="F295"/>
  <c r="K295"/>
  <c r="I296"/>
  <c r="J295"/>
  <c r="C297" l="1"/>
  <c r="G297" s="1"/>
  <c r="F296"/>
  <c r="K296"/>
  <c r="I297"/>
  <c r="J296"/>
  <c r="C298" l="1"/>
  <c r="G298" s="1"/>
  <c r="F297"/>
  <c r="K297"/>
  <c r="I298"/>
  <c r="J297"/>
  <c r="C299" l="1"/>
  <c r="G299" s="1"/>
  <c r="F298"/>
  <c r="K298"/>
  <c r="I299"/>
  <c r="J298"/>
  <c r="C300" l="1"/>
  <c r="G300" s="1"/>
  <c r="F299"/>
  <c r="K299"/>
  <c r="I300"/>
  <c r="J299"/>
  <c r="C301" l="1"/>
  <c r="G301" s="1"/>
  <c r="F300"/>
  <c r="K300"/>
  <c r="I301"/>
  <c r="J300"/>
  <c r="C302" l="1"/>
  <c r="G302" s="1"/>
  <c r="F301"/>
  <c r="K301"/>
  <c r="I302"/>
  <c r="J301"/>
  <c r="C303" l="1"/>
  <c r="G303" s="1"/>
  <c r="F302"/>
  <c r="K302"/>
  <c r="I303"/>
  <c r="J302"/>
  <c r="C304" l="1"/>
  <c r="G304" s="1"/>
  <c r="F303"/>
  <c r="K303"/>
  <c r="I304"/>
  <c r="J303"/>
  <c r="C305" l="1"/>
  <c r="G305" s="1"/>
  <c r="F304"/>
  <c r="K304"/>
  <c r="I305"/>
  <c r="J304"/>
  <c r="C306" l="1"/>
  <c r="G306" s="1"/>
  <c r="F305"/>
  <c r="K305"/>
  <c r="I306"/>
  <c r="J305"/>
  <c r="C307" l="1"/>
  <c r="G307" s="1"/>
  <c r="F306"/>
  <c r="K306"/>
  <c r="I307"/>
  <c r="J306"/>
  <c r="C308" l="1"/>
  <c r="G308" s="1"/>
  <c r="F307"/>
  <c r="K307"/>
  <c r="I308"/>
  <c r="J307"/>
  <c r="C309" l="1"/>
  <c r="G309" s="1"/>
  <c r="F308"/>
  <c r="K308"/>
  <c r="I309"/>
  <c r="J308"/>
  <c r="C310" l="1"/>
  <c r="G310" s="1"/>
  <c r="F309"/>
  <c r="K309"/>
  <c r="I310"/>
  <c r="J309"/>
  <c r="C311" l="1"/>
  <c r="G311" s="1"/>
  <c r="F310"/>
  <c r="K310"/>
  <c r="I311"/>
  <c r="J310"/>
  <c r="C312" l="1"/>
  <c r="G312" s="1"/>
  <c r="F311"/>
  <c r="K311"/>
  <c r="I312"/>
  <c r="J311"/>
  <c r="C313" l="1"/>
  <c r="G313" s="1"/>
  <c r="F312"/>
  <c r="K312"/>
  <c r="I313"/>
  <c r="J312"/>
  <c r="C314" l="1"/>
  <c r="G314" s="1"/>
  <c r="F313"/>
  <c r="K313"/>
  <c r="I314"/>
  <c r="J313"/>
  <c r="C315" l="1"/>
  <c r="G315" s="1"/>
  <c r="F314"/>
  <c r="K314"/>
  <c r="I315"/>
  <c r="J314"/>
  <c r="C316" l="1"/>
  <c r="G316" s="1"/>
  <c r="F315"/>
  <c r="K315"/>
  <c r="I316"/>
  <c r="J315"/>
  <c r="C317" l="1"/>
  <c r="G317" s="1"/>
  <c r="F316"/>
  <c r="K316"/>
  <c r="I317"/>
  <c r="J316"/>
  <c r="C318" l="1"/>
  <c r="G318" s="1"/>
  <c r="F317"/>
  <c r="K317"/>
  <c r="I318"/>
  <c r="J317"/>
  <c r="C319" l="1"/>
  <c r="G319" s="1"/>
  <c r="F318"/>
  <c r="K318"/>
  <c r="I319"/>
  <c r="J318"/>
  <c r="C320" l="1"/>
  <c r="G320" s="1"/>
  <c r="F319"/>
  <c r="K319"/>
  <c r="I320"/>
  <c r="J319"/>
  <c r="C321" l="1"/>
  <c r="G321" s="1"/>
  <c r="F320"/>
  <c r="K320"/>
  <c r="I321"/>
  <c r="J320"/>
  <c r="C322" l="1"/>
  <c r="G322" s="1"/>
  <c r="F321"/>
  <c r="K321"/>
  <c r="I322"/>
  <c r="J321"/>
  <c r="C323" l="1"/>
  <c r="G323" s="1"/>
  <c r="F322"/>
  <c r="K322"/>
  <c r="I323"/>
  <c r="J322"/>
  <c r="C324" l="1"/>
  <c r="G324" s="1"/>
  <c r="F323"/>
  <c r="K323"/>
  <c r="I324"/>
  <c r="J323"/>
  <c r="C325" l="1"/>
  <c r="G325" s="1"/>
  <c r="F324"/>
  <c r="K324"/>
  <c r="I325"/>
  <c r="J324"/>
  <c r="C326" l="1"/>
  <c r="G326" s="1"/>
  <c r="F325"/>
  <c r="K325"/>
  <c r="I326"/>
  <c r="J325"/>
  <c r="C327" l="1"/>
  <c r="G327" s="1"/>
  <c r="F326"/>
  <c r="K326"/>
  <c r="I327"/>
  <c r="J326"/>
  <c r="C328" l="1"/>
  <c r="G328" s="1"/>
  <c r="F327"/>
  <c r="K327"/>
  <c r="I328"/>
  <c r="J327"/>
  <c r="C329" l="1"/>
  <c r="G329" s="1"/>
  <c r="F328"/>
  <c r="K328"/>
  <c r="I329"/>
  <c r="J328"/>
  <c r="C330" l="1"/>
  <c r="G330" s="1"/>
  <c r="F329"/>
  <c r="K329"/>
  <c r="I330"/>
  <c r="J329"/>
  <c r="C331" l="1"/>
  <c r="G331" s="1"/>
  <c r="F330"/>
  <c r="K330"/>
  <c r="I331"/>
  <c r="J330"/>
  <c r="C332" l="1"/>
  <c r="G332" s="1"/>
  <c r="F331"/>
  <c r="K331"/>
  <c r="I332"/>
  <c r="J331"/>
  <c r="C333" l="1"/>
  <c r="G333" s="1"/>
  <c r="F332"/>
  <c r="K332"/>
  <c r="I333"/>
  <c r="J332"/>
  <c r="C334" l="1"/>
  <c r="G334" s="1"/>
  <c r="F333"/>
  <c r="K333"/>
  <c r="I334"/>
  <c r="J333"/>
  <c r="C335" l="1"/>
  <c r="G335" s="1"/>
  <c r="F334"/>
  <c r="K334"/>
  <c r="I335"/>
  <c r="J334"/>
  <c r="C336" l="1"/>
  <c r="G336" s="1"/>
  <c r="F335"/>
  <c r="K335"/>
  <c r="I336"/>
  <c r="J335"/>
  <c r="C337" l="1"/>
  <c r="G337" s="1"/>
  <c r="F336"/>
  <c r="K336"/>
  <c r="I337"/>
  <c r="J336"/>
  <c r="C338" l="1"/>
  <c r="G338" s="1"/>
  <c r="F337"/>
  <c r="K337"/>
  <c r="I338"/>
  <c r="J337"/>
  <c r="C339" l="1"/>
  <c r="G339" s="1"/>
  <c r="F338"/>
  <c r="K338"/>
  <c r="I339"/>
  <c r="J338"/>
  <c r="C340" l="1"/>
  <c r="G340" s="1"/>
  <c r="F339"/>
  <c r="K339"/>
  <c r="I340"/>
  <c r="J339"/>
  <c r="C341" l="1"/>
  <c r="G341" s="1"/>
  <c r="F340"/>
  <c r="K340"/>
  <c r="I341"/>
  <c r="J340"/>
  <c r="C342" l="1"/>
  <c r="G342" s="1"/>
  <c r="F341"/>
  <c r="K341"/>
  <c r="I342"/>
  <c r="J341"/>
  <c r="C343" l="1"/>
  <c r="G343" s="1"/>
  <c r="F342"/>
  <c r="K342"/>
  <c r="I343"/>
  <c r="J342"/>
  <c r="C344" l="1"/>
  <c r="G344" s="1"/>
  <c r="F343"/>
  <c r="K343"/>
  <c r="I344"/>
  <c r="J343"/>
  <c r="C345" l="1"/>
  <c r="G345" s="1"/>
  <c r="F344"/>
  <c r="K344"/>
  <c r="I345"/>
  <c r="J344"/>
  <c r="C346" l="1"/>
  <c r="G346" s="1"/>
  <c r="F345"/>
  <c r="K345"/>
  <c r="I346"/>
  <c r="J345"/>
  <c r="C347" l="1"/>
  <c r="G347" s="1"/>
  <c r="F346"/>
  <c r="K346"/>
  <c r="I347"/>
  <c r="J346"/>
  <c r="C348" l="1"/>
  <c r="G348" s="1"/>
  <c r="F347"/>
  <c r="K347"/>
  <c r="I348"/>
  <c r="J347"/>
  <c r="C349" l="1"/>
  <c r="G349" s="1"/>
  <c r="F348"/>
  <c r="K348"/>
  <c r="I349"/>
  <c r="J348"/>
  <c r="C350" l="1"/>
  <c r="G350" s="1"/>
  <c r="F349"/>
  <c r="K349"/>
  <c r="I350"/>
  <c r="J349"/>
  <c r="C351" l="1"/>
  <c r="G351" s="1"/>
  <c r="F350"/>
  <c r="K350"/>
  <c r="I351"/>
  <c r="J350"/>
  <c r="C352" l="1"/>
  <c r="G352" s="1"/>
  <c r="F351"/>
  <c r="K351"/>
  <c r="I352"/>
  <c r="J351"/>
  <c r="C353" l="1"/>
  <c r="G353" s="1"/>
  <c r="F352"/>
  <c r="K352"/>
  <c r="I353"/>
  <c r="J352"/>
  <c r="C354" l="1"/>
  <c r="G354" s="1"/>
  <c r="F353"/>
  <c r="K353"/>
  <c r="I354"/>
  <c r="J353"/>
  <c r="C355" l="1"/>
  <c r="G355" s="1"/>
  <c r="F354"/>
  <c r="K354"/>
  <c r="I355"/>
  <c r="J354"/>
  <c r="C356" l="1"/>
  <c r="G356" s="1"/>
  <c r="F355"/>
  <c r="K355"/>
  <c r="I356"/>
  <c r="J355"/>
  <c r="C357" l="1"/>
  <c r="G357" s="1"/>
  <c r="F356"/>
  <c r="K356"/>
  <c r="I357"/>
  <c r="J356"/>
  <c r="C358" l="1"/>
  <c r="G358" s="1"/>
  <c r="F357"/>
  <c r="K357"/>
  <c r="I358"/>
  <c r="J357"/>
  <c r="C359" l="1"/>
  <c r="G359" s="1"/>
  <c r="F358"/>
  <c r="K358"/>
  <c r="I359"/>
  <c r="J358"/>
  <c r="C360" l="1"/>
  <c r="G360" s="1"/>
  <c r="F359"/>
  <c r="K359"/>
  <c r="I360"/>
  <c r="J359"/>
  <c r="C361" l="1"/>
  <c r="G361" s="1"/>
  <c r="F360"/>
  <c r="K360"/>
  <c r="I361"/>
  <c r="J360"/>
  <c r="C362" l="1"/>
  <c r="G362" s="1"/>
  <c r="F361"/>
  <c r="K361"/>
  <c r="I362"/>
  <c r="J361"/>
  <c r="C363" l="1"/>
  <c r="G363" s="1"/>
  <c r="F362"/>
  <c r="K362"/>
  <c r="I363"/>
  <c r="J362"/>
  <c r="C364" l="1"/>
  <c r="G364" s="1"/>
  <c r="F363"/>
  <c r="K363"/>
  <c r="I364"/>
  <c r="J363"/>
  <c r="C365" l="1"/>
  <c r="G365" s="1"/>
  <c r="F364"/>
  <c r="K364"/>
  <c r="I365"/>
  <c r="J364"/>
  <c r="C366" l="1"/>
  <c r="G366" s="1"/>
  <c r="F365"/>
  <c r="K365"/>
  <c r="I366"/>
  <c r="J365"/>
  <c r="C367" l="1"/>
  <c r="G367" s="1"/>
  <c r="F366"/>
  <c r="K366"/>
  <c r="I367"/>
  <c r="J366"/>
  <c r="C368" l="1"/>
  <c r="G368" s="1"/>
  <c r="F367"/>
  <c r="K367"/>
  <c r="I368"/>
  <c r="J367"/>
  <c r="C369" l="1"/>
  <c r="G369" s="1"/>
  <c r="F368"/>
  <c r="K368"/>
  <c r="I369"/>
  <c r="J368"/>
  <c r="C370" l="1"/>
  <c r="G370" s="1"/>
  <c r="F369"/>
  <c r="K369"/>
  <c r="I370"/>
  <c r="J369"/>
  <c r="C371" l="1"/>
  <c r="G371" s="1"/>
  <c r="F370"/>
  <c r="K370"/>
  <c r="I371"/>
  <c r="J370"/>
  <c r="C372" l="1"/>
  <c r="G372" s="1"/>
  <c r="F371"/>
  <c r="K371"/>
  <c r="I372"/>
  <c r="J371"/>
  <c r="C373" l="1"/>
  <c r="G373" s="1"/>
  <c r="F372"/>
  <c r="K372"/>
  <c r="I373"/>
  <c r="J372"/>
  <c r="C374" l="1"/>
  <c r="G374" s="1"/>
  <c r="F373"/>
  <c r="K373"/>
  <c r="I374"/>
  <c r="J373"/>
  <c r="C375" l="1"/>
  <c r="G375" s="1"/>
  <c r="F374"/>
  <c r="K374"/>
  <c r="I375"/>
  <c r="J374"/>
  <c r="C376" l="1"/>
  <c r="G376" s="1"/>
  <c r="F375"/>
  <c r="K375"/>
  <c r="I376"/>
  <c r="J375"/>
  <c r="C377" l="1"/>
  <c r="G377" s="1"/>
  <c r="F376"/>
  <c r="K376"/>
  <c r="I377"/>
  <c r="J376"/>
  <c r="C378" l="1"/>
  <c r="G378" s="1"/>
  <c r="F377"/>
  <c r="K377"/>
  <c r="I378"/>
  <c r="J377"/>
  <c r="C379" l="1"/>
  <c r="G379" s="1"/>
  <c r="F378"/>
  <c r="K378"/>
  <c r="I379"/>
  <c r="J378"/>
  <c r="C380" l="1"/>
  <c r="G380" s="1"/>
  <c r="F379"/>
  <c r="K379"/>
  <c r="I380"/>
  <c r="J379"/>
  <c r="C381" l="1"/>
  <c r="G381" s="1"/>
  <c r="F380"/>
  <c r="K380"/>
  <c r="I381"/>
  <c r="J380"/>
  <c r="C382" l="1"/>
  <c r="G382" s="1"/>
  <c r="F381"/>
  <c r="K381"/>
  <c r="I382"/>
  <c r="J381"/>
  <c r="C383" l="1"/>
  <c r="G383" s="1"/>
  <c r="F382"/>
  <c r="K382"/>
  <c r="I383"/>
  <c r="J382"/>
  <c r="C384" l="1"/>
  <c r="G384" s="1"/>
  <c r="F383"/>
  <c r="K383"/>
  <c r="I384"/>
  <c r="J383"/>
  <c r="C385" l="1"/>
  <c r="G385" s="1"/>
  <c r="F384"/>
  <c r="K384"/>
  <c r="I385"/>
  <c r="J384"/>
  <c r="C386" l="1"/>
  <c r="G386" s="1"/>
  <c r="F385"/>
  <c r="K385"/>
  <c r="I386"/>
  <c r="J385"/>
  <c r="C387" l="1"/>
  <c r="G387" s="1"/>
  <c r="F386"/>
  <c r="K386"/>
  <c r="I387"/>
  <c r="J386"/>
  <c r="C388" l="1"/>
  <c r="G388" s="1"/>
  <c r="F387"/>
  <c r="K387"/>
  <c r="I388"/>
  <c r="J387"/>
  <c r="C389" l="1"/>
  <c r="G389" s="1"/>
  <c r="F388"/>
  <c r="K388"/>
  <c r="I389"/>
  <c r="J388"/>
  <c r="C390" l="1"/>
  <c r="G390" s="1"/>
  <c r="F389"/>
  <c r="K389"/>
  <c r="I390"/>
  <c r="J389"/>
  <c r="C391" l="1"/>
  <c r="G391" s="1"/>
  <c r="F390"/>
  <c r="K390"/>
  <c r="I391"/>
  <c r="J390"/>
  <c r="C392" l="1"/>
  <c r="G392" s="1"/>
  <c r="F391"/>
  <c r="K391"/>
  <c r="I392"/>
  <c r="J391"/>
  <c r="C393" l="1"/>
  <c r="G393" s="1"/>
  <c r="F392"/>
  <c r="K392"/>
  <c r="I393"/>
  <c r="J392"/>
  <c r="C394" l="1"/>
  <c r="G394" s="1"/>
  <c r="F393"/>
  <c r="K393"/>
  <c r="I394"/>
  <c r="J393"/>
  <c r="C395" l="1"/>
  <c r="G395" s="1"/>
  <c r="F394"/>
  <c r="K394"/>
  <c r="I395"/>
  <c r="J394"/>
  <c r="C396" l="1"/>
  <c r="G396" s="1"/>
  <c r="F395"/>
  <c r="K395"/>
  <c r="I396"/>
  <c r="J395"/>
  <c r="C397" l="1"/>
  <c r="G397" s="1"/>
  <c r="F396"/>
  <c r="K396"/>
  <c r="I397"/>
  <c r="J396"/>
  <c r="C398" l="1"/>
  <c r="G398" s="1"/>
  <c r="F397"/>
  <c r="K397"/>
  <c r="I398"/>
  <c r="J397"/>
  <c r="C399" l="1"/>
  <c r="G399" s="1"/>
  <c r="F398"/>
  <c r="K398"/>
  <c r="I399"/>
  <c r="J398"/>
  <c r="C400" l="1"/>
  <c r="G400" s="1"/>
  <c r="F399"/>
  <c r="K399"/>
  <c r="I400"/>
  <c r="J399"/>
  <c r="C401" l="1"/>
  <c r="G401" s="1"/>
  <c r="F400"/>
  <c r="K400"/>
  <c r="I401"/>
  <c r="J400"/>
  <c r="C402" l="1"/>
  <c r="G402" s="1"/>
  <c r="F401"/>
  <c r="K401"/>
  <c r="I402"/>
  <c r="J401"/>
  <c r="C403" l="1"/>
  <c r="G403" s="1"/>
  <c r="F402"/>
  <c r="K402"/>
  <c r="I403"/>
  <c r="J402"/>
  <c r="C404" l="1"/>
  <c r="G404" s="1"/>
  <c r="F403"/>
  <c r="K403"/>
  <c r="I404"/>
  <c r="J403"/>
  <c r="C405" l="1"/>
  <c r="G405" s="1"/>
  <c r="F404"/>
  <c r="K404"/>
  <c r="I405"/>
  <c r="J404"/>
  <c r="C406" l="1"/>
  <c r="G406" s="1"/>
  <c r="F405"/>
  <c r="K405"/>
  <c r="I406"/>
  <c r="J405"/>
  <c r="C407" l="1"/>
  <c r="G407" s="1"/>
  <c r="F406"/>
  <c r="K406"/>
  <c r="I407"/>
  <c r="J406"/>
  <c r="C408" l="1"/>
  <c r="G408" s="1"/>
  <c r="F407"/>
  <c r="K407"/>
  <c r="I408"/>
  <c r="J407"/>
  <c r="C409" l="1"/>
  <c r="G409" s="1"/>
  <c r="F408"/>
  <c r="K408"/>
  <c r="I409"/>
  <c r="J408"/>
  <c r="C410" l="1"/>
  <c r="G410" s="1"/>
  <c r="F409"/>
  <c r="K409"/>
  <c r="I410"/>
  <c r="J409"/>
  <c r="C411" l="1"/>
  <c r="G411" s="1"/>
  <c r="F410"/>
  <c r="K410"/>
  <c r="I411"/>
  <c r="J410"/>
  <c r="C412" l="1"/>
  <c r="G412" s="1"/>
  <c r="F411"/>
  <c r="K411"/>
  <c r="I412"/>
  <c r="J411"/>
  <c r="C413" l="1"/>
  <c r="G413" s="1"/>
  <c r="F412"/>
  <c r="K412"/>
  <c r="I413"/>
  <c r="J412"/>
  <c r="C414" l="1"/>
  <c r="G414" s="1"/>
  <c r="F413"/>
  <c r="K413"/>
  <c r="I414"/>
  <c r="J413"/>
  <c r="C415" l="1"/>
  <c r="G415" s="1"/>
  <c r="F414"/>
  <c r="K414"/>
  <c r="I415"/>
  <c r="J414"/>
  <c r="C416" l="1"/>
  <c r="G416" s="1"/>
  <c r="F415"/>
  <c r="K415"/>
  <c r="I416"/>
  <c r="J415"/>
  <c r="C417" l="1"/>
  <c r="G417" s="1"/>
  <c r="F416"/>
  <c r="K416"/>
  <c r="I417"/>
  <c r="J416"/>
  <c r="C418" l="1"/>
  <c r="G418" s="1"/>
  <c r="F417"/>
  <c r="K417"/>
  <c r="I418"/>
  <c r="J417"/>
  <c r="C419" l="1"/>
  <c r="G419" s="1"/>
  <c r="F418"/>
  <c r="K418"/>
  <c r="I419"/>
  <c r="J418"/>
  <c r="C420" l="1"/>
  <c r="G420" s="1"/>
  <c r="F419"/>
  <c r="K419"/>
  <c r="I420"/>
  <c r="J419"/>
  <c r="C421" l="1"/>
  <c r="G421" s="1"/>
  <c r="F420"/>
  <c r="K420"/>
  <c r="I421"/>
  <c r="J420"/>
  <c r="C422" l="1"/>
  <c r="G422" s="1"/>
  <c r="F421"/>
  <c r="K421"/>
  <c r="I422"/>
  <c r="J421"/>
  <c r="C423" l="1"/>
  <c r="G423" s="1"/>
  <c r="F422"/>
  <c r="K422"/>
  <c r="I423"/>
  <c r="J422"/>
  <c r="C424" l="1"/>
  <c r="G424" s="1"/>
  <c r="F423"/>
  <c r="K423"/>
  <c r="I424"/>
  <c r="J423"/>
  <c r="C425" l="1"/>
  <c r="G425" s="1"/>
  <c r="F424"/>
  <c r="K424"/>
  <c r="I425"/>
  <c r="J424"/>
  <c r="C426" l="1"/>
  <c r="G426" s="1"/>
  <c r="F425"/>
  <c r="K425"/>
  <c r="I426"/>
  <c r="J425"/>
  <c r="C427" l="1"/>
  <c r="G427" s="1"/>
  <c r="F426"/>
  <c r="K426"/>
  <c r="I427"/>
  <c r="J426"/>
  <c r="C428" l="1"/>
  <c r="G428" s="1"/>
  <c r="F427"/>
  <c r="K427"/>
  <c r="I428"/>
  <c r="J427"/>
  <c r="C429" l="1"/>
  <c r="G429" s="1"/>
  <c r="F428"/>
  <c r="K428"/>
  <c r="I429"/>
  <c r="J428"/>
  <c r="C430" l="1"/>
  <c r="G430" s="1"/>
  <c r="F429"/>
  <c r="K429"/>
  <c r="I430"/>
  <c r="J429"/>
  <c r="C431" l="1"/>
  <c r="G431" s="1"/>
  <c r="F430"/>
  <c r="K430"/>
  <c r="I431"/>
  <c r="J430"/>
  <c r="C432" l="1"/>
  <c r="G432" s="1"/>
  <c r="F431"/>
  <c r="K431"/>
  <c r="I432"/>
  <c r="J431"/>
  <c r="C433" l="1"/>
  <c r="G433" s="1"/>
  <c r="F432"/>
  <c r="K432"/>
  <c r="I433"/>
  <c r="J432"/>
  <c r="C434" l="1"/>
  <c r="G434" s="1"/>
  <c r="F433"/>
  <c r="K433"/>
  <c r="I434"/>
  <c r="J433"/>
  <c r="C435" l="1"/>
  <c r="G435" s="1"/>
  <c r="F434"/>
  <c r="K434"/>
  <c r="I435"/>
  <c r="J434"/>
  <c r="C436" l="1"/>
  <c r="G436" s="1"/>
  <c r="F435"/>
  <c r="K435"/>
  <c r="I436"/>
  <c r="J435"/>
  <c r="C437" l="1"/>
  <c r="G437" s="1"/>
  <c r="F436"/>
  <c r="K436"/>
  <c r="I437"/>
  <c r="J436"/>
  <c r="C438" l="1"/>
  <c r="G438" s="1"/>
  <c r="F437"/>
  <c r="K437"/>
  <c r="I438"/>
  <c r="J437"/>
  <c r="C439" l="1"/>
  <c r="G439" s="1"/>
  <c r="F438"/>
  <c r="K438"/>
  <c r="I439"/>
  <c r="J438"/>
  <c r="C440" l="1"/>
  <c r="G440" s="1"/>
  <c r="F439"/>
  <c r="K439"/>
  <c r="I440"/>
  <c r="J439"/>
  <c r="C441" l="1"/>
  <c r="G441" s="1"/>
  <c r="F440"/>
  <c r="K440"/>
  <c r="I441"/>
  <c r="J440"/>
  <c r="C442" l="1"/>
  <c r="G442" s="1"/>
  <c r="F441"/>
  <c r="K441"/>
  <c r="I442"/>
  <c r="J441"/>
  <c r="C443" l="1"/>
  <c r="G443" s="1"/>
  <c r="F442"/>
  <c r="K442"/>
  <c r="I443"/>
  <c r="J442"/>
  <c r="C444" l="1"/>
  <c r="G444" s="1"/>
  <c r="F443"/>
  <c r="K443"/>
  <c r="I444"/>
  <c r="J443"/>
  <c r="C445" l="1"/>
  <c r="G445" s="1"/>
  <c r="F444"/>
  <c r="K444"/>
  <c r="I445"/>
  <c r="J444"/>
  <c r="C446" l="1"/>
  <c r="G446" s="1"/>
  <c r="F445"/>
  <c r="K445"/>
  <c r="I446"/>
  <c r="J445"/>
  <c r="C447" l="1"/>
  <c r="G447" s="1"/>
  <c r="F446"/>
  <c r="K446"/>
  <c r="I447"/>
  <c r="J446"/>
  <c r="C448" l="1"/>
  <c r="G448" s="1"/>
  <c r="F447"/>
  <c r="K447"/>
  <c r="I448"/>
  <c r="J447"/>
  <c r="C449" l="1"/>
  <c r="G449" s="1"/>
  <c r="F448"/>
  <c r="K448"/>
  <c r="I449"/>
  <c r="J448"/>
  <c r="C450" l="1"/>
  <c r="G450" s="1"/>
  <c r="F449"/>
  <c r="K449"/>
  <c r="I450"/>
  <c r="J449"/>
  <c r="C451" l="1"/>
  <c r="G451" s="1"/>
  <c r="F450"/>
  <c r="K450"/>
  <c r="I451"/>
  <c r="J450"/>
  <c r="C452" l="1"/>
  <c r="G452" s="1"/>
  <c r="F451"/>
  <c r="K451"/>
  <c r="I452"/>
  <c r="J451"/>
  <c r="C453" l="1"/>
  <c r="G453" s="1"/>
  <c r="F452"/>
  <c r="K452"/>
  <c r="I453"/>
  <c r="J452"/>
  <c r="C454" l="1"/>
  <c r="G454" s="1"/>
  <c r="F453"/>
  <c r="K453"/>
  <c r="I454"/>
  <c r="J453"/>
  <c r="C455" l="1"/>
  <c r="G455" s="1"/>
  <c r="F454"/>
  <c r="K454"/>
  <c r="I455"/>
  <c r="J454"/>
  <c r="C456" l="1"/>
  <c r="G456" s="1"/>
  <c r="F455"/>
  <c r="K455"/>
  <c r="I456"/>
  <c r="J455"/>
  <c r="C457" l="1"/>
  <c r="G457" s="1"/>
  <c r="F456"/>
  <c r="K456"/>
  <c r="I457"/>
  <c r="J456"/>
  <c r="C458" l="1"/>
  <c r="G458" s="1"/>
  <c r="F457"/>
  <c r="K457"/>
  <c r="I458"/>
  <c r="J457"/>
  <c r="C459" l="1"/>
  <c r="G459" s="1"/>
  <c r="F458"/>
  <c r="K458"/>
  <c r="I459"/>
  <c r="J458"/>
  <c r="C460" l="1"/>
  <c r="G460" s="1"/>
  <c r="F459"/>
  <c r="K459"/>
  <c r="I460"/>
  <c r="J459"/>
  <c r="C461" l="1"/>
  <c r="G461" s="1"/>
  <c r="F460"/>
  <c r="K460"/>
  <c r="I461"/>
  <c r="J460"/>
  <c r="C462" l="1"/>
  <c r="G462" s="1"/>
  <c r="F461"/>
  <c r="K461"/>
  <c r="I462"/>
  <c r="J461"/>
  <c r="C463" l="1"/>
  <c r="G463" s="1"/>
  <c r="F462"/>
  <c r="K462"/>
  <c r="I463"/>
  <c r="J462"/>
  <c r="C464" l="1"/>
  <c r="G464" s="1"/>
  <c r="F463"/>
  <c r="K463"/>
  <c r="I464"/>
  <c r="J463"/>
  <c r="C465" l="1"/>
  <c r="G465" s="1"/>
  <c r="F464"/>
  <c r="K464"/>
  <c r="I465"/>
  <c r="J464"/>
  <c r="C466" l="1"/>
  <c r="G466" s="1"/>
  <c r="F465"/>
  <c r="K465"/>
  <c r="I466"/>
  <c r="J465"/>
  <c r="C467" l="1"/>
  <c r="G467" s="1"/>
  <c r="F466"/>
  <c r="K466"/>
  <c r="I467"/>
  <c r="J466"/>
  <c r="C468" l="1"/>
  <c r="G468" s="1"/>
  <c r="F467"/>
  <c r="K467"/>
  <c r="I468"/>
  <c r="J467"/>
  <c r="C469" l="1"/>
  <c r="G469" s="1"/>
  <c r="F468"/>
  <c r="K468"/>
  <c r="I469"/>
  <c r="J468"/>
  <c r="C470" l="1"/>
  <c r="G470" s="1"/>
  <c r="F469"/>
  <c r="K469"/>
  <c r="I470"/>
  <c r="J469"/>
  <c r="C471" l="1"/>
  <c r="G471" s="1"/>
  <c r="F470"/>
  <c r="K470"/>
  <c r="I471"/>
  <c r="J470"/>
  <c r="C472" l="1"/>
  <c r="G472" s="1"/>
  <c r="F471"/>
  <c r="K471"/>
  <c r="I472"/>
  <c r="J471"/>
  <c r="C473" l="1"/>
  <c r="G473" s="1"/>
  <c r="F472"/>
  <c r="K472"/>
  <c r="I473"/>
  <c r="J472"/>
  <c r="C474" l="1"/>
  <c r="G474" s="1"/>
  <c r="F473"/>
  <c r="K473"/>
  <c r="I474"/>
  <c r="J473"/>
  <c r="C475" l="1"/>
  <c r="G475" s="1"/>
  <c r="F474"/>
  <c r="K474"/>
  <c r="I475"/>
  <c r="J474"/>
  <c r="C476" l="1"/>
  <c r="G476" s="1"/>
  <c r="F475"/>
  <c r="K475"/>
  <c r="I476"/>
  <c r="J475"/>
  <c r="C477" l="1"/>
  <c r="G477" s="1"/>
  <c r="F476"/>
  <c r="K476"/>
  <c r="I477"/>
  <c r="J476"/>
  <c r="C478" l="1"/>
  <c r="G478" s="1"/>
  <c r="F477"/>
  <c r="K477"/>
  <c r="I478"/>
  <c r="J477"/>
  <c r="C479" l="1"/>
  <c r="G479" s="1"/>
  <c r="F478"/>
  <c r="K478"/>
  <c r="I479"/>
  <c r="J478"/>
  <c r="C480" l="1"/>
  <c r="G480" s="1"/>
  <c r="F479"/>
  <c r="K479"/>
  <c r="I480"/>
  <c r="J479"/>
  <c r="C481" l="1"/>
  <c r="G481" s="1"/>
  <c r="F480"/>
  <c r="K480"/>
  <c r="I481"/>
  <c r="J480"/>
  <c r="C482" l="1"/>
  <c r="G482" s="1"/>
  <c r="F481"/>
  <c r="K481"/>
  <c r="I482"/>
  <c r="J481"/>
  <c r="C483" l="1"/>
  <c r="G483" s="1"/>
  <c r="F482"/>
  <c r="K482"/>
  <c r="I483"/>
  <c r="J482"/>
  <c r="C484" l="1"/>
  <c r="G484" s="1"/>
  <c r="F483"/>
  <c r="K483"/>
  <c r="I484"/>
  <c r="J483"/>
  <c r="C485" l="1"/>
  <c r="G485" s="1"/>
  <c r="F484"/>
  <c r="K484"/>
  <c r="I485"/>
  <c r="J484"/>
  <c r="C486" l="1"/>
  <c r="G486" s="1"/>
  <c r="F485"/>
  <c r="K485"/>
  <c r="I486"/>
  <c r="J485"/>
  <c r="C487" l="1"/>
  <c r="G487" s="1"/>
  <c r="F486"/>
  <c r="K486"/>
  <c r="I487"/>
  <c r="J486"/>
  <c r="C488" l="1"/>
  <c r="G488" s="1"/>
  <c r="F487"/>
  <c r="K487"/>
  <c r="I488"/>
  <c r="J487"/>
  <c r="C489" l="1"/>
  <c r="G489" s="1"/>
  <c r="F488"/>
  <c r="K488"/>
  <c r="I489"/>
  <c r="J488"/>
  <c r="C490" l="1"/>
  <c r="G490" s="1"/>
  <c r="F489"/>
  <c r="K489"/>
  <c r="I490"/>
  <c r="J489"/>
  <c r="C491" l="1"/>
  <c r="G491" s="1"/>
  <c r="F490"/>
  <c r="K490"/>
  <c r="I491"/>
  <c r="J490"/>
  <c r="C492" l="1"/>
  <c r="G492" s="1"/>
  <c r="F491"/>
  <c r="K491"/>
  <c r="I492"/>
  <c r="J491"/>
  <c r="C493" l="1"/>
  <c r="G493" s="1"/>
  <c r="F492"/>
  <c r="K492"/>
  <c r="I493"/>
  <c r="J492"/>
  <c r="C494" l="1"/>
  <c r="G494" s="1"/>
  <c r="F493"/>
  <c r="K493"/>
  <c r="I494"/>
  <c r="J493"/>
  <c r="C495" l="1"/>
  <c r="G495" s="1"/>
  <c r="F494"/>
  <c r="K494"/>
  <c r="I495"/>
  <c r="J494"/>
  <c r="C496" l="1"/>
  <c r="G496" s="1"/>
  <c r="F495"/>
  <c r="K495"/>
  <c r="I496"/>
  <c r="J495"/>
  <c r="C497" l="1"/>
  <c r="G497" s="1"/>
  <c r="F496"/>
  <c r="K496"/>
  <c r="I497"/>
  <c r="J496"/>
  <c r="C498" l="1"/>
  <c r="G498" s="1"/>
  <c r="F497"/>
  <c r="K497"/>
  <c r="I498"/>
  <c r="J497"/>
  <c r="C499" l="1"/>
  <c r="G499" s="1"/>
  <c r="F498"/>
  <c r="K498"/>
  <c r="I499"/>
  <c r="J498"/>
  <c r="C500" l="1"/>
  <c r="G500" s="1"/>
  <c r="F499"/>
  <c r="K499"/>
  <c r="I500"/>
  <c r="J499"/>
  <c r="C501" l="1"/>
  <c r="G501" s="1"/>
  <c r="F500"/>
  <c r="K500"/>
  <c r="I501"/>
  <c r="J500"/>
  <c r="C502" l="1"/>
  <c r="G502" s="1"/>
  <c r="F501"/>
  <c r="K501"/>
  <c r="I502"/>
  <c r="J501"/>
  <c r="C503" l="1"/>
  <c r="G503" s="1"/>
  <c r="F502"/>
  <c r="K502"/>
  <c r="I503"/>
  <c r="J502"/>
  <c r="C504" l="1"/>
  <c r="G504" s="1"/>
  <c r="F503"/>
  <c r="K503"/>
  <c r="I504"/>
  <c r="J503"/>
  <c r="C505" l="1"/>
  <c r="G505" s="1"/>
  <c r="F504"/>
  <c r="K504"/>
  <c r="I505"/>
  <c r="J504"/>
  <c r="C506" l="1"/>
  <c r="G506" s="1"/>
  <c r="F505"/>
  <c r="K505"/>
  <c r="I506"/>
  <c r="J505"/>
  <c r="C507" l="1"/>
  <c r="G507" s="1"/>
  <c r="F506"/>
  <c r="K506"/>
  <c r="I507"/>
  <c r="J506"/>
  <c r="C508" l="1"/>
  <c r="G508" s="1"/>
  <c r="F507"/>
  <c r="K507"/>
  <c r="I508"/>
  <c r="J507"/>
  <c r="C509" l="1"/>
  <c r="G509" s="1"/>
  <c r="F508"/>
  <c r="K508"/>
  <c r="I509"/>
  <c r="J508"/>
  <c r="C510" l="1"/>
  <c r="G510" s="1"/>
  <c r="F509"/>
  <c r="K509"/>
  <c r="I510"/>
  <c r="J509"/>
  <c r="C511" l="1"/>
  <c r="G511" s="1"/>
  <c r="F510"/>
  <c r="K510"/>
  <c r="I511"/>
  <c r="J510"/>
  <c r="C512" l="1"/>
  <c r="G512" s="1"/>
  <c r="F511"/>
  <c r="K511"/>
  <c r="I512"/>
  <c r="J511"/>
  <c r="C513" l="1"/>
  <c r="G513" s="1"/>
  <c r="F512"/>
  <c r="K512"/>
  <c r="I513"/>
  <c r="J512"/>
  <c r="C514" l="1"/>
  <c r="G514" s="1"/>
  <c r="F513"/>
  <c r="K513"/>
  <c r="I514"/>
  <c r="J513"/>
  <c r="C515" l="1"/>
  <c r="G515" s="1"/>
  <c r="F514"/>
  <c r="K514"/>
  <c r="I515"/>
  <c r="J514"/>
  <c r="C516" l="1"/>
  <c r="G516" s="1"/>
  <c r="F515"/>
  <c r="K515"/>
  <c r="I516"/>
  <c r="J515"/>
  <c r="C517" l="1"/>
  <c r="G517" s="1"/>
  <c r="F516"/>
  <c r="K516"/>
  <c r="I517"/>
  <c r="J516"/>
  <c r="C518" l="1"/>
  <c r="G518" s="1"/>
  <c r="F517"/>
  <c r="K517"/>
  <c r="I518"/>
  <c r="J517"/>
  <c r="C519" l="1"/>
  <c r="G519" s="1"/>
  <c r="F518"/>
  <c r="K518"/>
  <c r="I519"/>
  <c r="J518"/>
  <c r="C520" l="1"/>
  <c r="G520" s="1"/>
  <c r="F519"/>
  <c r="K519"/>
  <c r="I520"/>
  <c r="J519"/>
  <c r="C521" l="1"/>
  <c r="G521" s="1"/>
  <c r="F520"/>
  <c r="K520"/>
  <c r="I521"/>
  <c r="J520"/>
  <c r="C522" l="1"/>
  <c r="G522" s="1"/>
  <c r="F521"/>
  <c r="K521"/>
  <c r="I522"/>
  <c r="J521"/>
  <c r="C523" l="1"/>
  <c r="G523" s="1"/>
  <c r="F522"/>
  <c r="K522"/>
  <c r="I523"/>
  <c r="J522"/>
  <c r="C524" l="1"/>
  <c r="G524" s="1"/>
  <c r="F523"/>
  <c r="K523"/>
  <c r="I524"/>
  <c r="J523"/>
  <c r="C525" l="1"/>
  <c r="G525" s="1"/>
  <c r="F524"/>
  <c r="K524"/>
  <c r="I525"/>
  <c r="J524"/>
  <c r="C526" l="1"/>
  <c r="G526" s="1"/>
  <c r="F525"/>
  <c r="K525"/>
  <c r="I526"/>
  <c r="J525"/>
  <c r="C527" l="1"/>
  <c r="G527" s="1"/>
  <c r="F526"/>
  <c r="K526"/>
  <c r="I527"/>
  <c r="J526"/>
  <c r="C528" l="1"/>
  <c r="G528" s="1"/>
  <c r="F527"/>
  <c r="K527"/>
  <c r="I528"/>
  <c r="J527"/>
  <c r="C529" l="1"/>
  <c r="G529" s="1"/>
  <c r="F528"/>
  <c r="K528"/>
  <c r="I529"/>
  <c r="J528"/>
  <c r="C530" l="1"/>
  <c r="G530" s="1"/>
  <c r="F529"/>
  <c r="K529"/>
  <c r="I530"/>
  <c r="J529"/>
  <c r="C531" l="1"/>
  <c r="G531" s="1"/>
  <c r="F530"/>
  <c r="K530"/>
  <c r="I531"/>
  <c r="J530"/>
  <c r="C532" l="1"/>
  <c r="G532" s="1"/>
  <c r="F531"/>
  <c r="K531"/>
  <c r="I532"/>
  <c r="J531"/>
  <c r="C533" l="1"/>
  <c r="G533" s="1"/>
  <c r="F532"/>
  <c r="K532"/>
  <c r="I533"/>
  <c r="J532"/>
  <c r="C534" l="1"/>
  <c r="G534" s="1"/>
  <c r="F533"/>
  <c r="K533"/>
  <c r="I534"/>
  <c r="J533"/>
  <c r="C535" l="1"/>
  <c r="G535" s="1"/>
  <c r="F534"/>
  <c r="K534"/>
  <c r="I535"/>
  <c r="J534"/>
  <c r="C536" l="1"/>
  <c r="G536" s="1"/>
  <c r="F535"/>
  <c r="K535"/>
  <c r="I536"/>
  <c r="J535"/>
  <c r="C537" l="1"/>
  <c r="G537" s="1"/>
  <c r="F536"/>
  <c r="K536"/>
  <c r="I537"/>
  <c r="J536"/>
  <c r="C538" l="1"/>
  <c r="G538" s="1"/>
  <c r="F537"/>
  <c r="K537"/>
  <c r="I538"/>
  <c r="J537"/>
  <c r="C539" l="1"/>
  <c r="G539" s="1"/>
  <c r="F538"/>
  <c r="K538"/>
  <c r="I539"/>
  <c r="J538"/>
  <c r="C540" l="1"/>
  <c r="G540" s="1"/>
  <c r="F539"/>
  <c r="K539"/>
  <c r="I540"/>
  <c r="J539"/>
  <c r="C541" l="1"/>
  <c r="G541" s="1"/>
  <c r="F540"/>
  <c r="K540"/>
  <c r="I541"/>
  <c r="J540"/>
  <c r="C542" l="1"/>
  <c r="G542" s="1"/>
  <c r="F541"/>
  <c r="K541"/>
  <c r="I542"/>
  <c r="J541"/>
  <c r="C543" l="1"/>
  <c r="G543" s="1"/>
  <c r="F542"/>
  <c r="K542"/>
  <c r="I543"/>
  <c r="J542"/>
  <c r="C544" l="1"/>
  <c r="G544" s="1"/>
  <c r="F543"/>
  <c r="K543"/>
  <c r="I544"/>
  <c r="J543"/>
  <c r="C545" l="1"/>
  <c r="G545" s="1"/>
  <c r="F544"/>
  <c r="K544"/>
  <c r="I545"/>
  <c r="J544"/>
  <c r="C546" l="1"/>
  <c r="G546" s="1"/>
  <c r="F545"/>
  <c r="K545"/>
  <c r="I546"/>
  <c r="J545"/>
  <c r="C547" l="1"/>
  <c r="G547" s="1"/>
  <c r="F546"/>
  <c r="K546"/>
  <c r="I547"/>
  <c r="J546"/>
  <c r="C548" l="1"/>
  <c r="G548" s="1"/>
  <c r="F547"/>
  <c r="K547"/>
  <c r="I548"/>
  <c r="J547"/>
  <c r="C549" l="1"/>
  <c r="G549" s="1"/>
  <c r="F548"/>
  <c r="K548"/>
  <c r="I549"/>
  <c r="J548"/>
  <c r="C550" l="1"/>
  <c r="G550" s="1"/>
  <c r="F549"/>
  <c r="K549"/>
  <c r="I550"/>
  <c r="J549"/>
  <c r="C551" l="1"/>
  <c r="G551" s="1"/>
  <c r="F550"/>
  <c r="K550"/>
  <c r="I551"/>
  <c r="J550"/>
  <c r="C552" l="1"/>
  <c r="G552" s="1"/>
  <c r="F551"/>
  <c r="K551"/>
  <c r="I552"/>
  <c r="J551"/>
  <c r="C553" l="1"/>
  <c r="G553" s="1"/>
  <c r="F552"/>
  <c r="K552"/>
  <c r="I553"/>
  <c r="J552"/>
  <c r="C554" l="1"/>
  <c r="G554" s="1"/>
  <c r="F553"/>
  <c r="K553"/>
  <c r="I554"/>
  <c r="J553"/>
  <c r="C555" l="1"/>
  <c r="G555" s="1"/>
  <c r="F554"/>
  <c r="K554"/>
  <c r="I555"/>
  <c r="J554"/>
  <c r="C556" l="1"/>
  <c r="G556" s="1"/>
  <c r="F555"/>
  <c r="K555"/>
  <c r="I556"/>
  <c r="J555"/>
  <c r="C557" l="1"/>
  <c r="G557" s="1"/>
  <c r="F556"/>
  <c r="K556"/>
  <c r="I557"/>
  <c r="J556"/>
  <c r="C558" l="1"/>
  <c r="G558" s="1"/>
  <c r="F557"/>
  <c r="K557"/>
  <c r="I558"/>
  <c r="J557"/>
  <c r="C559" l="1"/>
  <c r="G559" s="1"/>
  <c r="F558"/>
  <c r="K558"/>
  <c r="I559"/>
  <c r="J558"/>
  <c r="C560" l="1"/>
  <c r="G560" s="1"/>
  <c r="F559"/>
  <c r="K559"/>
  <c r="I560"/>
  <c r="J559"/>
  <c r="C561" l="1"/>
  <c r="G561" s="1"/>
  <c r="F560"/>
  <c r="K560"/>
  <c r="I561"/>
  <c r="J560"/>
  <c r="C562" l="1"/>
  <c r="G562" s="1"/>
  <c r="F561"/>
  <c r="K561"/>
  <c r="I562"/>
  <c r="J561"/>
  <c r="C563" l="1"/>
  <c r="G563" s="1"/>
  <c r="F562"/>
  <c r="K562"/>
  <c r="I563"/>
  <c r="J562"/>
  <c r="C564" l="1"/>
  <c r="G564" s="1"/>
  <c r="F563"/>
  <c r="K563"/>
  <c r="I564"/>
  <c r="J563"/>
  <c r="C565" l="1"/>
  <c r="G565" s="1"/>
  <c r="F564"/>
  <c r="K564"/>
  <c r="I565"/>
  <c r="J564"/>
  <c r="C566" l="1"/>
  <c r="G566" s="1"/>
  <c r="F565"/>
  <c r="K565"/>
  <c r="I566"/>
  <c r="J565"/>
  <c r="C567" l="1"/>
  <c r="G567" s="1"/>
  <c r="F566"/>
  <c r="K566"/>
  <c r="I567"/>
  <c r="J566"/>
  <c r="C568" l="1"/>
  <c r="G568" s="1"/>
  <c r="F567"/>
  <c r="K567"/>
  <c r="I568"/>
  <c r="J567"/>
  <c r="C569" l="1"/>
  <c r="G569" s="1"/>
  <c r="F568"/>
  <c r="K568"/>
  <c r="I569"/>
  <c r="J568"/>
  <c r="C570" l="1"/>
  <c r="G570" s="1"/>
  <c r="F569"/>
  <c r="K569"/>
  <c r="I570"/>
  <c r="J569"/>
  <c r="C571" l="1"/>
  <c r="G571" s="1"/>
  <c r="F570"/>
  <c r="K570"/>
  <c r="I571"/>
  <c r="J570"/>
  <c r="C572" l="1"/>
  <c r="G572" s="1"/>
  <c r="F571"/>
  <c r="K571"/>
  <c r="I572"/>
  <c r="J571"/>
  <c r="C573" l="1"/>
  <c r="G573" s="1"/>
  <c r="F572"/>
  <c r="K572"/>
  <c r="I573"/>
  <c r="J572"/>
  <c r="C574" l="1"/>
  <c r="G574" s="1"/>
  <c r="F573"/>
  <c r="K573"/>
  <c r="I574"/>
  <c r="J573"/>
  <c r="C575" l="1"/>
  <c r="G575" s="1"/>
  <c r="F574"/>
  <c r="K574"/>
  <c r="I575"/>
  <c r="J574"/>
  <c r="C576" l="1"/>
  <c r="G576" s="1"/>
  <c r="F575"/>
  <c r="K575"/>
  <c r="I576"/>
  <c r="J575"/>
  <c r="C577" l="1"/>
  <c r="G577" s="1"/>
  <c r="F576"/>
  <c r="K576"/>
  <c r="I577"/>
  <c r="J576"/>
  <c r="C578" l="1"/>
  <c r="G578" s="1"/>
  <c r="F577"/>
  <c r="K577"/>
  <c r="I578"/>
  <c r="J577"/>
  <c r="C579" l="1"/>
  <c r="G579" s="1"/>
  <c r="F578"/>
  <c r="K578"/>
  <c r="I579"/>
  <c r="J578"/>
  <c r="C580" l="1"/>
  <c r="G580" s="1"/>
  <c r="F579"/>
  <c r="K579"/>
  <c r="I580"/>
  <c r="J579"/>
  <c r="C581" l="1"/>
  <c r="G581" s="1"/>
  <c r="F580"/>
  <c r="K580"/>
  <c r="I581"/>
  <c r="J580"/>
  <c r="C582" l="1"/>
  <c r="G582" s="1"/>
  <c r="F581"/>
  <c r="K581"/>
  <c r="I582"/>
  <c r="J581"/>
  <c r="C583" l="1"/>
  <c r="G583" s="1"/>
  <c r="F582"/>
  <c r="K582"/>
  <c r="I583"/>
  <c r="J582"/>
  <c r="C584" l="1"/>
  <c r="G584" s="1"/>
  <c r="F583"/>
  <c r="K583"/>
  <c r="I584"/>
  <c r="J583"/>
  <c r="C585" l="1"/>
  <c r="G585" s="1"/>
  <c r="F584"/>
  <c r="K584"/>
  <c r="I585"/>
  <c r="J584"/>
  <c r="C586" l="1"/>
  <c r="G586" s="1"/>
  <c r="F585"/>
  <c r="K585"/>
  <c r="I586"/>
  <c r="J585"/>
  <c r="C587" l="1"/>
  <c r="G587" s="1"/>
  <c r="F586"/>
  <c r="K586"/>
  <c r="I587"/>
  <c r="J586"/>
  <c r="C588" l="1"/>
  <c r="G588" s="1"/>
  <c r="F587"/>
  <c r="K587"/>
  <c r="I588"/>
  <c r="J587"/>
  <c r="C589" l="1"/>
  <c r="G589" s="1"/>
  <c r="F588"/>
  <c r="K588"/>
  <c r="I589"/>
  <c r="J588"/>
  <c r="C590" l="1"/>
  <c r="G590" s="1"/>
  <c r="F589"/>
  <c r="K589"/>
  <c r="I590"/>
  <c r="J589"/>
  <c r="C591" l="1"/>
  <c r="G591" s="1"/>
  <c r="F590"/>
  <c r="K590"/>
  <c r="I591"/>
  <c r="J590"/>
  <c r="C592" l="1"/>
  <c r="G592" s="1"/>
  <c r="F591"/>
  <c r="K591"/>
  <c r="I592"/>
  <c r="J591"/>
  <c r="C593" l="1"/>
  <c r="G593" s="1"/>
  <c r="F592"/>
  <c r="K592"/>
  <c r="I593"/>
  <c r="J592"/>
  <c r="C594" l="1"/>
  <c r="G594" s="1"/>
  <c r="F593"/>
  <c r="K593"/>
  <c r="I594"/>
  <c r="J593"/>
  <c r="C595" l="1"/>
  <c r="G595" s="1"/>
  <c r="F594"/>
  <c r="K594"/>
  <c r="I595"/>
  <c r="J594"/>
  <c r="C596" l="1"/>
  <c r="G596" s="1"/>
  <c r="F595"/>
  <c r="K595"/>
  <c r="I596"/>
  <c r="J595"/>
  <c r="C597" l="1"/>
  <c r="G597" s="1"/>
  <c r="F596"/>
  <c r="K596"/>
  <c r="I597"/>
  <c r="J596"/>
  <c r="C598" l="1"/>
  <c r="G598" s="1"/>
  <c r="F597"/>
  <c r="K597"/>
  <c r="I598"/>
  <c r="J597"/>
  <c r="C599" l="1"/>
  <c r="G599" s="1"/>
  <c r="F598"/>
  <c r="K598"/>
  <c r="I599"/>
  <c r="J598"/>
  <c r="C600" l="1"/>
  <c r="G600" s="1"/>
  <c r="F599"/>
  <c r="K599"/>
  <c r="I600"/>
  <c r="J599"/>
  <c r="C601" l="1"/>
  <c r="G601" s="1"/>
  <c r="F600"/>
  <c r="K600"/>
  <c r="I601"/>
  <c r="J600"/>
  <c r="C602" l="1"/>
  <c r="G602" s="1"/>
  <c r="F601"/>
  <c r="K601"/>
  <c r="I602"/>
  <c r="J601"/>
  <c r="C603" l="1"/>
  <c r="G603" s="1"/>
  <c r="F602"/>
  <c r="K602"/>
  <c r="I603"/>
  <c r="J602"/>
  <c r="C604" l="1"/>
  <c r="G604" s="1"/>
  <c r="F603"/>
  <c r="K603"/>
  <c r="I604"/>
  <c r="J603"/>
  <c r="C605" l="1"/>
  <c r="G605" s="1"/>
  <c r="F604"/>
  <c r="K604"/>
  <c r="I605"/>
  <c r="J604"/>
  <c r="C606" l="1"/>
  <c r="G606" s="1"/>
  <c r="F605"/>
  <c r="K605"/>
  <c r="I606"/>
  <c r="J605"/>
  <c r="C607" l="1"/>
  <c r="G607" s="1"/>
  <c r="F606"/>
  <c r="K606"/>
  <c r="I607"/>
  <c r="J606"/>
  <c r="C608" l="1"/>
  <c r="G608" s="1"/>
  <c r="F607"/>
  <c r="K607"/>
  <c r="I608"/>
  <c r="J607"/>
  <c r="C609" l="1"/>
  <c r="G609" s="1"/>
  <c r="F608"/>
  <c r="K608"/>
  <c r="I609"/>
  <c r="J608"/>
  <c r="C610" l="1"/>
  <c r="G610" s="1"/>
  <c r="F609"/>
  <c r="K609"/>
  <c r="I610"/>
  <c r="J609"/>
  <c r="C611" l="1"/>
  <c r="G611" s="1"/>
  <c r="F610"/>
  <c r="K610"/>
  <c r="I611"/>
  <c r="J610"/>
  <c r="C612" l="1"/>
  <c r="G612" s="1"/>
  <c r="F611"/>
  <c r="K611"/>
  <c r="I612"/>
  <c r="J611"/>
  <c r="C613" l="1"/>
  <c r="G613" s="1"/>
  <c r="F612"/>
  <c r="K612"/>
  <c r="I613"/>
  <c r="J612"/>
  <c r="C614" l="1"/>
  <c r="G614" s="1"/>
  <c r="F613"/>
  <c r="K613"/>
  <c r="I614"/>
  <c r="J613"/>
  <c r="C615" l="1"/>
  <c r="G615" s="1"/>
  <c r="F614"/>
  <c r="K614"/>
  <c r="I615"/>
  <c r="J614"/>
  <c r="C616" l="1"/>
  <c r="G616" s="1"/>
  <c r="F615"/>
  <c r="K615"/>
  <c r="I616"/>
  <c r="J615"/>
  <c r="C617" l="1"/>
  <c r="G617" s="1"/>
  <c r="F616"/>
  <c r="K616"/>
  <c r="I617"/>
  <c r="J616"/>
  <c r="C618" l="1"/>
  <c r="G618" s="1"/>
  <c r="F617"/>
  <c r="K617"/>
  <c r="I618"/>
  <c r="J617"/>
  <c r="C619" l="1"/>
  <c r="G619" s="1"/>
  <c r="F618"/>
  <c r="K618"/>
  <c r="I619"/>
  <c r="J618"/>
  <c r="C620" l="1"/>
  <c r="G620" s="1"/>
  <c r="F619"/>
  <c r="K619"/>
  <c r="I620"/>
  <c r="J619"/>
  <c r="C621" l="1"/>
  <c r="G621" s="1"/>
  <c r="F620"/>
  <c r="K620"/>
  <c r="I621"/>
  <c r="J620"/>
  <c r="C622" l="1"/>
  <c r="G622" s="1"/>
  <c r="F621"/>
  <c r="K621"/>
  <c r="I622"/>
  <c r="J621"/>
  <c r="C623" l="1"/>
  <c r="G623" s="1"/>
  <c r="F622"/>
  <c r="K622"/>
  <c r="I623"/>
  <c r="J622"/>
  <c r="C624" l="1"/>
  <c r="G624" s="1"/>
  <c r="F623"/>
  <c r="K623"/>
  <c r="I624"/>
  <c r="J623"/>
  <c r="C625" l="1"/>
  <c r="G625" s="1"/>
  <c r="F624"/>
  <c r="K624"/>
  <c r="I625"/>
  <c r="J624"/>
  <c r="C626" l="1"/>
  <c r="G626" s="1"/>
  <c r="F625"/>
  <c r="K625"/>
  <c r="I626"/>
  <c r="J625"/>
  <c r="C627" l="1"/>
  <c r="G627" s="1"/>
  <c r="F626"/>
  <c r="K626"/>
  <c r="I627"/>
  <c r="J626"/>
  <c r="C628" l="1"/>
  <c r="G628" s="1"/>
  <c r="F627"/>
  <c r="K627"/>
  <c r="I628"/>
  <c r="J627"/>
  <c r="C629" l="1"/>
  <c r="G629" s="1"/>
  <c r="F628"/>
  <c r="K628"/>
  <c r="I629"/>
  <c r="J628"/>
  <c r="C630" l="1"/>
  <c r="G630" s="1"/>
  <c r="F629"/>
  <c r="K629"/>
  <c r="I630"/>
  <c r="J629"/>
  <c r="C631" l="1"/>
  <c r="G631" s="1"/>
  <c r="F630"/>
  <c r="K630"/>
  <c r="I631"/>
  <c r="J630"/>
  <c r="C632" l="1"/>
  <c r="G632" s="1"/>
  <c r="F631"/>
  <c r="K631"/>
  <c r="I632"/>
  <c r="J631"/>
  <c r="C633" l="1"/>
  <c r="G633" s="1"/>
  <c r="F632"/>
  <c r="K632"/>
  <c r="I633"/>
  <c r="J632"/>
  <c r="C634" l="1"/>
  <c r="G634" s="1"/>
  <c r="F633"/>
  <c r="K633"/>
  <c r="I634"/>
  <c r="J633"/>
  <c r="C635" l="1"/>
  <c r="G635" s="1"/>
  <c r="F634"/>
  <c r="K634"/>
  <c r="I635"/>
  <c r="J634"/>
  <c r="C636" l="1"/>
  <c r="G636" s="1"/>
  <c r="F635"/>
  <c r="K635"/>
  <c r="I636"/>
  <c r="J635"/>
  <c r="C637" l="1"/>
  <c r="G637" s="1"/>
  <c r="F636"/>
  <c r="K636"/>
  <c r="I637"/>
  <c r="J636"/>
  <c r="C638" l="1"/>
  <c r="G638" s="1"/>
  <c r="F637"/>
  <c r="K637"/>
  <c r="I638"/>
  <c r="J637"/>
  <c r="C639" l="1"/>
  <c r="G639" s="1"/>
  <c r="F638"/>
  <c r="K638"/>
  <c r="I639"/>
  <c r="J638"/>
  <c r="C640" l="1"/>
  <c r="G640" s="1"/>
  <c r="F639"/>
  <c r="K639"/>
  <c r="I640"/>
  <c r="J639"/>
  <c r="C641" l="1"/>
  <c r="G641" s="1"/>
  <c r="F640"/>
  <c r="K640"/>
  <c r="I641"/>
  <c r="J640"/>
  <c r="C642" l="1"/>
  <c r="G642" s="1"/>
  <c r="F641"/>
  <c r="K641"/>
  <c r="I642"/>
  <c r="J641"/>
  <c r="C643" l="1"/>
  <c r="G643" s="1"/>
  <c r="F642"/>
  <c r="K642"/>
  <c r="I643"/>
  <c r="J642"/>
  <c r="C644" l="1"/>
  <c r="G644" s="1"/>
  <c r="F643"/>
  <c r="K643"/>
  <c r="I644"/>
  <c r="J643"/>
  <c r="C645" l="1"/>
  <c r="G645" s="1"/>
  <c r="F644"/>
  <c r="K644"/>
  <c r="I645"/>
  <c r="J644"/>
  <c r="C646" l="1"/>
  <c r="G646" s="1"/>
  <c r="F645"/>
  <c r="K645"/>
  <c r="I646"/>
  <c r="J645"/>
  <c r="C647" l="1"/>
  <c r="G647" s="1"/>
  <c r="F646"/>
  <c r="K646"/>
  <c r="I647"/>
  <c r="J646"/>
  <c r="C648" l="1"/>
  <c r="G648" s="1"/>
  <c r="F647"/>
  <c r="K647"/>
  <c r="I648"/>
  <c r="J647"/>
  <c r="C649" l="1"/>
  <c r="G649" s="1"/>
  <c r="F648"/>
  <c r="K648"/>
  <c r="I649"/>
  <c r="J648"/>
  <c r="C650" l="1"/>
  <c r="G650" s="1"/>
  <c r="F649"/>
  <c r="K649"/>
  <c r="I650"/>
  <c r="J649"/>
  <c r="C651" l="1"/>
  <c r="G651" s="1"/>
  <c r="F650"/>
  <c r="K650"/>
  <c r="I651"/>
  <c r="J650"/>
  <c r="C652" l="1"/>
  <c r="G652" s="1"/>
  <c r="F651"/>
  <c r="K651"/>
  <c r="I652"/>
  <c r="J651"/>
  <c r="C653" l="1"/>
  <c r="G653" s="1"/>
  <c r="F652"/>
  <c r="K652"/>
  <c r="I653"/>
  <c r="J652"/>
  <c r="C654" l="1"/>
  <c r="G654" s="1"/>
  <c r="F653"/>
  <c r="K653"/>
  <c r="I654"/>
  <c r="J653"/>
  <c r="C655" l="1"/>
  <c r="G655" s="1"/>
  <c r="F654"/>
  <c r="K654"/>
  <c r="I655"/>
  <c r="J654"/>
  <c r="C656" l="1"/>
  <c r="G656" s="1"/>
  <c r="F655"/>
  <c r="K655"/>
  <c r="I656"/>
  <c r="J655"/>
  <c r="C657" l="1"/>
  <c r="G657" s="1"/>
  <c r="F656"/>
  <c r="K656"/>
  <c r="I657"/>
  <c r="J656"/>
  <c r="C658" l="1"/>
  <c r="G658" s="1"/>
  <c r="F657"/>
  <c r="K657"/>
  <c r="I658"/>
  <c r="J657"/>
  <c r="C659" l="1"/>
  <c r="G659" s="1"/>
  <c r="F658"/>
  <c r="K658"/>
  <c r="I659"/>
  <c r="J658"/>
  <c r="C660" l="1"/>
  <c r="G660" s="1"/>
  <c r="F659"/>
  <c r="K659"/>
  <c r="I660"/>
  <c r="J659"/>
  <c r="C661" l="1"/>
  <c r="G661" s="1"/>
  <c r="F660"/>
  <c r="K660"/>
  <c r="I661"/>
  <c r="J660"/>
  <c r="C662" l="1"/>
  <c r="G662" s="1"/>
  <c r="F661"/>
  <c r="K661"/>
  <c r="I662"/>
  <c r="J661"/>
  <c r="C663" l="1"/>
  <c r="G663" s="1"/>
  <c r="F662"/>
  <c r="K662"/>
  <c r="I663"/>
  <c r="J662"/>
  <c r="C664" l="1"/>
  <c r="G664" s="1"/>
  <c r="F663"/>
  <c r="K663"/>
  <c r="I664"/>
  <c r="J663"/>
  <c r="C665" l="1"/>
  <c r="G665" s="1"/>
  <c r="F664"/>
  <c r="K664"/>
  <c r="I665"/>
  <c r="J664"/>
  <c r="C666" l="1"/>
  <c r="G666" s="1"/>
  <c r="F665"/>
  <c r="K665"/>
  <c r="I666"/>
  <c r="J665"/>
  <c r="C667" l="1"/>
  <c r="G667" s="1"/>
  <c r="F666"/>
  <c r="K666"/>
  <c r="I667"/>
  <c r="J666"/>
  <c r="C668" l="1"/>
  <c r="G668" s="1"/>
  <c r="F667"/>
  <c r="K667"/>
  <c r="I668"/>
  <c r="J667"/>
  <c r="C669" l="1"/>
  <c r="G669" s="1"/>
  <c r="F668"/>
  <c r="K668"/>
  <c r="I669"/>
  <c r="J668"/>
  <c r="C670" l="1"/>
  <c r="G670" s="1"/>
  <c r="F669"/>
  <c r="K669"/>
  <c r="I670"/>
  <c r="J669"/>
  <c r="C671" l="1"/>
  <c r="G671" s="1"/>
  <c r="F670"/>
  <c r="K670"/>
  <c r="I671"/>
  <c r="J670"/>
  <c r="C672" l="1"/>
  <c r="G672" s="1"/>
  <c r="F671"/>
  <c r="K671"/>
  <c r="I672"/>
  <c r="J671"/>
  <c r="C673" l="1"/>
  <c r="G673" s="1"/>
  <c r="F672"/>
  <c r="K672"/>
  <c r="I673"/>
  <c r="J672"/>
  <c r="C674" l="1"/>
  <c r="G674" s="1"/>
  <c r="F673"/>
  <c r="K673"/>
  <c r="I674"/>
  <c r="J673"/>
  <c r="C675" l="1"/>
  <c r="G675" s="1"/>
  <c r="F674"/>
  <c r="K674"/>
  <c r="I675"/>
  <c r="J674"/>
  <c r="C676" l="1"/>
  <c r="G676" s="1"/>
  <c r="F675"/>
  <c r="K675"/>
  <c r="I676"/>
  <c r="J675"/>
  <c r="C677" l="1"/>
  <c r="G677" s="1"/>
  <c r="F676"/>
  <c r="K676"/>
  <c r="I677"/>
  <c r="J676"/>
  <c r="C678" l="1"/>
  <c r="G678" s="1"/>
  <c r="F677"/>
  <c r="K677"/>
  <c r="I678"/>
  <c r="J677"/>
  <c r="C679" l="1"/>
  <c r="G679" s="1"/>
  <c r="F678"/>
  <c r="K678"/>
  <c r="I679"/>
  <c r="J678"/>
  <c r="C680" l="1"/>
  <c r="G680" s="1"/>
  <c r="F679"/>
  <c r="K679"/>
  <c r="I680"/>
  <c r="J679"/>
  <c r="C681" l="1"/>
  <c r="G681" s="1"/>
  <c r="F680"/>
  <c r="K680"/>
  <c r="I681"/>
  <c r="J680"/>
  <c r="C682" l="1"/>
  <c r="G682" s="1"/>
  <c r="F681"/>
  <c r="K681"/>
  <c r="I682"/>
  <c r="J681"/>
  <c r="C683" l="1"/>
  <c r="G683" s="1"/>
  <c r="F682"/>
  <c r="K682"/>
  <c r="I683"/>
  <c r="J682"/>
  <c r="C684" l="1"/>
  <c r="G684" s="1"/>
  <c r="F683"/>
  <c r="K683"/>
  <c r="I684"/>
  <c r="J683"/>
  <c r="C685" l="1"/>
  <c r="G685" s="1"/>
  <c r="F684"/>
  <c r="K684"/>
  <c r="I685"/>
  <c r="J684"/>
  <c r="C686" l="1"/>
  <c r="G686" s="1"/>
  <c r="F685"/>
  <c r="K685"/>
  <c r="I686"/>
  <c r="J685"/>
  <c r="C687" l="1"/>
  <c r="G687" s="1"/>
  <c r="F686"/>
  <c r="K686"/>
  <c r="I687"/>
  <c r="J686"/>
  <c r="C688" l="1"/>
  <c r="G688" s="1"/>
  <c r="F687"/>
  <c r="K687"/>
  <c r="I688"/>
  <c r="J687"/>
  <c r="C689" l="1"/>
  <c r="G689" s="1"/>
  <c r="F688"/>
  <c r="K688"/>
  <c r="I689"/>
  <c r="J688"/>
  <c r="C690" l="1"/>
  <c r="G690" s="1"/>
  <c r="F689"/>
  <c r="K689"/>
  <c r="I690"/>
  <c r="J689"/>
  <c r="C691" l="1"/>
  <c r="G691" s="1"/>
  <c r="F690"/>
  <c r="K690"/>
  <c r="I691"/>
  <c r="J690"/>
  <c r="C692" l="1"/>
  <c r="G692" s="1"/>
  <c r="F691"/>
  <c r="K691"/>
  <c r="I692"/>
  <c r="J691"/>
  <c r="C693" l="1"/>
  <c r="G693" s="1"/>
  <c r="F692"/>
  <c r="K692"/>
  <c r="I693"/>
  <c r="J692"/>
  <c r="C694" l="1"/>
  <c r="G694" s="1"/>
  <c r="F693"/>
  <c r="K693"/>
  <c r="I694"/>
  <c r="J693"/>
  <c r="C695" l="1"/>
  <c r="G695" s="1"/>
  <c r="F694"/>
  <c r="K694"/>
  <c r="I695"/>
  <c r="J694"/>
  <c r="C696" l="1"/>
  <c r="G696" s="1"/>
  <c r="F695"/>
  <c r="K695"/>
  <c r="I696"/>
  <c r="J695"/>
  <c r="C697" l="1"/>
  <c r="G697" s="1"/>
  <c r="F696"/>
  <c r="K696"/>
  <c r="I697"/>
  <c r="J696"/>
  <c r="C698" l="1"/>
  <c r="G698" s="1"/>
  <c r="F697"/>
  <c r="K697"/>
  <c r="I698"/>
  <c r="J697"/>
  <c r="C699" l="1"/>
  <c r="G699" s="1"/>
  <c r="F698"/>
  <c r="K698"/>
  <c r="I699"/>
  <c r="J698"/>
  <c r="C700" l="1"/>
  <c r="G700" s="1"/>
  <c r="F699"/>
  <c r="K699"/>
  <c r="I700"/>
  <c r="J699"/>
  <c r="C701" l="1"/>
  <c r="G701" s="1"/>
  <c r="F700"/>
  <c r="K700"/>
  <c r="I701"/>
  <c r="J700"/>
  <c r="C702" l="1"/>
  <c r="G702" s="1"/>
  <c r="F701"/>
  <c r="K701"/>
  <c r="I702"/>
  <c r="J701"/>
  <c r="C703" l="1"/>
  <c r="G703" s="1"/>
  <c r="F702"/>
  <c r="K702"/>
  <c r="I703"/>
  <c r="J702"/>
  <c r="C704" l="1"/>
  <c r="G704" s="1"/>
  <c r="F703"/>
  <c r="K703"/>
  <c r="I704"/>
  <c r="J703"/>
  <c r="C705" l="1"/>
  <c r="G705" s="1"/>
  <c r="F704"/>
  <c r="K704"/>
  <c r="I705"/>
  <c r="J704"/>
  <c r="C706" l="1"/>
  <c r="G706" s="1"/>
  <c r="F705"/>
  <c r="K705"/>
  <c r="I706"/>
  <c r="J705"/>
  <c r="C707" l="1"/>
  <c r="G707" s="1"/>
  <c r="F706"/>
  <c r="K706"/>
  <c r="I707"/>
  <c r="J706"/>
  <c r="C708" l="1"/>
  <c r="G708" s="1"/>
  <c r="F707"/>
  <c r="K707"/>
  <c r="I708"/>
  <c r="J707"/>
  <c r="C709" l="1"/>
  <c r="G709" s="1"/>
  <c r="F708"/>
  <c r="K708"/>
  <c r="I709"/>
  <c r="J708"/>
  <c r="C710" l="1"/>
  <c r="G710" s="1"/>
  <c r="F709"/>
  <c r="K709"/>
  <c r="I710"/>
  <c r="J709"/>
  <c r="C711" l="1"/>
  <c r="G711" s="1"/>
  <c r="F710"/>
  <c r="K710"/>
  <c r="I711"/>
  <c r="J710"/>
  <c r="C712" l="1"/>
  <c r="G712" s="1"/>
  <c r="F711"/>
  <c r="K711"/>
  <c r="I712"/>
  <c r="J711"/>
  <c r="C713" l="1"/>
  <c r="G713" s="1"/>
  <c r="F712"/>
  <c r="K712"/>
  <c r="I713"/>
  <c r="J712"/>
  <c r="C714" l="1"/>
  <c r="G714" s="1"/>
  <c r="F713"/>
  <c r="K713"/>
  <c r="I714"/>
  <c r="J713"/>
  <c r="C715" l="1"/>
  <c r="G715" s="1"/>
  <c r="F714"/>
  <c r="K714"/>
  <c r="I715"/>
  <c r="J714"/>
  <c r="C716" l="1"/>
  <c r="G716" s="1"/>
  <c r="F715"/>
  <c r="K715"/>
  <c r="I716"/>
  <c r="J715"/>
  <c r="C717" l="1"/>
  <c r="G717" s="1"/>
  <c r="F716"/>
  <c r="K716"/>
  <c r="I717"/>
  <c r="J716"/>
  <c r="C718" l="1"/>
  <c r="G718" s="1"/>
  <c r="F717"/>
  <c r="K717"/>
  <c r="I718"/>
  <c r="J717"/>
  <c r="C719" l="1"/>
  <c r="G719" s="1"/>
  <c r="F718"/>
  <c r="K718"/>
  <c r="I719"/>
  <c r="J718"/>
  <c r="C720" l="1"/>
  <c r="G720" s="1"/>
  <c r="F719"/>
  <c r="K719"/>
  <c r="I720"/>
  <c r="J719"/>
  <c r="C721" l="1"/>
  <c r="G721" s="1"/>
  <c r="F720"/>
  <c r="K720"/>
  <c r="I721"/>
  <c r="J720"/>
  <c r="C722" l="1"/>
  <c r="G722" s="1"/>
  <c r="F721"/>
  <c r="K721"/>
  <c r="I722"/>
  <c r="J721"/>
  <c r="C723" l="1"/>
  <c r="G723" s="1"/>
  <c r="F722"/>
  <c r="K722"/>
  <c r="I723"/>
  <c r="J722"/>
  <c r="C724" l="1"/>
  <c r="G724" s="1"/>
  <c r="F723"/>
  <c r="K723"/>
  <c r="I724"/>
  <c r="J723"/>
  <c r="C725" l="1"/>
  <c r="G725" s="1"/>
  <c r="F724"/>
  <c r="K724"/>
  <c r="I725"/>
  <c r="J724"/>
  <c r="C726" l="1"/>
  <c r="G726" s="1"/>
  <c r="F725"/>
  <c r="K725"/>
  <c r="I726"/>
  <c r="J725"/>
  <c r="C727" l="1"/>
  <c r="G727" s="1"/>
  <c r="F726"/>
  <c r="K726"/>
  <c r="I727"/>
  <c r="J726"/>
  <c r="C728" l="1"/>
  <c r="G728" s="1"/>
  <c r="F727"/>
  <c r="K727"/>
  <c r="I728"/>
  <c r="J727"/>
  <c r="C729" l="1"/>
  <c r="G729" s="1"/>
  <c r="F728"/>
  <c r="K728"/>
  <c r="I729"/>
  <c r="J728"/>
  <c r="C730" l="1"/>
  <c r="G730" s="1"/>
  <c r="F729"/>
  <c r="K729"/>
  <c r="I730"/>
  <c r="J729"/>
  <c r="C731" l="1"/>
  <c r="G731" s="1"/>
  <c r="F730"/>
  <c r="K730"/>
  <c r="I731"/>
  <c r="J730"/>
  <c r="C732" l="1"/>
  <c r="G732" s="1"/>
  <c r="F731"/>
  <c r="K731"/>
  <c r="I732"/>
  <c r="J731"/>
  <c r="C733" l="1"/>
  <c r="G733" s="1"/>
  <c r="F732"/>
  <c r="K732"/>
  <c r="I733"/>
  <c r="J732"/>
  <c r="C734" l="1"/>
  <c r="G734" s="1"/>
  <c r="F733"/>
  <c r="K733"/>
  <c r="I734"/>
  <c r="J733"/>
  <c r="C735" l="1"/>
  <c r="G735" s="1"/>
  <c r="F734"/>
  <c r="K734"/>
  <c r="I735"/>
  <c r="J734"/>
  <c r="C736" l="1"/>
  <c r="G736" s="1"/>
  <c r="F735"/>
  <c r="K735"/>
  <c r="I736"/>
  <c r="J735"/>
  <c r="C737" l="1"/>
  <c r="G737" s="1"/>
  <c r="F736"/>
  <c r="K736"/>
  <c r="I737"/>
  <c r="J736"/>
  <c r="C738" l="1"/>
  <c r="G738" s="1"/>
  <c r="F737"/>
  <c r="K737"/>
  <c r="I738"/>
  <c r="J737"/>
  <c r="C739" l="1"/>
  <c r="G739" s="1"/>
  <c r="F738"/>
  <c r="K738"/>
  <c r="I739"/>
  <c r="J738"/>
  <c r="C740" l="1"/>
  <c r="G740" s="1"/>
  <c r="F739"/>
  <c r="K739"/>
  <c r="I740"/>
  <c r="J739"/>
  <c r="C741" l="1"/>
  <c r="G741" s="1"/>
  <c r="F740"/>
  <c r="K740"/>
  <c r="I741"/>
  <c r="J740"/>
  <c r="C742" l="1"/>
  <c r="G742" s="1"/>
  <c r="F741"/>
  <c r="K741"/>
  <c r="I742"/>
  <c r="J741"/>
  <c r="C743" l="1"/>
  <c r="G743" s="1"/>
  <c r="F742"/>
  <c r="K742"/>
  <c r="I743"/>
  <c r="J742"/>
  <c r="C744" l="1"/>
  <c r="G744" s="1"/>
  <c r="F743"/>
  <c r="K743"/>
  <c r="I744"/>
  <c r="J743"/>
  <c r="C745" l="1"/>
  <c r="G745" s="1"/>
  <c r="F744"/>
  <c r="K744"/>
  <c r="I745"/>
  <c r="J744"/>
  <c r="C746" l="1"/>
  <c r="G746" s="1"/>
  <c r="F745"/>
  <c r="K745"/>
  <c r="I746"/>
  <c r="J745"/>
  <c r="C747" l="1"/>
  <c r="G747" s="1"/>
  <c r="F746"/>
  <c r="K746"/>
  <c r="I747"/>
  <c r="J746"/>
  <c r="C748" l="1"/>
  <c r="G748" s="1"/>
  <c r="F747"/>
  <c r="K747"/>
  <c r="I748"/>
  <c r="J747"/>
  <c r="C749" l="1"/>
  <c r="G749" s="1"/>
  <c r="F748"/>
  <c r="K748"/>
  <c r="I749"/>
  <c r="J748"/>
  <c r="C750" l="1"/>
  <c r="G750" s="1"/>
  <c r="F749"/>
  <c r="K749"/>
  <c r="I750"/>
  <c r="J749"/>
  <c r="C751" l="1"/>
  <c r="G751" s="1"/>
  <c r="F750"/>
  <c r="K750"/>
  <c r="I751"/>
  <c r="J750"/>
  <c r="C752" l="1"/>
  <c r="G752" s="1"/>
  <c r="F751"/>
  <c r="K751"/>
  <c r="I752"/>
  <c r="J751"/>
  <c r="C753" l="1"/>
  <c r="G753" s="1"/>
  <c r="F752"/>
  <c r="K752"/>
  <c r="I753"/>
  <c r="J752"/>
  <c r="C754" l="1"/>
  <c r="G754" s="1"/>
  <c r="F753"/>
  <c r="K753"/>
  <c r="I754"/>
  <c r="J753"/>
  <c r="C755" l="1"/>
  <c r="G755" s="1"/>
  <c r="F754"/>
  <c r="K754"/>
  <c r="I755"/>
  <c r="J754"/>
  <c r="C756" l="1"/>
  <c r="G756" s="1"/>
  <c r="F755"/>
  <c r="K755"/>
  <c r="I756"/>
  <c r="J755"/>
  <c r="C757" l="1"/>
  <c r="G757" s="1"/>
  <c r="F756"/>
  <c r="K756"/>
  <c r="I757"/>
  <c r="J756"/>
  <c r="C758" l="1"/>
  <c r="G758" s="1"/>
  <c r="F757"/>
  <c r="K757"/>
  <c r="I758"/>
  <c r="J757"/>
  <c r="C759" l="1"/>
  <c r="G759" s="1"/>
  <c r="F758"/>
  <c r="K758"/>
  <c r="I759"/>
  <c r="J758"/>
  <c r="C760" l="1"/>
  <c r="G760" s="1"/>
  <c r="F759"/>
  <c r="K759"/>
  <c r="I760"/>
  <c r="J759"/>
  <c r="C761" l="1"/>
  <c r="G761" s="1"/>
  <c r="F760"/>
  <c r="K760"/>
  <c r="I761"/>
  <c r="J760"/>
  <c r="C762" l="1"/>
  <c r="G762" s="1"/>
  <c r="F761"/>
  <c r="K761"/>
  <c r="I762"/>
  <c r="J761"/>
  <c r="C763" l="1"/>
  <c r="G763" s="1"/>
  <c r="F762"/>
  <c r="K762"/>
  <c r="I763"/>
  <c r="J762"/>
  <c r="C764" l="1"/>
  <c r="G764" s="1"/>
  <c r="F763"/>
  <c r="K763"/>
  <c r="I764"/>
  <c r="J763"/>
  <c r="C765" l="1"/>
  <c r="G765" s="1"/>
  <c r="F764"/>
  <c r="K764"/>
  <c r="I765"/>
  <c r="J764"/>
  <c r="C766" l="1"/>
  <c r="G766" s="1"/>
  <c r="F765"/>
  <c r="K765"/>
  <c r="I766"/>
  <c r="J765"/>
  <c r="C767" l="1"/>
  <c r="G767" s="1"/>
  <c r="F766"/>
  <c r="K766"/>
  <c r="I767"/>
  <c r="J766"/>
  <c r="C768" l="1"/>
  <c r="G768" s="1"/>
  <c r="F767"/>
  <c r="K767"/>
  <c r="I768"/>
  <c r="J767"/>
  <c r="C769" l="1"/>
  <c r="G769" s="1"/>
  <c r="F768"/>
  <c r="K768"/>
  <c r="I769"/>
  <c r="J768"/>
  <c r="C770" l="1"/>
  <c r="G770" s="1"/>
  <c r="F769"/>
  <c r="K769"/>
  <c r="I770"/>
  <c r="J769"/>
  <c r="C771" l="1"/>
  <c r="G771" s="1"/>
  <c r="F770"/>
  <c r="K770"/>
  <c r="I771"/>
  <c r="J770"/>
  <c r="C772" l="1"/>
  <c r="G772" s="1"/>
  <c r="F771"/>
  <c r="K771"/>
  <c r="I772"/>
  <c r="J771"/>
  <c r="C773" l="1"/>
  <c r="G773" s="1"/>
  <c r="F772"/>
  <c r="K772"/>
  <c r="I773"/>
  <c r="J772"/>
  <c r="C774" l="1"/>
  <c r="G774" s="1"/>
  <c r="F773"/>
  <c r="K773"/>
  <c r="I774"/>
  <c r="J773"/>
  <c r="C775" l="1"/>
  <c r="G775" s="1"/>
  <c r="F774"/>
  <c r="K774"/>
  <c r="I775"/>
  <c r="J774"/>
  <c r="C776" l="1"/>
  <c r="G776" s="1"/>
  <c r="F775"/>
  <c r="K775"/>
  <c r="I776"/>
  <c r="J775"/>
  <c r="C777" l="1"/>
  <c r="G777" s="1"/>
  <c r="F776"/>
  <c r="K776"/>
  <c r="I777"/>
  <c r="J776"/>
  <c r="C778" l="1"/>
  <c r="G778" s="1"/>
  <c r="F777"/>
  <c r="K777"/>
  <c r="I778"/>
  <c r="J777"/>
  <c r="C779" l="1"/>
  <c r="G779" s="1"/>
  <c r="F778"/>
  <c r="K778"/>
  <c r="I779"/>
  <c r="J778"/>
  <c r="C780" l="1"/>
  <c r="G780" s="1"/>
  <c r="F779"/>
  <c r="K779"/>
  <c r="I780"/>
  <c r="J779"/>
  <c r="C781" l="1"/>
  <c r="G781" s="1"/>
  <c r="F780"/>
  <c r="K780"/>
  <c r="I781"/>
  <c r="J780"/>
  <c r="C782" l="1"/>
  <c r="G782" s="1"/>
  <c r="F781"/>
  <c r="K781"/>
  <c r="I782"/>
  <c r="J781"/>
  <c r="C783" l="1"/>
  <c r="G783" s="1"/>
  <c r="F782"/>
  <c r="K782"/>
  <c r="I783"/>
  <c r="J782"/>
  <c r="C784" l="1"/>
  <c r="G784" s="1"/>
  <c r="F783"/>
  <c r="K783"/>
  <c r="I784"/>
  <c r="J783"/>
  <c r="C785" l="1"/>
  <c r="G785" s="1"/>
  <c r="F784"/>
  <c r="K784"/>
  <c r="I785"/>
  <c r="J784"/>
  <c r="C786" l="1"/>
  <c r="G786" s="1"/>
  <c r="F785"/>
  <c r="K785"/>
  <c r="I786"/>
  <c r="J785"/>
  <c r="C787" l="1"/>
  <c r="G787" s="1"/>
  <c r="F786"/>
  <c r="K786"/>
  <c r="I787"/>
  <c r="J786"/>
  <c r="C788" l="1"/>
  <c r="G788" s="1"/>
  <c r="F787"/>
  <c r="K787"/>
  <c r="I788"/>
  <c r="J787"/>
  <c r="C789" l="1"/>
  <c r="G789" s="1"/>
  <c r="F788"/>
  <c r="K788"/>
  <c r="I789"/>
  <c r="J788"/>
  <c r="C790" l="1"/>
  <c r="G790" s="1"/>
  <c r="F789"/>
  <c r="K789"/>
  <c r="I790"/>
  <c r="J789"/>
  <c r="C791" l="1"/>
  <c r="G791" s="1"/>
  <c r="F790"/>
  <c r="K790"/>
  <c r="I791"/>
  <c r="J790"/>
  <c r="C792" l="1"/>
  <c r="G792" s="1"/>
  <c r="F791"/>
  <c r="K791"/>
  <c r="I792"/>
  <c r="J791"/>
  <c r="C793" l="1"/>
  <c r="G793" s="1"/>
  <c r="F792"/>
  <c r="K792"/>
  <c r="I793"/>
  <c r="J792"/>
  <c r="C794" l="1"/>
  <c r="G794" s="1"/>
  <c r="F793"/>
  <c r="K793"/>
  <c r="I794"/>
  <c r="J793"/>
  <c r="C795" l="1"/>
  <c r="G795" s="1"/>
  <c r="F794"/>
  <c r="K794"/>
  <c r="I795"/>
  <c r="J794"/>
  <c r="C796" l="1"/>
  <c r="G796" s="1"/>
  <c r="F795"/>
  <c r="K795"/>
  <c r="I796"/>
  <c r="J795"/>
  <c r="C797" l="1"/>
  <c r="G797" s="1"/>
  <c r="F796"/>
  <c r="K796"/>
  <c r="I797"/>
  <c r="J796"/>
  <c r="C798" l="1"/>
  <c r="G798" s="1"/>
  <c r="F797"/>
  <c r="K797"/>
  <c r="I798"/>
  <c r="J797"/>
  <c r="C799" l="1"/>
  <c r="G799" s="1"/>
  <c r="F798"/>
  <c r="K798"/>
  <c r="I799"/>
  <c r="J798"/>
  <c r="C800" l="1"/>
  <c r="G800" s="1"/>
  <c r="F799"/>
  <c r="K799"/>
  <c r="I800"/>
  <c r="J799"/>
  <c r="C801" l="1"/>
  <c r="G801" s="1"/>
  <c r="F800"/>
  <c r="K800"/>
  <c r="I801"/>
  <c r="J800"/>
  <c r="C802" l="1"/>
  <c r="G802" s="1"/>
  <c r="F801"/>
  <c r="K801"/>
  <c r="I802"/>
  <c r="J801"/>
  <c r="C803" l="1"/>
  <c r="G803" s="1"/>
  <c r="F802"/>
  <c r="K802"/>
  <c r="I803"/>
  <c r="J802"/>
  <c r="C804" l="1"/>
  <c r="G804" s="1"/>
  <c r="F803"/>
  <c r="K803"/>
  <c r="I804"/>
  <c r="J803"/>
  <c r="C805" l="1"/>
  <c r="G805" s="1"/>
  <c r="F804"/>
  <c r="K804"/>
  <c r="I805"/>
  <c r="J804"/>
  <c r="C806" l="1"/>
  <c r="G806" s="1"/>
  <c r="F805"/>
  <c r="K805"/>
  <c r="I806"/>
  <c r="J805"/>
  <c r="C807" l="1"/>
  <c r="G807" s="1"/>
  <c r="F806"/>
  <c r="K806"/>
  <c r="I807"/>
  <c r="J806"/>
  <c r="C808" l="1"/>
  <c r="G808" s="1"/>
  <c r="F807"/>
  <c r="K807"/>
  <c r="I808"/>
  <c r="J807"/>
  <c r="C809" l="1"/>
  <c r="G809" s="1"/>
  <c r="F808"/>
  <c r="K808"/>
  <c r="I809"/>
  <c r="J808"/>
  <c r="C810" l="1"/>
  <c r="G810" s="1"/>
  <c r="F809"/>
  <c r="K809"/>
  <c r="I810"/>
  <c r="J809"/>
  <c r="C811" l="1"/>
  <c r="G811" s="1"/>
  <c r="F810"/>
  <c r="K810"/>
  <c r="I811"/>
  <c r="J810"/>
  <c r="C812" l="1"/>
  <c r="G812" s="1"/>
  <c r="F811"/>
  <c r="K811"/>
  <c r="I812"/>
  <c r="J811"/>
  <c r="C813" l="1"/>
  <c r="G813" s="1"/>
  <c r="F812"/>
  <c r="K812"/>
  <c r="I813"/>
  <c r="J812"/>
  <c r="C814" l="1"/>
  <c r="G814" s="1"/>
  <c r="F813"/>
  <c r="K813"/>
  <c r="I814"/>
  <c r="J813"/>
  <c r="C815" l="1"/>
  <c r="G815" s="1"/>
  <c r="F814"/>
  <c r="K814"/>
  <c r="I815"/>
  <c r="J814"/>
  <c r="C816" l="1"/>
  <c r="G816" s="1"/>
  <c r="F815"/>
  <c r="K815"/>
  <c r="I816"/>
  <c r="J815"/>
  <c r="C817" l="1"/>
  <c r="G817" s="1"/>
  <c r="F816"/>
  <c r="K816"/>
  <c r="I817"/>
  <c r="J816"/>
  <c r="C818" l="1"/>
  <c r="G818" s="1"/>
  <c r="F817"/>
  <c r="K817"/>
  <c r="I818"/>
  <c r="J817"/>
  <c r="C819" l="1"/>
  <c r="G819" s="1"/>
  <c r="F818"/>
  <c r="K818"/>
  <c r="I819"/>
  <c r="J818"/>
  <c r="C820" l="1"/>
  <c r="G820" s="1"/>
  <c r="F819"/>
  <c r="K819"/>
  <c r="I820"/>
  <c r="J819"/>
  <c r="C821" l="1"/>
  <c r="G821" s="1"/>
  <c r="F820"/>
  <c r="K820"/>
  <c r="I821"/>
  <c r="J820"/>
  <c r="C822" l="1"/>
  <c r="G822" s="1"/>
  <c r="F821"/>
  <c r="K821"/>
  <c r="I822"/>
  <c r="J821"/>
  <c r="C823" l="1"/>
  <c r="G823" s="1"/>
  <c r="F822"/>
  <c r="K822"/>
  <c r="I823"/>
  <c r="J822"/>
  <c r="C824" l="1"/>
  <c r="G824" s="1"/>
  <c r="F823"/>
  <c r="K823"/>
  <c r="I824"/>
  <c r="J823"/>
  <c r="C825" l="1"/>
  <c r="G825" s="1"/>
  <c r="F824"/>
  <c r="K824"/>
  <c r="I825"/>
  <c r="J824"/>
  <c r="C826" l="1"/>
  <c r="G826" s="1"/>
  <c r="F825"/>
  <c r="K825"/>
  <c r="I826"/>
  <c r="J825"/>
  <c r="C827" l="1"/>
  <c r="G827" s="1"/>
  <c r="F826"/>
  <c r="K826"/>
  <c r="I827"/>
  <c r="J826"/>
  <c r="C828" l="1"/>
  <c r="G828" s="1"/>
  <c r="F827"/>
  <c r="K827"/>
  <c r="I828"/>
  <c r="J827"/>
  <c r="C829" l="1"/>
  <c r="G829" s="1"/>
  <c r="F828"/>
  <c r="K828"/>
  <c r="I829"/>
  <c r="J828"/>
  <c r="C830" l="1"/>
  <c r="G830" s="1"/>
  <c r="F829"/>
  <c r="K829"/>
  <c r="I830"/>
  <c r="J829"/>
  <c r="C831" l="1"/>
  <c r="G831" s="1"/>
  <c r="F830"/>
  <c r="K830"/>
  <c r="I831"/>
  <c r="J830"/>
  <c r="C832" l="1"/>
  <c r="G832" s="1"/>
  <c r="F831"/>
  <c r="K831"/>
  <c r="I832"/>
  <c r="J831"/>
  <c r="C833" l="1"/>
  <c r="G833" s="1"/>
  <c r="F832"/>
  <c r="K832"/>
  <c r="I833"/>
  <c r="J832"/>
  <c r="C834" l="1"/>
  <c r="G834" s="1"/>
  <c r="F833"/>
  <c r="K833"/>
  <c r="I834"/>
  <c r="J833"/>
  <c r="C835" l="1"/>
  <c r="G835" s="1"/>
  <c r="F834"/>
  <c r="K834"/>
  <c r="I835"/>
  <c r="J834"/>
  <c r="C836" l="1"/>
  <c r="G836" s="1"/>
  <c r="F835"/>
  <c r="K835"/>
  <c r="I836"/>
  <c r="J835"/>
  <c r="C837" l="1"/>
  <c r="G837" s="1"/>
  <c r="F836"/>
  <c r="K836"/>
  <c r="I837"/>
  <c r="J836"/>
  <c r="C838" l="1"/>
  <c r="G838" s="1"/>
  <c r="F837"/>
  <c r="K837"/>
  <c r="I838"/>
  <c r="J837"/>
  <c r="C839" l="1"/>
  <c r="G839" s="1"/>
  <c r="F838"/>
  <c r="K838"/>
  <c r="I839"/>
  <c r="J838"/>
  <c r="C840" l="1"/>
  <c r="G840" s="1"/>
  <c r="F839"/>
  <c r="K839"/>
  <c r="I840"/>
  <c r="J839"/>
  <c r="C841" l="1"/>
  <c r="G841" s="1"/>
  <c r="F840"/>
  <c r="K840"/>
  <c r="I841"/>
  <c r="J840"/>
  <c r="C842" l="1"/>
  <c r="G842" s="1"/>
  <c r="F841"/>
  <c r="K841"/>
  <c r="I842"/>
  <c r="J841"/>
  <c r="C843" l="1"/>
  <c r="G843" s="1"/>
  <c r="F842"/>
  <c r="K842"/>
  <c r="I843"/>
  <c r="J842"/>
  <c r="C844" l="1"/>
  <c r="G844" s="1"/>
  <c r="F843"/>
  <c r="K843"/>
  <c r="I844"/>
  <c r="J843"/>
  <c r="C845" l="1"/>
  <c r="G845" s="1"/>
  <c r="F844"/>
  <c r="K844"/>
  <c r="I845"/>
  <c r="J844"/>
  <c r="C846" l="1"/>
  <c r="G846" s="1"/>
  <c r="F845"/>
  <c r="K845"/>
  <c r="I846"/>
  <c r="J845"/>
  <c r="C847" l="1"/>
  <c r="G847" s="1"/>
  <c r="F846"/>
  <c r="K846"/>
  <c r="I847"/>
  <c r="J846"/>
  <c r="C848" l="1"/>
  <c r="G848" s="1"/>
  <c r="F847"/>
  <c r="K847"/>
  <c r="I848"/>
  <c r="J847"/>
  <c r="C849" l="1"/>
  <c r="G849" s="1"/>
  <c r="F848"/>
  <c r="K848"/>
  <c r="I849"/>
  <c r="J848"/>
  <c r="C850" l="1"/>
  <c r="G850" s="1"/>
  <c r="F849"/>
  <c r="K849"/>
  <c r="I850"/>
  <c r="J849"/>
  <c r="C851" l="1"/>
  <c r="G851" s="1"/>
  <c r="F850"/>
  <c r="K850"/>
  <c r="I851"/>
  <c r="J850"/>
  <c r="C852" l="1"/>
  <c r="G852" s="1"/>
  <c r="F851"/>
  <c r="K851"/>
  <c r="I852"/>
  <c r="J851"/>
  <c r="C853" l="1"/>
  <c r="G853" s="1"/>
  <c r="F852"/>
  <c r="K852"/>
  <c r="I853"/>
  <c r="J852"/>
  <c r="C854" l="1"/>
  <c r="G854" s="1"/>
  <c r="F853"/>
  <c r="K853"/>
  <c r="I854"/>
  <c r="J853"/>
  <c r="C855" l="1"/>
  <c r="G855" s="1"/>
  <c r="F854"/>
  <c r="K854"/>
  <c r="I855"/>
  <c r="J854"/>
  <c r="C856" l="1"/>
  <c r="G856" s="1"/>
  <c r="F855"/>
  <c r="K855"/>
  <c r="I856"/>
  <c r="J855"/>
  <c r="C857" l="1"/>
  <c r="G857" s="1"/>
  <c r="F856"/>
  <c r="K856"/>
  <c r="I857"/>
  <c r="J856"/>
  <c r="C858" l="1"/>
  <c r="G858" s="1"/>
  <c r="F857"/>
  <c r="K857"/>
  <c r="I858"/>
  <c r="J857"/>
  <c r="C859" l="1"/>
  <c r="G859" s="1"/>
  <c r="F858"/>
  <c r="K858"/>
  <c r="I859"/>
  <c r="J858"/>
  <c r="C860" l="1"/>
  <c r="G860" s="1"/>
  <c r="F859"/>
  <c r="K859"/>
  <c r="I860"/>
  <c r="J859"/>
  <c r="C861" l="1"/>
  <c r="G861" s="1"/>
  <c r="F860"/>
  <c r="K860"/>
  <c r="I861"/>
  <c r="J860"/>
  <c r="C862" l="1"/>
  <c r="G862" s="1"/>
  <c r="F861"/>
  <c r="K861"/>
  <c r="I862"/>
  <c r="J861"/>
  <c r="C863" l="1"/>
  <c r="G863" s="1"/>
  <c r="F862"/>
  <c r="K862"/>
  <c r="I863"/>
  <c r="J862"/>
  <c r="C864" l="1"/>
  <c r="G864" s="1"/>
  <c r="F863"/>
  <c r="K863"/>
  <c r="I864"/>
  <c r="J863"/>
  <c r="C865" l="1"/>
  <c r="G865" s="1"/>
  <c r="F864"/>
  <c r="K864"/>
  <c r="I865"/>
  <c r="J864"/>
  <c r="C866" l="1"/>
  <c r="G866" s="1"/>
  <c r="F865"/>
  <c r="K865"/>
  <c r="I866"/>
  <c r="J865"/>
  <c r="C867" l="1"/>
  <c r="G867" s="1"/>
  <c r="F866"/>
  <c r="K866"/>
  <c r="I867"/>
  <c r="J866"/>
  <c r="C868" l="1"/>
  <c r="G868" s="1"/>
  <c r="F867"/>
  <c r="K867"/>
  <c r="I868"/>
  <c r="J867"/>
  <c r="C869" l="1"/>
  <c r="G869" s="1"/>
  <c r="F868"/>
  <c r="K868"/>
  <c r="I869"/>
  <c r="J868"/>
  <c r="C870" l="1"/>
  <c r="G870" s="1"/>
  <c r="F869"/>
  <c r="K869"/>
  <c r="I870"/>
  <c r="J869"/>
  <c r="C871" l="1"/>
  <c r="G871" s="1"/>
  <c r="F870"/>
  <c r="K870"/>
  <c r="I871"/>
  <c r="J870"/>
  <c r="C872" l="1"/>
  <c r="G872" s="1"/>
  <c r="F871"/>
  <c r="K871"/>
  <c r="I872"/>
  <c r="J871"/>
  <c r="C873" l="1"/>
  <c r="G873" s="1"/>
  <c r="F872"/>
  <c r="K872"/>
  <c r="I873"/>
  <c r="J872"/>
  <c r="C874" l="1"/>
  <c r="G874" s="1"/>
  <c r="F873"/>
  <c r="K873"/>
  <c r="I874"/>
  <c r="J873"/>
  <c r="C875" l="1"/>
  <c r="G875" s="1"/>
  <c r="F874"/>
  <c r="K874"/>
  <c r="I875"/>
  <c r="J874"/>
  <c r="C876" l="1"/>
  <c r="G876" s="1"/>
  <c r="F875"/>
  <c r="K875"/>
  <c r="I876"/>
  <c r="J875"/>
  <c r="C877" l="1"/>
  <c r="G877" s="1"/>
  <c r="F876"/>
  <c r="K876"/>
  <c r="I877"/>
  <c r="J876"/>
  <c r="C878" l="1"/>
  <c r="G878" s="1"/>
  <c r="F877"/>
  <c r="K877"/>
  <c r="I878"/>
  <c r="J877"/>
  <c r="C879" l="1"/>
  <c r="G879" s="1"/>
  <c r="F878"/>
  <c r="K878"/>
  <c r="I879"/>
  <c r="J878"/>
  <c r="C880" l="1"/>
  <c r="G880" s="1"/>
  <c r="F879"/>
  <c r="K879"/>
  <c r="I880"/>
  <c r="J879"/>
  <c r="C881" l="1"/>
  <c r="G881" s="1"/>
  <c r="F880"/>
  <c r="K880"/>
  <c r="I881"/>
  <c r="J880"/>
  <c r="C882" l="1"/>
  <c r="G882" s="1"/>
  <c r="F881"/>
  <c r="K881"/>
  <c r="I882"/>
  <c r="J881"/>
  <c r="C883" l="1"/>
  <c r="G883" s="1"/>
  <c r="F882"/>
  <c r="K882"/>
  <c r="I883"/>
  <c r="J882"/>
  <c r="C884" l="1"/>
  <c r="G884" s="1"/>
  <c r="F883"/>
  <c r="K883"/>
  <c r="I884"/>
  <c r="J883"/>
  <c r="C885" l="1"/>
  <c r="G885" s="1"/>
  <c r="F884"/>
  <c r="K884"/>
  <c r="I885"/>
  <c r="J884"/>
  <c r="C886" l="1"/>
  <c r="G886" s="1"/>
  <c r="F885"/>
  <c r="K885"/>
  <c r="I886"/>
  <c r="J885"/>
  <c r="C887" l="1"/>
  <c r="G887" s="1"/>
  <c r="F886"/>
  <c r="K886"/>
  <c r="I887"/>
  <c r="J886"/>
  <c r="C888" l="1"/>
  <c r="G888" s="1"/>
  <c r="F887"/>
  <c r="K887"/>
  <c r="I888"/>
  <c r="J887"/>
  <c r="C889" l="1"/>
  <c r="G889" s="1"/>
  <c r="F888"/>
  <c r="K888"/>
  <c r="I889"/>
  <c r="J888"/>
  <c r="C890" l="1"/>
  <c r="G890" s="1"/>
  <c r="F889"/>
  <c r="K889"/>
  <c r="I890"/>
  <c r="J889"/>
  <c r="C891" l="1"/>
  <c r="G891" s="1"/>
  <c r="F890"/>
  <c r="K890"/>
  <c r="I891"/>
  <c r="J890"/>
  <c r="C892" l="1"/>
  <c r="G892" s="1"/>
  <c r="F891"/>
  <c r="K891"/>
  <c r="I892"/>
  <c r="J891"/>
  <c r="C893" l="1"/>
  <c r="G893" s="1"/>
  <c r="F892"/>
  <c r="K892"/>
  <c r="I893"/>
  <c r="J892"/>
  <c r="C894" l="1"/>
  <c r="G894" s="1"/>
  <c r="F893"/>
  <c r="K893"/>
  <c r="I894"/>
  <c r="J893"/>
  <c r="C895" l="1"/>
  <c r="G895" s="1"/>
  <c r="F894"/>
  <c r="K894"/>
  <c r="I895"/>
  <c r="J894"/>
  <c r="C896" l="1"/>
  <c r="G896" s="1"/>
  <c r="F895"/>
  <c r="K895"/>
  <c r="I896"/>
  <c r="J895"/>
  <c r="C897" l="1"/>
  <c r="G897" s="1"/>
  <c r="F896"/>
  <c r="K896"/>
  <c r="I897"/>
  <c r="J896"/>
  <c r="C898" l="1"/>
  <c r="G898" s="1"/>
  <c r="F897"/>
  <c r="K897"/>
  <c r="I898"/>
  <c r="J897"/>
  <c r="C899" l="1"/>
  <c r="G899" s="1"/>
  <c r="F898"/>
  <c r="K898"/>
  <c r="I899"/>
  <c r="J898"/>
  <c r="C900" l="1"/>
  <c r="G900" s="1"/>
  <c r="F899"/>
  <c r="K899"/>
  <c r="I900"/>
  <c r="J899"/>
  <c r="C901" l="1"/>
  <c r="G901" s="1"/>
  <c r="F900"/>
  <c r="K900"/>
  <c r="I901"/>
  <c r="J900"/>
  <c r="C902" l="1"/>
  <c r="G902" s="1"/>
  <c r="F901"/>
  <c r="K901"/>
  <c r="I902"/>
  <c r="J901"/>
  <c r="C903" l="1"/>
  <c r="G903" s="1"/>
  <c r="F902"/>
  <c r="K902"/>
  <c r="I903"/>
  <c r="J902"/>
  <c r="C904" l="1"/>
  <c r="G904" s="1"/>
  <c r="F903"/>
  <c r="K903"/>
  <c r="I904"/>
  <c r="J903"/>
  <c r="C905" l="1"/>
  <c r="G905" s="1"/>
  <c r="F904"/>
  <c r="K904"/>
  <c r="I905"/>
  <c r="J904"/>
  <c r="C906" l="1"/>
  <c r="G906" s="1"/>
  <c r="F905"/>
  <c r="K905"/>
  <c r="I906"/>
  <c r="J905"/>
  <c r="C907" l="1"/>
  <c r="G907" s="1"/>
  <c r="F906"/>
  <c r="K906"/>
  <c r="I907"/>
  <c r="J906"/>
  <c r="C908" l="1"/>
  <c r="G908" s="1"/>
  <c r="F907"/>
  <c r="K907"/>
  <c r="I908"/>
  <c r="J907"/>
  <c r="C909" l="1"/>
  <c r="G909" s="1"/>
  <c r="F908"/>
  <c r="K908"/>
  <c r="I909"/>
  <c r="J908"/>
  <c r="C910" l="1"/>
  <c r="G910" s="1"/>
  <c r="F909"/>
  <c r="K909"/>
  <c r="I910"/>
  <c r="J909"/>
  <c r="C911" l="1"/>
  <c r="G911" s="1"/>
  <c r="F910"/>
  <c r="K910"/>
  <c r="I911"/>
  <c r="J910"/>
  <c r="C912" l="1"/>
  <c r="G912" s="1"/>
  <c r="F911"/>
  <c r="K911"/>
  <c r="I912"/>
  <c r="J911"/>
  <c r="C913" l="1"/>
  <c r="G913" s="1"/>
  <c r="F912"/>
  <c r="K912"/>
  <c r="I913"/>
  <c r="J912"/>
  <c r="C914" l="1"/>
  <c r="G914" s="1"/>
  <c r="F913"/>
  <c r="K913"/>
  <c r="I914"/>
  <c r="J913"/>
  <c r="C915" l="1"/>
  <c r="G915" s="1"/>
  <c r="F914"/>
  <c r="K914"/>
  <c r="I915"/>
  <c r="J914"/>
  <c r="C916" l="1"/>
  <c r="G916" s="1"/>
  <c r="F915"/>
  <c r="K915"/>
  <c r="I916"/>
  <c r="J915"/>
  <c r="C917" l="1"/>
  <c r="G917" s="1"/>
  <c r="F916"/>
  <c r="K916"/>
  <c r="I917"/>
  <c r="J916"/>
  <c r="C918" l="1"/>
  <c r="G918" s="1"/>
  <c r="F917"/>
  <c r="K917"/>
  <c r="I918"/>
  <c r="J917"/>
  <c r="C919" l="1"/>
  <c r="G919" s="1"/>
  <c r="F918"/>
  <c r="K918"/>
  <c r="I919"/>
  <c r="J918"/>
  <c r="C920" l="1"/>
  <c r="G920" s="1"/>
  <c r="F919"/>
  <c r="K919"/>
  <c r="I920"/>
  <c r="J919"/>
  <c r="C921" l="1"/>
  <c r="G921" s="1"/>
  <c r="F920"/>
  <c r="K920"/>
  <c r="I921"/>
  <c r="J920"/>
  <c r="C922" l="1"/>
  <c r="G922" s="1"/>
  <c r="F921"/>
  <c r="K921"/>
  <c r="I922"/>
  <c r="J921"/>
  <c r="C923" l="1"/>
  <c r="G923" s="1"/>
  <c r="F922"/>
  <c r="K922"/>
  <c r="I923"/>
  <c r="J922"/>
  <c r="C924" l="1"/>
  <c r="G924" s="1"/>
  <c r="F923"/>
  <c r="K923"/>
  <c r="I924"/>
  <c r="J923"/>
  <c r="C925" l="1"/>
  <c r="G925" s="1"/>
  <c r="F924"/>
  <c r="K924"/>
  <c r="I925"/>
  <c r="J924"/>
  <c r="C926" l="1"/>
  <c r="G926" s="1"/>
  <c r="F925"/>
  <c r="K925"/>
  <c r="I926"/>
  <c r="J925"/>
  <c r="C927" l="1"/>
  <c r="G927" s="1"/>
  <c r="F926"/>
  <c r="K926"/>
  <c r="I927"/>
  <c r="J926"/>
  <c r="C928" l="1"/>
  <c r="G928" s="1"/>
  <c r="F927"/>
  <c r="K927"/>
  <c r="I928"/>
  <c r="J927"/>
  <c r="C929" l="1"/>
  <c r="G929" s="1"/>
  <c r="F928"/>
  <c r="K928"/>
  <c r="I929"/>
  <c r="J928"/>
  <c r="C930" l="1"/>
  <c r="G930" s="1"/>
  <c r="F929"/>
  <c r="K929"/>
  <c r="I930"/>
  <c r="J929"/>
  <c r="C931" l="1"/>
  <c r="G931" s="1"/>
  <c r="F930"/>
  <c r="K930"/>
  <c r="I931"/>
  <c r="J930"/>
  <c r="C932" l="1"/>
  <c r="G932" s="1"/>
  <c r="F931"/>
  <c r="K931"/>
  <c r="I932"/>
  <c r="J931"/>
  <c r="C933" l="1"/>
  <c r="G933" s="1"/>
  <c r="F932"/>
  <c r="K932"/>
  <c r="I933"/>
  <c r="J932"/>
  <c r="C934" l="1"/>
  <c r="G934" s="1"/>
  <c r="F933"/>
  <c r="K933"/>
  <c r="I934"/>
  <c r="J933"/>
  <c r="C935" l="1"/>
  <c r="G935" s="1"/>
  <c r="F934"/>
  <c r="K934"/>
  <c r="I935"/>
  <c r="J934"/>
  <c r="C936" l="1"/>
  <c r="G936" s="1"/>
  <c r="F935"/>
  <c r="K935"/>
  <c r="I936"/>
  <c r="J935"/>
  <c r="C937" l="1"/>
  <c r="G937" s="1"/>
  <c r="F936"/>
  <c r="K936"/>
  <c r="I937"/>
  <c r="J936"/>
  <c r="C938" l="1"/>
  <c r="G938" s="1"/>
  <c r="F937"/>
  <c r="K937"/>
  <c r="I938"/>
  <c r="J937"/>
  <c r="C939" l="1"/>
  <c r="G939" s="1"/>
  <c r="F938"/>
  <c r="K938"/>
  <c r="I939"/>
  <c r="J938"/>
  <c r="C940" l="1"/>
  <c r="G940" s="1"/>
  <c r="F939"/>
  <c r="K939"/>
  <c r="I940"/>
  <c r="J939"/>
  <c r="C941" l="1"/>
  <c r="G941" s="1"/>
  <c r="F940"/>
  <c r="K940"/>
  <c r="I941"/>
  <c r="J940"/>
  <c r="C942" l="1"/>
  <c r="G942" s="1"/>
  <c r="F941"/>
  <c r="K941"/>
  <c r="I942"/>
  <c r="J941"/>
  <c r="C943" l="1"/>
  <c r="G943" s="1"/>
  <c r="F942"/>
  <c r="K942"/>
  <c r="I943"/>
  <c r="J942"/>
  <c r="C944" l="1"/>
  <c r="G944" s="1"/>
  <c r="F943"/>
  <c r="K943"/>
  <c r="I944"/>
  <c r="J943"/>
  <c r="C945" l="1"/>
  <c r="G945" s="1"/>
  <c r="F944"/>
  <c r="K944"/>
  <c r="I945"/>
  <c r="J944"/>
  <c r="C946" l="1"/>
  <c r="G946" s="1"/>
  <c r="F945"/>
  <c r="K945"/>
  <c r="I946"/>
  <c r="J945"/>
  <c r="C947" l="1"/>
  <c r="G947" s="1"/>
  <c r="F946"/>
  <c r="K946"/>
  <c r="I947"/>
  <c r="J946"/>
  <c r="C948" l="1"/>
  <c r="G948" s="1"/>
  <c r="F947"/>
  <c r="K947"/>
  <c r="I948"/>
  <c r="J947"/>
  <c r="C949" l="1"/>
  <c r="G949" s="1"/>
  <c r="F948"/>
  <c r="K948"/>
  <c r="I949"/>
  <c r="J948"/>
  <c r="C950" l="1"/>
  <c r="G950" s="1"/>
  <c r="F949"/>
  <c r="K949"/>
  <c r="I950"/>
  <c r="J949"/>
  <c r="C951" l="1"/>
  <c r="G951" s="1"/>
  <c r="F950"/>
  <c r="K950"/>
  <c r="I951"/>
  <c r="J950"/>
  <c r="C952" l="1"/>
  <c r="G952" s="1"/>
  <c r="F951"/>
  <c r="K951"/>
  <c r="I952"/>
  <c r="J951"/>
  <c r="C953" l="1"/>
  <c r="G953" s="1"/>
  <c r="F952"/>
  <c r="K952"/>
  <c r="I953"/>
  <c r="J952"/>
  <c r="C954" l="1"/>
  <c r="G954" s="1"/>
  <c r="F953"/>
  <c r="K953"/>
  <c r="I954"/>
  <c r="J953"/>
  <c r="C955" l="1"/>
  <c r="G955" s="1"/>
  <c r="F954"/>
  <c r="K954"/>
  <c r="I955"/>
  <c r="J954"/>
  <c r="C956" l="1"/>
  <c r="G956" s="1"/>
  <c r="F955"/>
  <c r="K955"/>
  <c r="I956"/>
  <c r="J955"/>
  <c r="C957" l="1"/>
  <c r="G957" s="1"/>
  <c r="F956"/>
  <c r="K956"/>
  <c r="I957"/>
  <c r="J956"/>
  <c r="C958" l="1"/>
  <c r="G958" s="1"/>
  <c r="F957"/>
  <c r="K957"/>
  <c r="I958"/>
  <c r="J957"/>
  <c r="C959" l="1"/>
  <c r="G959" s="1"/>
  <c r="F958"/>
  <c r="K958"/>
  <c r="I959"/>
  <c r="J958"/>
  <c r="C960" l="1"/>
  <c r="G960" s="1"/>
  <c r="F959"/>
  <c r="K959"/>
  <c r="I960"/>
  <c r="J959"/>
  <c r="C961" l="1"/>
  <c r="G961" s="1"/>
  <c r="F960"/>
  <c r="K960"/>
  <c r="I961"/>
  <c r="J960"/>
  <c r="C962" l="1"/>
  <c r="G962" s="1"/>
  <c r="F961"/>
  <c r="K961"/>
  <c r="I962"/>
  <c r="J961"/>
  <c r="C963" l="1"/>
  <c r="G963" s="1"/>
  <c r="F962"/>
  <c r="K962"/>
  <c r="I963"/>
  <c r="J962"/>
  <c r="C964" l="1"/>
  <c r="G964" s="1"/>
  <c r="F963"/>
  <c r="K963"/>
  <c r="I964"/>
  <c r="J963"/>
  <c r="C965" l="1"/>
  <c r="G965" s="1"/>
  <c r="F964"/>
  <c r="K964"/>
  <c r="I965"/>
  <c r="J964"/>
  <c r="C966" l="1"/>
  <c r="G966" s="1"/>
  <c r="F965"/>
  <c r="K965"/>
  <c r="I966"/>
  <c r="J965"/>
  <c r="C967" l="1"/>
  <c r="G967" s="1"/>
  <c r="F966"/>
  <c r="K966"/>
  <c r="I967"/>
  <c r="J966"/>
  <c r="C968" l="1"/>
  <c r="G968" s="1"/>
  <c r="F967"/>
  <c r="K967"/>
  <c r="I968"/>
  <c r="J967"/>
  <c r="C969" l="1"/>
  <c r="G969" s="1"/>
  <c r="F968"/>
  <c r="K968"/>
  <c r="I969"/>
  <c r="J968"/>
  <c r="C970" l="1"/>
  <c r="G970" s="1"/>
  <c r="F969"/>
  <c r="K969"/>
  <c r="I970"/>
  <c r="J969"/>
  <c r="C971" l="1"/>
  <c r="G971" s="1"/>
  <c r="F970"/>
  <c r="K970"/>
  <c r="I971"/>
  <c r="J970"/>
  <c r="C972" l="1"/>
  <c r="G972" s="1"/>
  <c r="F971"/>
  <c r="K971"/>
  <c r="I972"/>
  <c r="J971"/>
  <c r="C973" l="1"/>
  <c r="G973" s="1"/>
  <c r="F972"/>
  <c r="K972"/>
  <c r="I973"/>
  <c r="J972"/>
  <c r="C974" l="1"/>
  <c r="G974" s="1"/>
  <c r="F973"/>
  <c r="K973"/>
  <c r="I974"/>
  <c r="J973"/>
  <c r="C975" l="1"/>
  <c r="G975" s="1"/>
  <c r="F974"/>
  <c r="K974"/>
  <c r="I975"/>
  <c r="J974"/>
  <c r="C976" l="1"/>
  <c r="G976" s="1"/>
  <c r="F975"/>
  <c r="K975"/>
  <c r="I976"/>
  <c r="J975"/>
  <c r="C977" l="1"/>
  <c r="G977" s="1"/>
  <c r="F976"/>
  <c r="K976"/>
  <c r="I977"/>
  <c r="J976"/>
  <c r="C978" l="1"/>
  <c r="G978" s="1"/>
  <c r="F977"/>
  <c r="K977"/>
  <c r="I978"/>
  <c r="J977"/>
  <c r="C979" l="1"/>
  <c r="G979" s="1"/>
  <c r="F978"/>
  <c r="K978"/>
  <c r="I979"/>
  <c r="J978"/>
  <c r="C980" l="1"/>
  <c r="G980" s="1"/>
  <c r="F979"/>
  <c r="K979"/>
  <c r="I980"/>
  <c r="J979"/>
  <c r="C981" l="1"/>
  <c r="G981" s="1"/>
  <c r="F980"/>
  <c r="K980"/>
  <c r="I981"/>
  <c r="J980"/>
  <c r="C982" l="1"/>
  <c r="G982" s="1"/>
  <c r="F981"/>
  <c r="K981"/>
  <c r="I982"/>
  <c r="J981"/>
  <c r="C983" l="1"/>
  <c r="G983" s="1"/>
  <c r="F982"/>
  <c r="K982"/>
  <c r="I983"/>
  <c r="J982"/>
  <c r="C984" l="1"/>
  <c r="G984" s="1"/>
  <c r="F983"/>
  <c r="K983"/>
  <c r="I984"/>
  <c r="J983"/>
  <c r="C985" l="1"/>
  <c r="G985" s="1"/>
  <c r="F984"/>
  <c r="K984"/>
  <c r="I985"/>
  <c r="J984"/>
  <c r="C986" l="1"/>
  <c r="G986" s="1"/>
  <c r="F985"/>
  <c r="K985"/>
  <c r="I986"/>
  <c r="J985"/>
  <c r="C987" l="1"/>
  <c r="G987" s="1"/>
  <c r="F986"/>
  <c r="K986"/>
  <c r="I987"/>
  <c r="J986"/>
  <c r="C988" l="1"/>
  <c r="G988" s="1"/>
  <c r="F987"/>
  <c r="K987"/>
  <c r="I988"/>
  <c r="J987"/>
  <c r="C989" l="1"/>
  <c r="G989" s="1"/>
  <c r="F988"/>
  <c r="K988"/>
  <c r="I989"/>
  <c r="J988"/>
  <c r="C990" l="1"/>
  <c r="G990" s="1"/>
  <c r="F989"/>
  <c r="K989"/>
  <c r="I990"/>
  <c r="J989"/>
  <c r="C991" l="1"/>
  <c r="G991" s="1"/>
  <c r="F990"/>
  <c r="K990"/>
  <c r="I991"/>
  <c r="J990"/>
  <c r="C992" l="1"/>
  <c r="G992" s="1"/>
  <c r="F991"/>
  <c r="K991"/>
  <c r="I992"/>
  <c r="J991"/>
  <c r="C993" l="1"/>
  <c r="G993" s="1"/>
  <c r="F992"/>
  <c r="K992"/>
  <c r="I993"/>
  <c r="J992"/>
  <c r="C994" l="1"/>
  <c r="G994" s="1"/>
  <c r="F993"/>
  <c r="K993"/>
  <c r="I994"/>
  <c r="J993"/>
  <c r="C995" l="1"/>
  <c r="G995" s="1"/>
  <c r="F994"/>
  <c r="K994"/>
  <c r="I995"/>
  <c r="J994"/>
  <c r="C996" l="1"/>
  <c r="G996" s="1"/>
  <c r="F995"/>
  <c r="K995"/>
  <c r="I996"/>
  <c r="J995"/>
  <c r="C997" l="1"/>
  <c r="G997" s="1"/>
  <c r="F996"/>
  <c r="K996"/>
  <c r="I997"/>
  <c r="J996"/>
  <c r="C998" l="1"/>
  <c r="G998" s="1"/>
  <c r="F997"/>
  <c r="K997"/>
  <c r="I998"/>
  <c r="J997"/>
  <c r="C999" l="1"/>
  <c r="G999" s="1"/>
  <c r="F998"/>
  <c r="K998"/>
  <c r="I999"/>
  <c r="J998"/>
  <c r="C1000" l="1"/>
  <c r="G1000" s="1"/>
  <c r="F999"/>
  <c r="K999"/>
  <c r="I1000"/>
  <c r="J999"/>
  <c r="C1001" l="1"/>
  <c r="G1001" s="1"/>
  <c r="F1000"/>
  <c r="K1000"/>
  <c r="I1001"/>
  <c r="J1000"/>
  <c r="C1002" l="1"/>
  <c r="G1002" s="1"/>
  <c r="F1001"/>
  <c r="K1001"/>
  <c r="I1002"/>
  <c r="J1001"/>
  <c r="C1003" l="1"/>
  <c r="G1003" s="1"/>
  <c r="F1002"/>
  <c r="K1002"/>
  <c r="I1003"/>
  <c r="J1002"/>
  <c r="C1004" l="1"/>
  <c r="G1004" s="1"/>
  <c r="F1003"/>
  <c r="K1003"/>
  <c r="I1004"/>
  <c r="J1003"/>
  <c r="C1005" l="1"/>
  <c r="G1005" s="1"/>
  <c r="F1004"/>
  <c r="K1004"/>
  <c r="I1005"/>
  <c r="J1004"/>
  <c r="C1006" l="1"/>
  <c r="G1006" s="1"/>
  <c r="F1005"/>
  <c r="K1005"/>
  <c r="I1006"/>
  <c r="J1005"/>
  <c r="C1007" l="1"/>
  <c r="G1007" s="1"/>
  <c r="F1006"/>
  <c r="K1006"/>
  <c r="I1007"/>
  <c r="J1006"/>
  <c r="C1008" l="1"/>
  <c r="G1008" s="1"/>
  <c r="F1007"/>
  <c r="K1007"/>
  <c r="I1008"/>
  <c r="J1007"/>
  <c r="C1009" l="1"/>
  <c r="G1009" s="1"/>
  <c r="F1008"/>
  <c r="K1008"/>
  <c r="I1009"/>
  <c r="J1008"/>
  <c r="C1010" l="1"/>
  <c r="G1010" s="1"/>
  <c r="F1009"/>
  <c r="K1009"/>
  <c r="I1010"/>
  <c r="J1009"/>
  <c r="C1011" l="1"/>
  <c r="G1011" s="1"/>
  <c r="F1010"/>
  <c r="K1010"/>
  <c r="I1011"/>
  <c r="J1010"/>
  <c r="C1012" l="1"/>
  <c r="G1012" s="1"/>
  <c r="F1011"/>
  <c r="K1011"/>
  <c r="I1012"/>
  <c r="J1011"/>
  <c r="C1013" l="1"/>
  <c r="G1013" s="1"/>
  <c r="F1012"/>
  <c r="K1012"/>
  <c r="I1013"/>
  <c r="J1012"/>
  <c r="C1014" l="1"/>
  <c r="G1014" s="1"/>
  <c r="F1013"/>
  <c r="K1013"/>
  <c r="I1014"/>
  <c r="J1013"/>
  <c r="C1015" l="1"/>
  <c r="G1015" s="1"/>
  <c r="F1014"/>
  <c r="K1014"/>
  <c r="I1015"/>
  <c r="J1014"/>
  <c r="C1016" l="1"/>
  <c r="G1016" s="1"/>
  <c r="F1015"/>
  <c r="K1015"/>
  <c r="I1016"/>
  <c r="J1015"/>
  <c r="C1017" l="1"/>
  <c r="G1017" s="1"/>
  <c r="F1016"/>
  <c r="K1016"/>
  <c r="I1017"/>
  <c r="J1016"/>
  <c r="C1018" l="1"/>
  <c r="G1018" s="1"/>
  <c r="F1017"/>
  <c r="K1017"/>
  <c r="I1018"/>
  <c r="J1017"/>
  <c r="C1019" l="1"/>
  <c r="G1019" s="1"/>
  <c r="F1018"/>
  <c r="K1018"/>
  <c r="I1019"/>
  <c r="J1018"/>
  <c r="C1020" l="1"/>
  <c r="G1020" s="1"/>
  <c r="F1019"/>
  <c r="K1019"/>
  <c r="I1020"/>
  <c r="J1019"/>
  <c r="C1021" l="1"/>
  <c r="G1021" s="1"/>
  <c r="F1020"/>
  <c r="K1020"/>
  <c r="I1021"/>
  <c r="J1020"/>
  <c r="C1022" l="1"/>
  <c r="G1022" s="1"/>
  <c r="F1021"/>
  <c r="K1021"/>
  <c r="I1022"/>
  <c r="J1021"/>
  <c r="C1023" l="1"/>
  <c r="G1023" s="1"/>
  <c r="F1022"/>
  <c r="K1022"/>
  <c r="I1023"/>
  <c r="J1022"/>
  <c r="C1024" l="1"/>
  <c r="G1024" s="1"/>
  <c r="F1023"/>
  <c r="K1023"/>
  <c r="I1024"/>
  <c r="J1023"/>
  <c r="C1025" l="1"/>
  <c r="G1025" s="1"/>
  <c r="F1024"/>
  <c r="K1024"/>
  <c r="I1025"/>
  <c r="J1024"/>
  <c r="C1026" l="1"/>
  <c r="G1026" s="1"/>
  <c r="F1025"/>
  <c r="K1025"/>
  <c r="I1026"/>
  <c r="J1025"/>
  <c r="C1027" l="1"/>
  <c r="G1027" s="1"/>
  <c r="F1026"/>
  <c r="K1026"/>
  <c r="I1027"/>
  <c r="J1026"/>
  <c r="C1028" l="1"/>
  <c r="G1028" s="1"/>
  <c r="F1027"/>
  <c r="K1027"/>
  <c r="I1028"/>
  <c r="J1027"/>
  <c r="C1029" l="1"/>
  <c r="G1029" s="1"/>
  <c r="F1028"/>
  <c r="K1028"/>
  <c r="I1029"/>
  <c r="J1028"/>
  <c r="C1030" l="1"/>
  <c r="G1030" s="1"/>
  <c r="F1029"/>
  <c r="K1029"/>
  <c r="I1030"/>
  <c r="J1029"/>
  <c r="C1031" l="1"/>
  <c r="G1031" s="1"/>
  <c r="F1030"/>
  <c r="K1030"/>
  <c r="I1031"/>
  <c r="J1030"/>
  <c r="C1032" l="1"/>
  <c r="G1032" s="1"/>
  <c r="F1031"/>
  <c r="K1031"/>
  <c r="I1032"/>
  <c r="J1031"/>
  <c r="C1033" l="1"/>
  <c r="G1033" s="1"/>
  <c r="F1032"/>
  <c r="K1032"/>
  <c r="I1033"/>
  <c r="J1032"/>
  <c r="C1034" l="1"/>
  <c r="G1034" s="1"/>
  <c r="F1033"/>
  <c r="K1033"/>
  <c r="I1034"/>
  <c r="J1033"/>
  <c r="C1035" l="1"/>
  <c r="G1035" s="1"/>
  <c r="F1034"/>
  <c r="K1034"/>
  <c r="I1035"/>
  <c r="J1034"/>
  <c r="C1036" l="1"/>
  <c r="G1036" s="1"/>
  <c r="F1035"/>
  <c r="K1035"/>
  <c r="I1036"/>
  <c r="J1035"/>
  <c r="C1037" l="1"/>
  <c r="G1037" s="1"/>
  <c r="F1036"/>
  <c r="K1036"/>
  <c r="I1037"/>
  <c r="J1036"/>
  <c r="C1038" l="1"/>
  <c r="G1038" s="1"/>
  <c r="F1037"/>
  <c r="K1037"/>
  <c r="I1038"/>
  <c r="J1037"/>
  <c r="C1039" l="1"/>
  <c r="G1039" s="1"/>
  <c r="F1038"/>
  <c r="K1038"/>
  <c r="I1039"/>
  <c r="J1038"/>
  <c r="C1040" l="1"/>
  <c r="G1040" s="1"/>
  <c r="F1039"/>
  <c r="K1039"/>
  <c r="I1040"/>
  <c r="J1039"/>
  <c r="C1041" l="1"/>
  <c r="G1041" s="1"/>
  <c r="F1040"/>
  <c r="K1040"/>
  <c r="I1041"/>
  <c r="J1040"/>
  <c r="C1042" l="1"/>
  <c r="G1042" s="1"/>
  <c r="F1041"/>
  <c r="K1041"/>
  <c r="I1042"/>
  <c r="J1041"/>
  <c r="C1043" l="1"/>
  <c r="G1043" s="1"/>
  <c r="F1042"/>
  <c r="K1042"/>
  <c r="I1043"/>
  <c r="J1042"/>
  <c r="C1044" l="1"/>
  <c r="G1044" s="1"/>
  <c r="F1043"/>
  <c r="K1043"/>
  <c r="I1044"/>
  <c r="J1043"/>
  <c r="C1045" l="1"/>
  <c r="G1045" s="1"/>
  <c r="F1044"/>
  <c r="K1044"/>
  <c r="I1045"/>
  <c r="J1044"/>
  <c r="C1046" l="1"/>
  <c r="G1046" s="1"/>
  <c r="F1045"/>
  <c r="K1045"/>
  <c r="I1046"/>
  <c r="J1045"/>
  <c r="C1047" l="1"/>
  <c r="G1047" s="1"/>
  <c r="F1046"/>
  <c r="K1046"/>
  <c r="I1047"/>
  <c r="J1046"/>
  <c r="C1048" l="1"/>
  <c r="G1048" s="1"/>
  <c r="F1047"/>
  <c r="K1047"/>
  <c r="I1048"/>
  <c r="J1047"/>
  <c r="C1049" l="1"/>
  <c r="G1049" s="1"/>
  <c r="F1048"/>
  <c r="K1048"/>
  <c r="I1049"/>
  <c r="J1048"/>
  <c r="C1050" l="1"/>
  <c r="G1050" s="1"/>
  <c r="F1049"/>
  <c r="K1049"/>
  <c r="I1050"/>
  <c r="J1049"/>
  <c r="C1051" l="1"/>
  <c r="G1051" s="1"/>
  <c r="F1050"/>
  <c r="K1050"/>
  <c r="I1051"/>
  <c r="J1050"/>
  <c r="C1052" l="1"/>
  <c r="G1052" s="1"/>
  <c r="F1051"/>
  <c r="K1051"/>
  <c r="I1052"/>
  <c r="J1051"/>
  <c r="C1053" l="1"/>
  <c r="G1053" s="1"/>
  <c r="F1052"/>
  <c r="K1052"/>
  <c r="I1053"/>
  <c r="J1052"/>
  <c r="C1054" l="1"/>
  <c r="G1054" s="1"/>
  <c r="F1053"/>
  <c r="K1053"/>
  <c r="I1054"/>
  <c r="J1053"/>
  <c r="C1055" l="1"/>
  <c r="G1055" s="1"/>
  <c r="F1054"/>
  <c r="K1054"/>
  <c r="I1055"/>
  <c r="J1054"/>
  <c r="C1056" l="1"/>
  <c r="G1056" s="1"/>
  <c r="F1055"/>
  <c r="K1055"/>
  <c r="I1056"/>
  <c r="J1055"/>
  <c r="C1057" l="1"/>
  <c r="G1057" s="1"/>
  <c r="F1056"/>
  <c r="K1056"/>
  <c r="I1057"/>
  <c r="J1056"/>
  <c r="C1058" l="1"/>
  <c r="G1058" s="1"/>
  <c r="F1057"/>
  <c r="K1057"/>
  <c r="I1058"/>
  <c r="J1057"/>
  <c r="C1059" l="1"/>
  <c r="G1059" s="1"/>
  <c r="F1058"/>
  <c r="K1058"/>
  <c r="I1059"/>
  <c r="J1058"/>
  <c r="C1060" l="1"/>
  <c r="G1060" s="1"/>
  <c r="F1059"/>
  <c r="K1059"/>
  <c r="I1060"/>
  <c r="J1059"/>
  <c r="C1061" l="1"/>
  <c r="G1061" s="1"/>
  <c r="F1060"/>
  <c r="K1060"/>
  <c r="I1061"/>
  <c r="J1060"/>
  <c r="C1062" l="1"/>
  <c r="G1062" s="1"/>
  <c r="F1061"/>
  <c r="K1061"/>
  <c r="I1062"/>
  <c r="J1061"/>
  <c r="C1063" l="1"/>
  <c r="G1063" s="1"/>
  <c r="F1062"/>
  <c r="K1062"/>
  <c r="I1063"/>
  <c r="J1062"/>
  <c r="C1064" l="1"/>
  <c r="G1064" s="1"/>
  <c r="F1063"/>
  <c r="K1063"/>
  <c r="I1064"/>
  <c r="J1063"/>
  <c r="C1065" l="1"/>
  <c r="G1065" s="1"/>
  <c r="F1064"/>
  <c r="K1064"/>
  <c r="I1065"/>
  <c r="J1064"/>
  <c r="C1066" l="1"/>
  <c r="G1066" s="1"/>
  <c r="F1065"/>
  <c r="K1065"/>
  <c r="I1066"/>
  <c r="J1065"/>
  <c r="C1067" l="1"/>
  <c r="G1067" s="1"/>
  <c r="F1066"/>
  <c r="K1066"/>
  <c r="I1067"/>
  <c r="J1066"/>
  <c r="C1068" l="1"/>
  <c r="G1068" s="1"/>
  <c r="F1067"/>
  <c r="K1067"/>
  <c r="I1068"/>
  <c r="J1067"/>
  <c r="C1069" l="1"/>
  <c r="G1069" s="1"/>
  <c r="F1068"/>
  <c r="K1068"/>
  <c r="I1069"/>
  <c r="J1068"/>
  <c r="C1070" l="1"/>
  <c r="G1070" s="1"/>
  <c r="F1069"/>
  <c r="K1069"/>
  <c r="I1070"/>
  <c r="J1069"/>
  <c r="C1071" l="1"/>
  <c r="G1071" s="1"/>
  <c r="F1070"/>
  <c r="K1070"/>
  <c r="I1071"/>
  <c r="J1070"/>
  <c r="C1072" l="1"/>
  <c r="G1072" s="1"/>
  <c r="F1071"/>
  <c r="K1071"/>
  <c r="I1072"/>
  <c r="J1071"/>
  <c r="C1073" l="1"/>
  <c r="G1073" s="1"/>
  <c r="F1072"/>
  <c r="K1072"/>
  <c r="I1073"/>
  <c r="J1072"/>
  <c r="C1074" l="1"/>
  <c r="G1074" s="1"/>
  <c r="F1073"/>
  <c r="K1073"/>
  <c r="I1074"/>
  <c r="J1073"/>
  <c r="C1075" l="1"/>
  <c r="G1075" s="1"/>
  <c r="F1074"/>
  <c r="K1074"/>
  <c r="I1075"/>
  <c r="J1074"/>
  <c r="C1076" l="1"/>
  <c r="G1076" s="1"/>
  <c r="F1075"/>
  <c r="K1075"/>
  <c r="I1076"/>
  <c r="J1075"/>
  <c r="C1077" l="1"/>
  <c r="G1077" s="1"/>
  <c r="F1076"/>
  <c r="K1076"/>
  <c r="I1077"/>
  <c r="J1076"/>
  <c r="C1078" l="1"/>
  <c r="G1078" s="1"/>
  <c r="F1077"/>
  <c r="K1077"/>
  <c r="I1078"/>
  <c r="J1077"/>
  <c r="C1079" l="1"/>
  <c r="G1079" s="1"/>
  <c r="F1078"/>
  <c r="K1078"/>
  <c r="I1079"/>
  <c r="J1078"/>
  <c r="C1080" l="1"/>
  <c r="G1080" s="1"/>
  <c r="F1079"/>
  <c r="K1079"/>
  <c r="I1080"/>
  <c r="J1079"/>
  <c r="C1081" l="1"/>
  <c r="G1081" s="1"/>
  <c r="F1080"/>
  <c r="K1080"/>
  <c r="I1081"/>
  <c r="J1080"/>
  <c r="C1082" l="1"/>
  <c r="G1082" s="1"/>
  <c r="F1081"/>
  <c r="K1081"/>
  <c r="I1082"/>
  <c r="J1081"/>
  <c r="C1083" l="1"/>
  <c r="G1083" s="1"/>
  <c r="F1082"/>
  <c r="K1082"/>
  <c r="I1083"/>
  <c r="J1082"/>
  <c r="C1084" l="1"/>
  <c r="G1084" s="1"/>
  <c r="F1083"/>
  <c r="K1083"/>
  <c r="I1084"/>
  <c r="J1083"/>
  <c r="C1085" l="1"/>
  <c r="G1085" s="1"/>
  <c r="F1084"/>
  <c r="K1084"/>
  <c r="I1085"/>
  <c r="J1084"/>
  <c r="C1086" l="1"/>
  <c r="G1086" s="1"/>
  <c r="F1085"/>
  <c r="K1085"/>
  <c r="I1086"/>
  <c r="J1085"/>
  <c r="C1087" l="1"/>
  <c r="G1087" s="1"/>
  <c r="F1086"/>
  <c r="K1086"/>
  <c r="I1087"/>
  <c r="J1086"/>
  <c r="C1088" l="1"/>
  <c r="G1088" s="1"/>
  <c r="F1087"/>
  <c r="K1087"/>
  <c r="I1088"/>
  <c r="J1087"/>
  <c r="C1089" l="1"/>
  <c r="G1089" s="1"/>
  <c r="F1088"/>
  <c r="K1088"/>
  <c r="I1089"/>
  <c r="J1088"/>
  <c r="C1090" l="1"/>
  <c r="G1090" s="1"/>
  <c r="F1089"/>
  <c r="K1089"/>
  <c r="I1090"/>
  <c r="J1089"/>
  <c r="C1091" l="1"/>
  <c r="G1091" s="1"/>
  <c r="F1090"/>
  <c r="K1090"/>
  <c r="I1091"/>
  <c r="J1090"/>
  <c r="C1092" l="1"/>
  <c r="G1092" s="1"/>
  <c r="F1091"/>
  <c r="K1091"/>
  <c r="I1092"/>
  <c r="J1091"/>
  <c r="C1093" l="1"/>
  <c r="G1093" s="1"/>
  <c r="F1092"/>
  <c r="K1092"/>
  <c r="I1093"/>
  <c r="J1092"/>
  <c r="C1094" l="1"/>
  <c r="G1094" s="1"/>
  <c r="F1093"/>
  <c r="K1093"/>
  <c r="I1094"/>
  <c r="J1093"/>
  <c r="C1095" l="1"/>
  <c r="G1095" s="1"/>
  <c r="F1094"/>
  <c r="K1094"/>
  <c r="I1095"/>
  <c r="J1094"/>
  <c r="C1096" l="1"/>
  <c r="G1096" s="1"/>
  <c r="F1095"/>
  <c r="K1095"/>
  <c r="I1096"/>
  <c r="J1095"/>
  <c r="C1097" l="1"/>
  <c r="G1097" s="1"/>
  <c r="F1096"/>
  <c r="K1096"/>
  <c r="I1097"/>
  <c r="J1096"/>
  <c r="C1098" l="1"/>
  <c r="G1098" s="1"/>
  <c r="F1097"/>
  <c r="K1097"/>
  <c r="I1098"/>
  <c r="J1097"/>
  <c r="C1099" l="1"/>
  <c r="G1099" s="1"/>
  <c r="F1098"/>
  <c r="K1098"/>
  <c r="I1099"/>
  <c r="J1098"/>
  <c r="C1100" l="1"/>
  <c r="G1100" s="1"/>
  <c r="F1099"/>
  <c r="K1099"/>
  <c r="I1100"/>
  <c r="J1099"/>
  <c r="C1101" l="1"/>
  <c r="G1101" s="1"/>
  <c r="F1100"/>
  <c r="K1100"/>
  <c r="I1101"/>
  <c r="J1100"/>
  <c r="C1102" l="1"/>
  <c r="G1102" s="1"/>
  <c r="F1101"/>
  <c r="K1101"/>
  <c r="I1102"/>
  <c r="J1101"/>
  <c r="C1103" l="1"/>
  <c r="G1103" s="1"/>
  <c r="F1102"/>
  <c r="K1102"/>
  <c r="I1103"/>
  <c r="J1102"/>
  <c r="C1104" l="1"/>
  <c r="G1104" s="1"/>
  <c r="F1103"/>
  <c r="K1103"/>
  <c r="I1104"/>
  <c r="J1103"/>
  <c r="C1105" l="1"/>
  <c r="G1105" s="1"/>
  <c r="F1104"/>
  <c r="K1104"/>
  <c r="I1105"/>
  <c r="J1104"/>
  <c r="C1106" l="1"/>
  <c r="G1106" s="1"/>
  <c r="F1105"/>
  <c r="K1105"/>
  <c r="I1106"/>
  <c r="J1105"/>
  <c r="C1107" l="1"/>
  <c r="G1107" s="1"/>
  <c r="F1106"/>
  <c r="K1106"/>
  <c r="I1107"/>
  <c r="J1106"/>
  <c r="C1108" l="1"/>
  <c r="G1108" s="1"/>
  <c r="F1107"/>
  <c r="K1107"/>
  <c r="I1108"/>
  <c r="J1107"/>
  <c r="C1109" l="1"/>
  <c r="G1109" s="1"/>
  <c r="F1108"/>
  <c r="K1108"/>
  <c r="I1109"/>
  <c r="J1108"/>
  <c r="C1110" l="1"/>
  <c r="G1110" s="1"/>
  <c r="F1109"/>
  <c r="K1109"/>
  <c r="I1110"/>
  <c r="J1109"/>
  <c r="C1111" l="1"/>
  <c r="G1111" s="1"/>
  <c r="F1110"/>
  <c r="K1110"/>
  <c r="I1111"/>
  <c r="J1110"/>
  <c r="C1112" l="1"/>
  <c r="G1112" s="1"/>
  <c r="F1111"/>
  <c r="K1111"/>
  <c r="I1112"/>
  <c r="J1111"/>
  <c r="C1113" l="1"/>
  <c r="G1113" s="1"/>
  <c r="F1112"/>
  <c r="K1112"/>
  <c r="I1113"/>
  <c r="J1112"/>
  <c r="C1114" l="1"/>
  <c r="G1114" s="1"/>
  <c r="F1113"/>
  <c r="K1113"/>
  <c r="I1114"/>
  <c r="J1113"/>
  <c r="C1115" l="1"/>
  <c r="G1115" s="1"/>
  <c r="F1114"/>
  <c r="K1114"/>
  <c r="I1115"/>
  <c r="J1114"/>
  <c r="C1116" l="1"/>
  <c r="G1116" s="1"/>
  <c r="F1115"/>
  <c r="K1115"/>
  <c r="I1116"/>
  <c r="J1115"/>
  <c r="C1117" l="1"/>
  <c r="G1117" s="1"/>
  <c r="F1116"/>
  <c r="K1116"/>
  <c r="I1117"/>
  <c r="J1116"/>
  <c r="C1118" l="1"/>
  <c r="G1118" s="1"/>
  <c r="F1117"/>
  <c r="K1117"/>
  <c r="I1118"/>
  <c r="J1117"/>
  <c r="C1119" l="1"/>
  <c r="G1119" s="1"/>
  <c r="F1118"/>
  <c r="K1118"/>
  <c r="I1119"/>
  <c r="J1118"/>
  <c r="C1120" l="1"/>
  <c r="G1120" s="1"/>
  <c r="F1119"/>
  <c r="K1119"/>
  <c r="I1120"/>
  <c r="J1119"/>
  <c r="C1121" l="1"/>
  <c r="G1121" s="1"/>
  <c r="F1120"/>
  <c r="K1120"/>
  <c r="I1121"/>
  <c r="J1120"/>
  <c r="C1122" l="1"/>
  <c r="G1122" s="1"/>
  <c r="F1121"/>
  <c r="K1121"/>
  <c r="I1122"/>
  <c r="J1121"/>
  <c r="C1123" l="1"/>
  <c r="G1123" s="1"/>
  <c r="F1122"/>
  <c r="K1122"/>
  <c r="I1123"/>
  <c r="J1122"/>
  <c r="C1124" l="1"/>
  <c r="G1124" s="1"/>
  <c r="F1123"/>
  <c r="K1123"/>
  <c r="I1124"/>
  <c r="J1123"/>
  <c r="C1125" l="1"/>
  <c r="G1125" s="1"/>
  <c r="F1124"/>
  <c r="K1124"/>
  <c r="I1125"/>
  <c r="J1124"/>
  <c r="C1126" l="1"/>
  <c r="G1126" s="1"/>
  <c r="F1125"/>
  <c r="K1125"/>
  <c r="I1126"/>
  <c r="J1125"/>
  <c r="C1127" l="1"/>
  <c r="G1127" s="1"/>
  <c r="F1126"/>
  <c r="K1126"/>
  <c r="I1127"/>
  <c r="J1126"/>
  <c r="C1128" l="1"/>
  <c r="G1128" s="1"/>
  <c r="F1127"/>
  <c r="K1127"/>
  <c r="I1128"/>
  <c r="J1127"/>
  <c r="C1129" l="1"/>
  <c r="G1129" s="1"/>
  <c r="F1128"/>
  <c r="K1128"/>
  <c r="I1129"/>
  <c r="J1128"/>
  <c r="C1130" l="1"/>
  <c r="G1130" s="1"/>
  <c r="F1129"/>
  <c r="K1129"/>
  <c r="I1130"/>
  <c r="J1129"/>
  <c r="C1131" l="1"/>
  <c r="G1131" s="1"/>
  <c r="F1130"/>
  <c r="K1130"/>
  <c r="I1131"/>
  <c r="J1130"/>
  <c r="C1132" l="1"/>
  <c r="G1132" s="1"/>
  <c r="F1131"/>
  <c r="K1131"/>
  <c r="I1132"/>
  <c r="J1131"/>
  <c r="C1133" l="1"/>
  <c r="G1133" s="1"/>
  <c r="F1132"/>
  <c r="K1132"/>
  <c r="I1133"/>
  <c r="J1132"/>
  <c r="C1134" l="1"/>
  <c r="G1134" s="1"/>
  <c r="F1133"/>
  <c r="K1133"/>
  <c r="I1134"/>
  <c r="J1133"/>
  <c r="C1135" l="1"/>
  <c r="G1135" s="1"/>
  <c r="F1134"/>
  <c r="K1134"/>
  <c r="I1135"/>
  <c r="J1134"/>
  <c r="C1136" l="1"/>
  <c r="G1136" s="1"/>
  <c r="F1135"/>
  <c r="K1135"/>
  <c r="I1136"/>
  <c r="J1135"/>
  <c r="C1137" l="1"/>
  <c r="G1137" s="1"/>
  <c r="F1136"/>
  <c r="K1136"/>
  <c r="I1137"/>
  <c r="J1136"/>
  <c r="C1138" l="1"/>
  <c r="G1138" s="1"/>
  <c r="F1137"/>
  <c r="K1137"/>
  <c r="I1138"/>
  <c r="J1137"/>
  <c r="C1139" l="1"/>
  <c r="G1139" s="1"/>
  <c r="F1138"/>
  <c r="K1138"/>
  <c r="I1139"/>
  <c r="J1138"/>
  <c r="C1140" l="1"/>
  <c r="G1140" s="1"/>
  <c r="F1139"/>
  <c r="K1139"/>
  <c r="I1140"/>
  <c r="J1139"/>
  <c r="C1141" l="1"/>
  <c r="G1141" s="1"/>
  <c r="F1140"/>
  <c r="K1140"/>
  <c r="I1141"/>
  <c r="J1140"/>
  <c r="C1142" l="1"/>
  <c r="G1142" s="1"/>
  <c r="F1141"/>
  <c r="K1141"/>
  <c r="I1142"/>
  <c r="J1141"/>
  <c r="C1143" l="1"/>
  <c r="G1143" s="1"/>
  <c r="F1142"/>
  <c r="K1142"/>
  <c r="I1143"/>
  <c r="J1142"/>
  <c r="C1144" l="1"/>
  <c r="G1144" s="1"/>
  <c r="F1143"/>
  <c r="K1143"/>
  <c r="I1144"/>
  <c r="J1143"/>
  <c r="C1145" l="1"/>
  <c r="G1145" s="1"/>
  <c r="F1144"/>
  <c r="K1144"/>
  <c r="I1145"/>
  <c r="J1144"/>
  <c r="C1146" l="1"/>
  <c r="G1146" s="1"/>
  <c r="F1145"/>
  <c r="K1145"/>
  <c r="I1146"/>
  <c r="J1145"/>
  <c r="C1147" l="1"/>
  <c r="G1147" s="1"/>
  <c r="F1146"/>
  <c r="K1146"/>
  <c r="I1147"/>
  <c r="J1146"/>
  <c r="C1148" l="1"/>
  <c r="G1148" s="1"/>
  <c r="F1147"/>
  <c r="K1147"/>
  <c r="I1148"/>
  <c r="J1147"/>
  <c r="C1149" l="1"/>
  <c r="G1149" s="1"/>
  <c r="F1148"/>
  <c r="K1148"/>
  <c r="I1149"/>
  <c r="J1148"/>
  <c r="C1150" l="1"/>
  <c r="G1150" s="1"/>
  <c r="F1149"/>
  <c r="K1149"/>
  <c r="I1150"/>
  <c r="J1149"/>
  <c r="C1151" l="1"/>
  <c r="G1151" s="1"/>
  <c r="F1150"/>
  <c r="K1150"/>
  <c r="I1151"/>
  <c r="J1150"/>
  <c r="C1152" l="1"/>
  <c r="G1152" s="1"/>
  <c r="F1151"/>
  <c r="K1151"/>
  <c r="I1152"/>
  <c r="J1151"/>
  <c r="C1153" l="1"/>
  <c r="G1153" s="1"/>
  <c r="F1152"/>
  <c r="K1152"/>
  <c r="I1153"/>
  <c r="J1152"/>
  <c r="C1154" l="1"/>
  <c r="G1154" s="1"/>
  <c r="F1153"/>
  <c r="K1153"/>
  <c r="I1154"/>
  <c r="J1153"/>
  <c r="C1155" l="1"/>
  <c r="G1155" s="1"/>
  <c r="F1154"/>
  <c r="K1154"/>
  <c r="I1155"/>
  <c r="J1154"/>
  <c r="C1156" l="1"/>
  <c r="G1156" s="1"/>
  <c r="F1155"/>
  <c r="K1155"/>
  <c r="I1156"/>
  <c r="J1155"/>
  <c r="C1157" l="1"/>
  <c r="G1157" s="1"/>
  <c r="F1156"/>
  <c r="K1156"/>
  <c r="I1157"/>
  <c r="J1156"/>
  <c r="C1158" l="1"/>
  <c r="G1158" s="1"/>
  <c r="F1157"/>
  <c r="K1157"/>
  <c r="I1158"/>
  <c r="J1157"/>
  <c r="C1159" l="1"/>
  <c r="G1159" s="1"/>
  <c r="F1158"/>
  <c r="K1158"/>
  <c r="I1159"/>
  <c r="J1158"/>
  <c r="C1160" l="1"/>
  <c r="G1160" s="1"/>
  <c r="F1159"/>
  <c r="K1159"/>
  <c r="I1160"/>
  <c r="J1159"/>
  <c r="C1161" l="1"/>
  <c r="G1161" s="1"/>
  <c r="F1160"/>
  <c r="K1160"/>
  <c r="I1161"/>
  <c r="J1160"/>
  <c r="C1162" l="1"/>
  <c r="G1162" s="1"/>
  <c r="F1161"/>
  <c r="K1161"/>
  <c r="I1162"/>
  <c r="J1161"/>
  <c r="C1163" l="1"/>
  <c r="G1163" s="1"/>
  <c r="F1162"/>
  <c r="K1162"/>
  <c r="I1163"/>
  <c r="J1162"/>
  <c r="C1164" l="1"/>
  <c r="G1164" s="1"/>
  <c r="F1163"/>
  <c r="K1163"/>
  <c r="I1164"/>
  <c r="J1163"/>
  <c r="C1165" l="1"/>
  <c r="G1165" s="1"/>
  <c r="F1164"/>
  <c r="K1164"/>
  <c r="I1165"/>
  <c r="J1164"/>
  <c r="C1166" l="1"/>
  <c r="G1166" s="1"/>
  <c r="F1165"/>
  <c r="K1165"/>
  <c r="I1166"/>
  <c r="J1165"/>
  <c r="C1167" l="1"/>
  <c r="G1167" s="1"/>
  <c r="F1166"/>
  <c r="K1166"/>
  <c r="I1167"/>
  <c r="J1166"/>
  <c r="C1168" l="1"/>
  <c r="G1168" s="1"/>
  <c r="F1167"/>
  <c r="K1167"/>
  <c r="I1168"/>
  <c r="J1167"/>
  <c r="C1169" l="1"/>
  <c r="G1169" s="1"/>
  <c r="F1168"/>
  <c r="K1168"/>
  <c r="I1169"/>
  <c r="J1168"/>
  <c r="C1170" l="1"/>
  <c r="G1170" s="1"/>
  <c r="F1169"/>
  <c r="K1169"/>
  <c r="I1170"/>
  <c r="J1169"/>
  <c r="C1171" l="1"/>
  <c r="G1171" s="1"/>
  <c r="F1170"/>
  <c r="K1170"/>
  <c r="I1171"/>
  <c r="J1170"/>
  <c r="C1172" l="1"/>
  <c r="G1172" s="1"/>
  <c r="F1171"/>
  <c r="K1171"/>
  <c r="I1172"/>
  <c r="J1171"/>
  <c r="C1173" l="1"/>
  <c r="G1173" s="1"/>
  <c r="F1172"/>
  <c r="K1172"/>
  <c r="I1173"/>
  <c r="J1172"/>
  <c r="C1174" l="1"/>
  <c r="G1174" s="1"/>
  <c r="F1173"/>
  <c r="K1173"/>
  <c r="I1174"/>
  <c r="J1173"/>
  <c r="C1175" l="1"/>
  <c r="G1175" s="1"/>
  <c r="F1174"/>
  <c r="K1174"/>
  <c r="I1175"/>
  <c r="J1174"/>
  <c r="C1176" l="1"/>
  <c r="G1176" s="1"/>
  <c r="F1175"/>
  <c r="K1175"/>
  <c r="I1176"/>
  <c r="J1175"/>
  <c r="C1177" l="1"/>
  <c r="G1177" s="1"/>
  <c r="F1176"/>
  <c r="K1176"/>
  <c r="I1177"/>
  <c r="J1176"/>
  <c r="C1178" l="1"/>
  <c r="G1178" s="1"/>
  <c r="F1177"/>
  <c r="K1177"/>
  <c r="I1178"/>
  <c r="J1177"/>
  <c r="C1179" l="1"/>
  <c r="G1179" s="1"/>
  <c r="F1178"/>
  <c r="K1178"/>
  <c r="I1179"/>
  <c r="J1178"/>
  <c r="C1180" l="1"/>
  <c r="G1180" s="1"/>
  <c r="F1179"/>
  <c r="K1179"/>
  <c r="I1180"/>
  <c r="J1179"/>
  <c r="C1181" l="1"/>
  <c r="G1181" s="1"/>
  <c r="F1180"/>
  <c r="K1180"/>
  <c r="I1181"/>
  <c r="J1180"/>
  <c r="C1182" l="1"/>
  <c r="G1182" s="1"/>
  <c r="F1181"/>
  <c r="K1181"/>
  <c r="I1182"/>
  <c r="J1181"/>
  <c r="C1183" l="1"/>
  <c r="G1183" s="1"/>
  <c r="F1182"/>
  <c r="K1182"/>
  <c r="I1183"/>
  <c r="J1182"/>
  <c r="C1184" l="1"/>
  <c r="G1184" s="1"/>
  <c r="F1183"/>
  <c r="K1183"/>
  <c r="I1184"/>
  <c r="J1183"/>
  <c r="C1185" l="1"/>
  <c r="G1185" s="1"/>
  <c r="F1184"/>
  <c r="K1184"/>
  <c r="I1185"/>
  <c r="J1184"/>
  <c r="C1186" l="1"/>
  <c r="G1186" s="1"/>
  <c r="F1185"/>
  <c r="K1185"/>
  <c r="I1186"/>
  <c r="J1185"/>
  <c r="C1187" l="1"/>
  <c r="G1187" s="1"/>
  <c r="F1186"/>
  <c r="K1186"/>
  <c r="I1187"/>
  <c r="J1186"/>
  <c r="C1188" l="1"/>
  <c r="G1188" s="1"/>
  <c r="F1187"/>
  <c r="K1187"/>
  <c r="I1188"/>
  <c r="J1187"/>
  <c r="C1189" l="1"/>
  <c r="G1189" s="1"/>
  <c r="F1188"/>
  <c r="K1188"/>
  <c r="I1189"/>
  <c r="J1188"/>
  <c r="C1190" l="1"/>
  <c r="G1190" s="1"/>
  <c r="F1189"/>
  <c r="K1189"/>
  <c r="I1190"/>
  <c r="J1189"/>
  <c r="C1191" l="1"/>
  <c r="G1191" s="1"/>
  <c r="F1190"/>
  <c r="K1190"/>
  <c r="I1191"/>
  <c r="J1190"/>
  <c r="C1192" l="1"/>
  <c r="G1192" s="1"/>
  <c r="F1191"/>
  <c r="K1191"/>
  <c r="I1192"/>
  <c r="J1191"/>
  <c r="C1193" l="1"/>
  <c r="G1193" s="1"/>
  <c r="F1192"/>
  <c r="K1192"/>
  <c r="I1193"/>
  <c r="J1192"/>
  <c r="C1194" l="1"/>
  <c r="G1194" s="1"/>
  <c r="F1193"/>
  <c r="K1193"/>
  <c r="I1194"/>
  <c r="J1193"/>
  <c r="C1195" l="1"/>
  <c r="G1195" s="1"/>
  <c r="F1194"/>
  <c r="K1194"/>
  <c r="I1195"/>
  <c r="J1194"/>
  <c r="C1196" l="1"/>
  <c r="G1196" s="1"/>
  <c r="F1195"/>
  <c r="K1195"/>
  <c r="I1196"/>
  <c r="J1195"/>
  <c r="C1197" l="1"/>
  <c r="G1197" s="1"/>
  <c r="F1196"/>
  <c r="K1196"/>
  <c r="I1197"/>
  <c r="J1196"/>
  <c r="C1198" l="1"/>
  <c r="G1198" s="1"/>
  <c r="F1197"/>
  <c r="K1197"/>
  <c r="I1198"/>
  <c r="J1197"/>
  <c r="C1199" l="1"/>
  <c r="G1199" s="1"/>
  <c r="F1198"/>
  <c r="K1198"/>
  <c r="I1199"/>
  <c r="J1198"/>
  <c r="C1200" l="1"/>
  <c r="G1200" s="1"/>
  <c r="F1199"/>
  <c r="K1199"/>
  <c r="I1200"/>
  <c r="J1199"/>
  <c r="C1201" l="1"/>
  <c r="G1201" s="1"/>
  <c r="F1200"/>
  <c r="K1200"/>
  <c r="I1201"/>
  <c r="J1200"/>
  <c r="C1202" l="1"/>
  <c r="G1202" s="1"/>
  <c r="F1201"/>
  <c r="K1201"/>
  <c r="I1202"/>
  <c r="J1201"/>
  <c r="C1203" l="1"/>
  <c r="G1203" s="1"/>
  <c r="F1202"/>
  <c r="K1202"/>
  <c r="I1203"/>
  <c r="J1202"/>
  <c r="C1204" l="1"/>
  <c r="G1204" s="1"/>
  <c r="F1203"/>
  <c r="K1203"/>
  <c r="I1204"/>
  <c r="J1203"/>
  <c r="C1205" l="1"/>
  <c r="G1205" s="1"/>
  <c r="F1204"/>
  <c r="K1204"/>
  <c r="I1205"/>
  <c r="J1204"/>
  <c r="C1206" l="1"/>
  <c r="G1206" s="1"/>
  <c r="F1205"/>
  <c r="K1205"/>
  <c r="I1206"/>
  <c r="J1205"/>
  <c r="C1207" l="1"/>
  <c r="G1207" s="1"/>
  <c r="F1206"/>
  <c r="K1206"/>
  <c r="I1207"/>
  <c r="J1206"/>
  <c r="C1208" l="1"/>
  <c r="G1208" s="1"/>
  <c r="F1207"/>
  <c r="K1207"/>
  <c r="I1208"/>
  <c r="J1207"/>
  <c r="C1209" l="1"/>
  <c r="G1209" s="1"/>
  <c r="F1208"/>
  <c r="K1208"/>
  <c r="I1209"/>
  <c r="J1208"/>
  <c r="C1210" l="1"/>
  <c r="G1210" s="1"/>
  <c r="F1209"/>
  <c r="K1209"/>
  <c r="I1210"/>
  <c r="J1209"/>
  <c r="C1211" l="1"/>
  <c r="G1211" s="1"/>
  <c r="F1210"/>
  <c r="K1210"/>
  <c r="I1211"/>
  <c r="J1210"/>
  <c r="C1212" l="1"/>
  <c r="G1212" s="1"/>
  <c r="F1211"/>
  <c r="K1211"/>
  <c r="I1212"/>
  <c r="J1211"/>
  <c r="C1213" l="1"/>
  <c r="G1213" s="1"/>
  <c r="F1212"/>
  <c r="K1212"/>
  <c r="I1213"/>
  <c r="J1212"/>
  <c r="C1214" l="1"/>
  <c r="G1214" s="1"/>
  <c r="F1213"/>
  <c r="K1213"/>
  <c r="I1214"/>
  <c r="J1213"/>
  <c r="C1215" l="1"/>
  <c r="G1215" s="1"/>
  <c r="F1214"/>
  <c r="K1214"/>
  <c r="I1215"/>
  <c r="J1214"/>
  <c r="C1216" l="1"/>
  <c r="G1216" s="1"/>
  <c r="F1215"/>
  <c r="K1215"/>
  <c r="I1216"/>
  <c r="J1215"/>
  <c r="C1217" l="1"/>
  <c r="G1217" s="1"/>
  <c r="F1216"/>
  <c r="K1216"/>
  <c r="I1217"/>
  <c r="J1216"/>
  <c r="C1218" l="1"/>
  <c r="G1218" s="1"/>
  <c r="F1217"/>
  <c r="K1217"/>
  <c r="I1218"/>
  <c r="J1217"/>
  <c r="C1219" l="1"/>
  <c r="G1219" s="1"/>
  <c r="F1218"/>
  <c r="K1218"/>
  <c r="I1219"/>
  <c r="J1218"/>
  <c r="C1220" l="1"/>
  <c r="G1220" s="1"/>
  <c r="F1219"/>
  <c r="K1219"/>
  <c r="I1220"/>
  <c r="J1219"/>
  <c r="C1221" l="1"/>
  <c r="G1221" s="1"/>
  <c r="F1220"/>
  <c r="K1220"/>
  <c r="I1221"/>
  <c r="J1220"/>
  <c r="C1222" l="1"/>
  <c r="G1222" s="1"/>
  <c r="F1221"/>
  <c r="K1221"/>
  <c r="I1222"/>
  <c r="J1221"/>
  <c r="C1223" l="1"/>
  <c r="G1223" s="1"/>
  <c r="F1222"/>
  <c r="K1222"/>
  <c r="I1223"/>
  <c r="J1222"/>
  <c r="C1224" l="1"/>
  <c r="G1224" s="1"/>
  <c r="F1223"/>
  <c r="K1223"/>
  <c r="I1224"/>
  <c r="J1223"/>
  <c r="C1225" l="1"/>
  <c r="G1225" s="1"/>
  <c r="F1224"/>
  <c r="K1224"/>
  <c r="I1225"/>
  <c r="J1224"/>
  <c r="C1226" l="1"/>
  <c r="G1226" s="1"/>
  <c r="F1225"/>
  <c r="K1225"/>
  <c r="I1226"/>
  <c r="J1225"/>
  <c r="C1227" l="1"/>
  <c r="G1227" s="1"/>
  <c r="F1226"/>
  <c r="K1226"/>
  <c r="I1227"/>
  <c r="J1226"/>
  <c r="C1228" l="1"/>
  <c r="G1228" s="1"/>
  <c r="F1227"/>
  <c r="K1227"/>
  <c r="I1228"/>
  <c r="J1227"/>
  <c r="C1229" l="1"/>
  <c r="G1229" s="1"/>
  <c r="F1228"/>
  <c r="K1228"/>
  <c r="I1229"/>
  <c r="J1228"/>
  <c r="C1230" l="1"/>
  <c r="G1230" s="1"/>
  <c r="F1229"/>
  <c r="K1229"/>
  <c r="I1230"/>
  <c r="J1229"/>
  <c r="C1231" l="1"/>
  <c r="G1231" s="1"/>
  <c r="F1230"/>
  <c r="K1230"/>
  <c r="I1231"/>
  <c r="J1230"/>
  <c r="C1232" l="1"/>
  <c r="G1232" s="1"/>
  <c r="F1231"/>
  <c r="K1231"/>
  <c r="I1232"/>
  <c r="J1231"/>
  <c r="C1233" l="1"/>
  <c r="G1233" s="1"/>
  <c r="F1232"/>
  <c r="K1232"/>
  <c r="I1233"/>
  <c r="J1232"/>
  <c r="C1234" l="1"/>
  <c r="G1234" s="1"/>
  <c r="F1233"/>
  <c r="K1233"/>
  <c r="I1234"/>
  <c r="J1233"/>
  <c r="C1235" l="1"/>
  <c r="G1235" s="1"/>
  <c r="F1234"/>
  <c r="K1234"/>
  <c r="I1235"/>
  <c r="J1234"/>
  <c r="C1236" l="1"/>
  <c r="G1236" s="1"/>
  <c r="F1235"/>
  <c r="K1235"/>
  <c r="I1236"/>
  <c r="J1235"/>
  <c r="C1237" l="1"/>
  <c r="G1237" s="1"/>
  <c r="F1236"/>
  <c r="K1236"/>
  <c r="I1237"/>
  <c r="J1236"/>
  <c r="C1238" l="1"/>
  <c r="G1238" s="1"/>
  <c r="F1237"/>
  <c r="K1237"/>
  <c r="I1238"/>
  <c r="J1237"/>
  <c r="C1239" l="1"/>
  <c r="G1239" s="1"/>
  <c r="F1238"/>
  <c r="K1238"/>
  <c r="I1239"/>
  <c r="J1238"/>
  <c r="C1240" l="1"/>
  <c r="G1240" s="1"/>
  <c r="F1239"/>
  <c r="K1239"/>
  <c r="I1240"/>
  <c r="J1239"/>
  <c r="C1241" l="1"/>
  <c r="G1241" s="1"/>
  <c r="F1240"/>
  <c r="K1240"/>
  <c r="I1241"/>
  <c r="J1240"/>
  <c r="C1242" l="1"/>
  <c r="G1242" s="1"/>
  <c r="F1241"/>
  <c r="K1241"/>
  <c r="I1242"/>
  <c r="J1241"/>
  <c r="C1243" l="1"/>
  <c r="G1243" s="1"/>
  <c r="F1242"/>
  <c r="K1242"/>
  <c r="I1243"/>
  <c r="J1242"/>
  <c r="C1244" l="1"/>
  <c r="G1244" s="1"/>
  <c r="F1243"/>
  <c r="K1243"/>
  <c r="I1244"/>
  <c r="J1243"/>
  <c r="C1245" l="1"/>
  <c r="G1245" s="1"/>
  <c r="F1244"/>
  <c r="K1244"/>
  <c r="I1245"/>
  <c r="J1244"/>
  <c r="C1246" l="1"/>
  <c r="G1246" s="1"/>
  <c r="F1245"/>
  <c r="K1245"/>
  <c r="I1246"/>
  <c r="J1245"/>
  <c r="C1247" l="1"/>
  <c r="G1247" s="1"/>
  <c r="F1246"/>
  <c r="K1246"/>
  <c r="I1247"/>
  <c r="J1246"/>
  <c r="C1248" l="1"/>
  <c r="G1248" s="1"/>
  <c r="F1247"/>
  <c r="K1247"/>
  <c r="I1248"/>
  <c r="J1247"/>
  <c r="C1249" l="1"/>
  <c r="G1249" s="1"/>
  <c r="F1248"/>
  <c r="K1248"/>
  <c r="I1249"/>
  <c r="J1248"/>
  <c r="C1250" l="1"/>
  <c r="G1250" s="1"/>
  <c r="F1249"/>
  <c r="K1249"/>
  <c r="I1250"/>
  <c r="J1249"/>
  <c r="F1250" l="1"/>
  <c r="K1250"/>
  <c r="C1251"/>
  <c r="G1251" s="1"/>
  <c r="I1251"/>
  <c r="J1250"/>
  <c r="C1252"/>
  <c r="G1252" s="1"/>
  <c r="F1251" l="1"/>
  <c r="K1251"/>
  <c r="K1252"/>
  <c r="I1252"/>
  <c r="J1251"/>
  <c r="C1253"/>
  <c r="G1253" s="1"/>
  <c r="F1252"/>
  <c r="K1253" l="1"/>
  <c r="I1253"/>
  <c r="J1252"/>
  <c r="C1254"/>
  <c r="G1254" s="1"/>
  <c r="F1253"/>
  <c r="K1254" l="1"/>
  <c r="I1254"/>
  <c r="J1253"/>
  <c r="C1255"/>
  <c r="G1255" s="1"/>
  <c r="F1254"/>
  <c r="K1255" l="1"/>
  <c r="I1255"/>
  <c r="J1254"/>
  <c r="C1256"/>
  <c r="G1256" s="1"/>
  <c r="F1255"/>
  <c r="K1256" l="1"/>
  <c r="I1256"/>
  <c r="J1255"/>
  <c r="C1257"/>
  <c r="G1257" s="1"/>
  <c r="F1256"/>
  <c r="K1257" l="1"/>
  <c r="I1257"/>
  <c r="J1256"/>
  <c r="C1258"/>
  <c r="G1258" s="1"/>
  <c r="F1257"/>
  <c r="K1258" l="1"/>
  <c r="I1258"/>
  <c r="J1257"/>
  <c r="C1259"/>
  <c r="G1259" s="1"/>
  <c r="F1258"/>
  <c r="K1259" l="1"/>
  <c r="I1259"/>
  <c r="J1258"/>
  <c r="C1260"/>
  <c r="G1260" s="1"/>
  <c r="F1259"/>
  <c r="K1260" l="1"/>
  <c r="I1260"/>
  <c r="J1259"/>
  <c r="C1261"/>
  <c r="G1261" s="1"/>
  <c r="F1260"/>
  <c r="K1261" l="1"/>
  <c r="I1261"/>
  <c r="J1260"/>
  <c r="C1262"/>
  <c r="G1262" s="1"/>
  <c r="F1261"/>
  <c r="K1262" l="1"/>
  <c r="I1262"/>
  <c r="J1261"/>
  <c r="C1263"/>
  <c r="G1263" s="1"/>
  <c r="F1262"/>
  <c r="K1263" l="1"/>
  <c r="I1263"/>
  <c r="J1262"/>
  <c r="C1264"/>
  <c r="G1264" s="1"/>
  <c r="F1263"/>
  <c r="K1264" l="1"/>
  <c r="I1264"/>
  <c r="J1263"/>
  <c r="C1265"/>
  <c r="G1265" s="1"/>
  <c r="F1264"/>
  <c r="K1265" l="1"/>
  <c r="I1265"/>
  <c r="J1264"/>
  <c r="C1266"/>
  <c r="G1266" s="1"/>
  <c r="F1265"/>
  <c r="K1266" l="1"/>
  <c r="I1266"/>
  <c r="J1265"/>
  <c r="C1267"/>
  <c r="G1267" s="1"/>
  <c r="F1266"/>
  <c r="K1267" l="1"/>
  <c r="I1267"/>
  <c r="J1266"/>
  <c r="C1268"/>
  <c r="G1268" s="1"/>
  <c r="F1267"/>
  <c r="K1268" l="1"/>
  <c r="I1268"/>
  <c r="J1267"/>
  <c r="C1269"/>
  <c r="G1269" s="1"/>
  <c r="F1268"/>
  <c r="K1269" l="1"/>
  <c r="I1269"/>
  <c r="J1268"/>
  <c r="C1270"/>
  <c r="G1270" s="1"/>
  <c r="F1269"/>
  <c r="K1270" l="1"/>
  <c r="I1270"/>
  <c r="J1269"/>
  <c r="C1271"/>
  <c r="G1271" s="1"/>
  <c r="F1270"/>
  <c r="K1271" l="1"/>
  <c r="I1271"/>
  <c r="J1270"/>
  <c r="C1272"/>
  <c r="G1272" s="1"/>
  <c r="F1271"/>
  <c r="K1272" l="1"/>
  <c r="I1272"/>
  <c r="J1271"/>
  <c r="C1273"/>
  <c r="G1273" s="1"/>
  <c r="F1272"/>
  <c r="K1273" l="1"/>
  <c r="I1273"/>
  <c r="J1272"/>
  <c r="C1274"/>
  <c r="G1274" s="1"/>
  <c r="F1273"/>
  <c r="K1274" l="1"/>
  <c r="I1274"/>
  <c r="J1273"/>
  <c r="C1275"/>
  <c r="G1275" s="1"/>
  <c r="F1274"/>
  <c r="K1275" l="1"/>
  <c r="I1275"/>
  <c r="J1274"/>
  <c r="C1276"/>
  <c r="G1276" s="1"/>
  <c r="F1275"/>
  <c r="K1276" l="1"/>
  <c r="I1276"/>
  <c r="J1275"/>
  <c r="C1277"/>
  <c r="G1277" s="1"/>
  <c r="F1276"/>
  <c r="K1277" l="1"/>
  <c r="I1277"/>
  <c r="J1276"/>
  <c r="C1278"/>
  <c r="G1278" s="1"/>
  <c r="F1277"/>
  <c r="K1278" l="1"/>
  <c r="I1278"/>
  <c r="J1277"/>
  <c r="C1279"/>
  <c r="G1279" s="1"/>
  <c r="F1278"/>
  <c r="K1279" l="1"/>
  <c r="I1279"/>
  <c r="J1278"/>
  <c r="C1280"/>
  <c r="G1280" s="1"/>
  <c r="F1279"/>
  <c r="K1280" l="1"/>
  <c r="I1280"/>
  <c r="J1279"/>
  <c r="C1281"/>
  <c r="G1281" s="1"/>
  <c r="F1280"/>
  <c r="K1281" l="1"/>
  <c r="I1281"/>
  <c r="J1280"/>
  <c r="C1282"/>
  <c r="G1282" s="1"/>
  <c r="F1281"/>
  <c r="K1282" l="1"/>
  <c r="I1282"/>
  <c r="J1281"/>
  <c r="C1283"/>
  <c r="G1283" s="1"/>
  <c r="F1282"/>
  <c r="K1283" l="1"/>
  <c r="I1283"/>
  <c r="J1282"/>
  <c r="C1284"/>
  <c r="G1284" s="1"/>
  <c r="F1283"/>
  <c r="K1284" l="1"/>
  <c r="I1284"/>
  <c r="J1283"/>
  <c r="C1285"/>
  <c r="G1285" s="1"/>
  <c r="F1284"/>
  <c r="K1285" l="1"/>
  <c r="I1285"/>
  <c r="J1284"/>
  <c r="C1286"/>
  <c r="G1286" s="1"/>
  <c r="F1285"/>
  <c r="K1286" l="1"/>
  <c r="I1286"/>
  <c r="J1285"/>
  <c r="C1287"/>
  <c r="G1287" s="1"/>
  <c r="F1286"/>
  <c r="K1287" l="1"/>
  <c r="I1287"/>
  <c r="J1286"/>
  <c r="C1288"/>
  <c r="G1288" s="1"/>
  <c r="F1287"/>
  <c r="K1288" l="1"/>
  <c r="I1288"/>
  <c r="J1287"/>
  <c r="C1289"/>
  <c r="G1289" s="1"/>
  <c r="F1288"/>
  <c r="K1289" l="1"/>
  <c r="I1289"/>
  <c r="J1288"/>
  <c r="C1290"/>
  <c r="G1290" s="1"/>
  <c r="F1289"/>
  <c r="K1290" l="1"/>
  <c r="I1290"/>
  <c r="J1289"/>
  <c r="C1291"/>
  <c r="G1291" s="1"/>
  <c r="F1290"/>
  <c r="K1291" l="1"/>
  <c r="I1291"/>
  <c r="J1290"/>
  <c r="C1292"/>
  <c r="G1292" s="1"/>
  <c r="F1291"/>
  <c r="K1292" l="1"/>
  <c r="I1292"/>
  <c r="J1291"/>
  <c r="C1293"/>
  <c r="G1293" s="1"/>
  <c r="F1292"/>
  <c r="K1293" l="1"/>
  <c r="I1293"/>
  <c r="J1292"/>
  <c r="C1294"/>
  <c r="G1294" s="1"/>
  <c r="F1293"/>
  <c r="K1294" l="1"/>
  <c r="I1294"/>
  <c r="J1293"/>
  <c r="C1295"/>
  <c r="G1295" s="1"/>
  <c r="F1294"/>
  <c r="K1295" l="1"/>
  <c r="I1295"/>
  <c r="J1294"/>
  <c r="C1296"/>
  <c r="G1296" s="1"/>
  <c r="F1295"/>
  <c r="K1296" l="1"/>
  <c r="I1296"/>
  <c r="J1295"/>
  <c r="C1297"/>
  <c r="G1297" s="1"/>
  <c r="F1296"/>
  <c r="K1297" l="1"/>
  <c r="I1297"/>
  <c r="J1296"/>
  <c r="C1298"/>
  <c r="G1298" s="1"/>
  <c r="F1297"/>
  <c r="K1298" l="1"/>
  <c r="I1298"/>
  <c r="J1297"/>
  <c r="C1299"/>
  <c r="G1299" s="1"/>
  <c r="F1298"/>
  <c r="K1299" l="1"/>
  <c r="I1299"/>
  <c r="J1298"/>
  <c r="C1300"/>
  <c r="G1300" s="1"/>
  <c r="F1299"/>
  <c r="K1300" l="1"/>
  <c r="I1300"/>
  <c r="J1299"/>
  <c r="C1301"/>
  <c r="G1301" s="1"/>
  <c r="F1300"/>
  <c r="K1301" l="1"/>
  <c r="I1301"/>
  <c r="J1300"/>
  <c r="C1302"/>
  <c r="G1302" s="1"/>
  <c r="F1301"/>
  <c r="K1302" l="1"/>
  <c r="I1302"/>
  <c r="J1301"/>
  <c r="C1303"/>
  <c r="G1303" s="1"/>
  <c r="F1302"/>
  <c r="K1303" l="1"/>
  <c r="I1303"/>
  <c r="J1302"/>
  <c r="C1304"/>
  <c r="G1304" s="1"/>
  <c r="F1303"/>
  <c r="K1304" l="1"/>
  <c r="I1304"/>
  <c r="J1303"/>
  <c r="C1305"/>
  <c r="G1305" s="1"/>
  <c r="F1304"/>
  <c r="K1305" l="1"/>
  <c r="I1305"/>
  <c r="J1304"/>
  <c r="C1306"/>
  <c r="G1306" s="1"/>
  <c r="F1305"/>
  <c r="K1306" l="1"/>
  <c r="I1306"/>
  <c r="J1305"/>
  <c r="C1307"/>
  <c r="G1307" s="1"/>
  <c r="F1306"/>
  <c r="K1307" l="1"/>
  <c r="I1307"/>
  <c r="J1306"/>
  <c r="C1308"/>
  <c r="G1308" s="1"/>
  <c r="F1307"/>
  <c r="K1308" l="1"/>
  <c r="I1308"/>
  <c r="J1307"/>
  <c r="C1309"/>
  <c r="G1309" s="1"/>
  <c r="F1308"/>
  <c r="K1309" l="1"/>
  <c r="I1309"/>
  <c r="J1308"/>
  <c r="C1310"/>
  <c r="G1310" s="1"/>
  <c r="F1309"/>
  <c r="K1310" l="1"/>
  <c r="I1310"/>
  <c r="J1309"/>
  <c r="C1311"/>
  <c r="G1311" s="1"/>
  <c r="F1310"/>
  <c r="K1311" l="1"/>
  <c r="I1311"/>
  <c r="J1310"/>
  <c r="C1312"/>
  <c r="G1312" s="1"/>
  <c r="F1311"/>
  <c r="K1312" l="1"/>
  <c r="I1312"/>
  <c r="J1311"/>
  <c r="C1313"/>
  <c r="G1313" s="1"/>
  <c r="F1312"/>
  <c r="K1313" l="1"/>
  <c r="I1313"/>
  <c r="J1312"/>
  <c r="C1314"/>
  <c r="G1314" s="1"/>
  <c r="F1313"/>
  <c r="K1314" l="1"/>
  <c r="I1314"/>
  <c r="J1313"/>
  <c r="C1315"/>
  <c r="G1315" s="1"/>
  <c r="F1314"/>
  <c r="K1315" l="1"/>
  <c r="I1315"/>
  <c r="J1314"/>
  <c r="C1316"/>
  <c r="G1316" s="1"/>
  <c r="F1315"/>
  <c r="K1316" l="1"/>
  <c r="I1316"/>
  <c r="J1315"/>
  <c r="C1317"/>
  <c r="G1317" s="1"/>
  <c r="F1316"/>
  <c r="K1317" l="1"/>
  <c r="I1317"/>
  <c r="J1316"/>
  <c r="C1318"/>
  <c r="G1318" s="1"/>
  <c r="F1317"/>
  <c r="K1318" l="1"/>
  <c r="I1318"/>
  <c r="J1317"/>
  <c r="C1319"/>
  <c r="G1319" s="1"/>
  <c r="F1318"/>
  <c r="K1319" l="1"/>
  <c r="I1319"/>
  <c r="J1318"/>
  <c r="C1320"/>
  <c r="G1320" s="1"/>
  <c r="F1319"/>
  <c r="K1320" l="1"/>
  <c r="I1320"/>
  <c r="J1319"/>
  <c r="C1321"/>
  <c r="G1321" s="1"/>
  <c r="F1320"/>
  <c r="K1321" l="1"/>
  <c r="I1321"/>
  <c r="J1320"/>
  <c r="C1322"/>
  <c r="G1322" s="1"/>
  <c r="F1321"/>
  <c r="K1322" l="1"/>
  <c r="I1322"/>
  <c r="J1321"/>
  <c r="C1323"/>
  <c r="G1323" s="1"/>
  <c r="F1322"/>
  <c r="K1323" l="1"/>
  <c r="I1323"/>
  <c r="J1322"/>
  <c r="C1324"/>
  <c r="G1324" s="1"/>
  <c r="F1323"/>
  <c r="K1324" l="1"/>
  <c r="I1324"/>
  <c r="J1323"/>
  <c r="C1325"/>
  <c r="G1325" s="1"/>
  <c r="F1324"/>
  <c r="K1325" l="1"/>
  <c r="I1325"/>
  <c r="J1324"/>
  <c r="C1326"/>
  <c r="G1326" s="1"/>
  <c r="F1325"/>
  <c r="K1326" l="1"/>
  <c r="I1326"/>
  <c r="J1325"/>
  <c r="C1327"/>
  <c r="G1327" s="1"/>
  <c r="F1326"/>
  <c r="K1327" l="1"/>
  <c r="I1327"/>
  <c r="J1326"/>
  <c r="C1328"/>
  <c r="G1328" s="1"/>
  <c r="F1327"/>
  <c r="K1328" l="1"/>
  <c r="I1328"/>
  <c r="J1327"/>
  <c r="C1329"/>
  <c r="G1329" s="1"/>
  <c r="F1328"/>
  <c r="K1329" l="1"/>
  <c r="I1329"/>
  <c r="J1328"/>
  <c r="C1330"/>
  <c r="G1330" s="1"/>
  <c r="F1329"/>
  <c r="K1330" l="1"/>
  <c r="I1330"/>
  <c r="J1329"/>
  <c r="C1331"/>
  <c r="G1331" s="1"/>
  <c r="F1330"/>
  <c r="K1331" l="1"/>
  <c r="I1331"/>
  <c r="J1330"/>
  <c r="C1332"/>
  <c r="G1332" s="1"/>
  <c r="F1331"/>
  <c r="K1332" l="1"/>
  <c r="I1332"/>
  <c r="J1331"/>
  <c r="C1333"/>
  <c r="G1333" s="1"/>
  <c r="F1332"/>
  <c r="K1333" l="1"/>
  <c r="I1333"/>
  <c r="J1332"/>
  <c r="C1334"/>
  <c r="G1334" s="1"/>
  <c r="F1333"/>
  <c r="K1334" l="1"/>
  <c r="I1334"/>
  <c r="J1333"/>
  <c r="C1335"/>
  <c r="G1335" s="1"/>
  <c r="F1334"/>
  <c r="K1335" l="1"/>
  <c r="I1335"/>
  <c r="J1334"/>
  <c r="C1336"/>
  <c r="G1336" s="1"/>
  <c r="F1335"/>
  <c r="K1336" l="1"/>
  <c r="I1336"/>
  <c r="J1335"/>
  <c r="C1337"/>
  <c r="G1337" s="1"/>
  <c r="F1336"/>
  <c r="K1337" l="1"/>
  <c r="I1337"/>
  <c r="J1336"/>
  <c r="C1338"/>
  <c r="G1338" s="1"/>
  <c r="F1337"/>
  <c r="K1338" l="1"/>
  <c r="I1338"/>
  <c r="J1337"/>
  <c r="C1339"/>
  <c r="G1339" s="1"/>
  <c r="F1338"/>
  <c r="K1339" l="1"/>
  <c r="I1339"/>
  <c r="J1338"/>
  <c r="C1340"/>
  <c r="G1340" s="1"/>
  <c r="F1339"/>
  <c r="K1340" l="1"/>
  <c r="I1340"/>
  <c r="J1339"/>
  <c r="C1341"/>
  <c r="G1341" s="1"/>
  <c r="F1340"/>
  <c r="K1341" l="1"/>
  <c r="I1341"/>
  <c r="J1340"/>
  <c r="C1342"/>
  <c r="G1342" s="1"/>
  <c r="F1341"/>
  <c r="K1342" l="1"/>
  <c r="I1342"/>
  <c r="J1341"/>
  <c r="C1343"/>
  <c r="G1343" s="1"/>
  <c r="F1342"/>
  <c r="K1343" l="1"/>
  <c r="I1343"/>
  <c r="J1342"/>
  <c r="C1344"/>
  <c r="G1344" s="1"/>
  <c r="F1343"/>
  <c r="K1344" l="1"/>
  <c r="I1344"/>
  <c r="J1343"/>
  <c r="C1345"/>
  <c r="G1345" s="1"/>
  <c r="F1344"/>
  <c r="K1345" l="1"/>
  <c r="I1345"/>
  <c r="J1344"/>
  <c r="C1346"/>
  <c r="G1346" s="1"/>
  <c r="F1345"/>
  <c r="K1346" l="1"/>
  <c r="I1346"/>
  <c r="J1345"/>
  <c r="C1347"/>
  <c r="G1347" s="1"/>
  <c r="F1346"/>
  <c r="K1347" l="1"/>
  <c r="I1347"/>
  <c r="J1346"/>
  <c r="C1348"/>
  <c r="G1348" s="1"/>
  <c r="F1347"/>
  <c r="K1348" l="1"/>
  <c r="I1348"/>
  <c r="J1347"/>
  <c r="C1349"/>
  <c r="G1349" s="1"/>
  <c r="F1348"/>
  <c r="K1349" l="1"/>
  <c r="I1349"/>
  <c r="J1348"/>
  <c r="C1350"/>
  <c r="G1350" s="1"/>
  <c r="F1349"/>
  <c r="K1350" l="1"/>
  <c r="I1350"/>
  <c r="J1349"/>
  <c r="C1351"/>
  <c r="G1351" s="1"/>
  <c r="F1350"/>
  <c r="K1351" l="1"/>
  <c r="I1351"/>
  <c r="J1350"/>
  <c r="C1352"/>
  <c r="G1352" s="1"/>
  <c r="F1351"/>
  <c r="K1352" l="1"/>
  <c r="I1352"/>
  <c r="J1351"/>
  <c r="C1353"/>
  <c r="G1353" s="1"/>
  <c r="F1352"/>
  <c r="K1353" l="1"/>
  <c r="I1353"/>
  <c r="J1352"/>
  <c r="C1354"/>
  <c r="G1354" s="1"/>
  <c r="F1353"/>
  <c r="K1354" l="1"/>
  <c r="I1354"/>
  <c r="J1353"/>
  <c r="C1355"/>
  <c r="G1355" s="1"/>
  <c r="F1354"/>
  <c r="K1355" l="1"/>
  <c r="I1355"/>
  <c r="J1354"/>
  <c r="C1356"/>
  <c r="G1356" s="1"/>
  <c r="F1355"/>
  <c r="K1356" l="1"/>
  <c r="I1356"/>
  <c r="J1355"/>
  <c r="C1357"/>
  <c r="G1357" s="1"/>
  <c r="F1356"/>
  <c r="K1357" l="1"/>
  <c r="I1357"/>
  <c r="J1356"/>
  <c r="C1358"/>
  <c r="G1358" s="1"/>
  <c r="F1357"/>
  <c r="K1358" l="1"/>
  <c r="I1358"/>
  <c r="J1357"/>
  <c r="C1359"/>
  <c r="G1359" s="1"/>
  <c r="F1358"/>
  <c r="K1359" l="1"/>
  <c r="I1359"/>
  <c r="J1358"/>
  <c r="C1360"/>
  <c r="G1360" s="1"/>
  <c r="F1359"/>
  <c r="K1360" l="1"/>
  <c r="I1360"/>
  <c r="J1359"/>
  <c r="C1361"/>
  <c r="G1361" s="1"/>
  <c r="F1360"/>
  <c r="K1361" l="1"/>
  <c r="I1361"/>
  <c r="J1360"/>
  <c r="C1362"/>
  <c r="G1362" s="1"/>
  <c r="F1361"/>
  <c r="K1362" l="1"/>
  <c r="I1362"/>
  <c r="J1361"/>
  <c r="C1363"/>
  <c r="G1363" s="1"/>
  <c r="F1362"/>
  <c r="K1363" l="1"/>
  <c r="I1363"/>
  <c r="J1362"/>
  <c r="C1364"/>
  <c r="G1364" s="1"/>
  <c r="F1363"/>
  <c r="K1364" l="1"/>
  <c r="I1364"/>
  <c r="J1363"/>
  <c r="C1365"/>
  <c r="G1365" s="1"/>
  <c r="F1364"/>
  <c r="K1365" l="1"/>
  <c r="I1365"/>
  <c r="J1364"/>
  <c r="C1366"/>
  <c r="G1366" s="1"/>
  <c r="F1365"/>
  <c r="K1366" l="1"/>
  <c r="I1366"/>
  <c r="J1365"/>
  <c r="C1367"/>
  <c r="G1367" s="1"/>
  <c r="F1366"/>
  <c r="K1367" l="1"/>
  <c r="I1367"/>
  <c r="J1366"/>
  <c r="C1368"/>
  <c r="G1368" s="1"/>
  <c r="F1367"/>
  <c r="K1368" l="1"/>
  <c r="I1368"/>
  <c r="J1367"/>
  <c r="C1369"/>
  <c r="G1369" s="1"/>
  <c r="F1368"/>
  <c r="K1369" l="1"/>
  <c r="I1369"/>
  <c r="J1368"/>
  <c r="C1370"/>
  <c r="G1370" s="1"/>
  <c r="F1369"/>
  <c r="K1370" l="1"/>
  <c r="I1370"/>
  <c r="J1369"/>
  <c r="C1371"/>
  <c r="G1371" s="1"/>
  <c r="F1370"/>
  <c r="K1371" l="1"/>
  <c r="I1371"/>
  <c r="J1370"/>
  <c r="C1372"/>
  <c r="G1372" s="1"/>
  <c r="F1371"/>
  <c r="K1372" l="1"/>
  <c r="I1372"/>
  <c r="J1371"/>
  <c r="C1373"/>
  <c r="G1373" s="1"/>
  <c r="F1372"/>
  <c r="K1373" l="1"/>
  <c r="I1373"/>
  <c r="J1372"/>
  <c r="C1374"/>
  <c r="G1374" s="1"/>
  <c r="F1373"/>
  <c r="K1374" l="1"/>
  <c r="I1374"/>
  <c r="J1373"/>
  <c r="C1375"/>
  <c r="G1375" s="1"/>
  <c r="F1374"/>
  <c r="K1375" l="1"/>
  <c r="I1375"/>
  <c r="J1374"/>
  <c r="C1376"/>
  <c r="G1376" s="1"/>
  <c r="F1375"/>
  <c r="K1376" l="1"/>
  <c r="I1376"/>
  <c r="J1375"/>
  <c r="C1377"/>
  <c r="G1377" s="1"/>
  <c r="F1376"/>
  <c r="K1377" l="1"/>
  <c r="I1377"/>
  <c r="J1376"/>
  <c r="C1378"/>
  <c r="G1378" s="1"/>
  <c r="F1377"/>
  <c r="K1378" l="1"/>
  <c r="I1378"/>
  <c r="J1377"/>
  <c r="C1379"/>
  <c r="G1379" s="1"/>
  <c r="F1378"/>
  <c r="K1379" l="1"/>
  <c r="I1379"/>
  <c r="J1378"/>
  <c r="C1380"/>
  <c r="G1380" s="1"/>
  <c r="F1379"/>
  <c r="K1380" l="1"/>
  <c r="I1380"/>
  <c r="J1379"/>
  <c r="C1381"/>
  <c r="G1381" s="1"/>
  <c r="F1380"/>
  <c r="K1381" l="1"/>
  <c r="I1381"/>
  <c r="J1380"/>
  <c r="C1382"/>
  <c r="G1382" s="1"/>
  <c r="F1381"/>
  <c r="K1382" l="1"/>
  <c r="I1382"/>
  <c r="J1381"/>
  <c r="C1383"/>
  <c r="G1383" s="1"/>
  <c r="F1382"/>
  <c r="K1383" l="1"/>
  <c r="I1383"/>
  <c r="J1382"/>
  <c r="C1384"/>
  <c r="G1384" s="1"/>
  <c r="F1383"/>
  <c r="K1384" l="1"/>
  <c r="I1384"/>
  <c r="J1383"/>
  <c r="C1385"/>
  <c r="G1385" s="1"/>
  <c r="F1384"/>
  <c r="K1385" l="1"/>
  <c r="I1385"/>
  <c r="J1384"/>
  <c r="C1386"/>
  <c r="G1386" s="1"/>
  <c r="F1385"/>
  <c r="K1386" l="1"/>
  <c r="I1386"/>
  <c r="J1385"/>
  <c r="C1387"/>
  <c r="G1387" s="1"/>
  <c r="F1386"/>
  <c r="K1387" l="1"/>
  <c r="I1387"/>
  <c r="J1386"/>
  <c r="C1388"/>
  <c r="G1388" s="1"/>
  <c r="F1387"/>
  <c r="K1388" l="1"/>
  <c r="I1388"/>
  <c r="J1387"/>
  <c r="C1389"/>
  <c r="G1389" s="1"/>
  <c r="F1388"/>
  <c r="K1389" l="1"/>
  <c r="I1389"/>
  <c r="J1388"/>
  <c r="C1390"/>
  <c r="G1390" s="1"/>
  <c r="F1389"/>
  <c r="K1390" l="1"/>
  <c r="I1390"/>
  <c r="J1389"/>
  <c r="C1391"/>
  <c r="G1391" s="1"/>
  <c r="F1390"/>
  <c r="K1391" l="1"/>
  <c r="I1391"/>
  <c r="J1390"/>
  <c r="C1392"/>
  <c r="G1392" s="1"/>
  <c r="F1391"/>
  <c r="K1392" l="1"/>
  <c r="I1392"/>
  <c r="J1391"/>
  <c r="C1393"/>
  <c r="G1393" s="1"/>
  <c r="F1392"/>
  <c r="K1393" l="1"/>
  <c r="I1393"/>
  <c r="J1392"/>
  <c r="C1394"/>
  <c r="G1394" s="1"/>
  <c r="F1393"/>
  <c r="K1394" l="1"/>
  <c r="I1394"/>
  <c r="J1393"/>
  <c r="C1395"/>
  <c r="G1395" s="1"/>
  <c r="F1394"/>
  <c r="K1395" l="1"/>
  <c r="I1395"/>
  <c r="J1394"/>
  <c r="C1396"/>
  <c r="G1396" s="1"/>
  <c r="F1395"/>
  <c r="K1396" l="1"/>
  <c r="I1396"/>
  <c r="J1395"/>
  <c r="C1397"/>
  <c r="G1397" s="1"/>
  <c r="F1396"/>
  <c r="K1397" l="1"/>
  <c r="I1397"/>
  <c r="J1396"/>
  <c r="C1398"/>
  <c r="G1398" s="1"/>
  <c r="F1397"/>
  <c r="K1398" l="1"/>
  <c r="I1398"/>
  <c r="J1397"/>
  <c r="C1399"/>
  <c r="G1399" s="1"/>
  <c r="F1398"/>
  <c r="K1399" l="1"/>
  <c r="I1399"/>
  <c r="J1398"/>
  <c r="C1400"/>
  <c r="G1400" s="1"/>
  <c r="F1399"/>
  <c r="K1400" l="1"/>
  <c r="I1400"/>
  <c r="J1399"/>
  <c r="C1401"/>
  <c r="G1401" s="1"/>
  <c r="F1400"/>
  <c r="K1401" l="1"/>
  <c r="I1401"/>
  <c r="J1400"/>
  <c r="C1402"/>
  <c r="G1402" s="1"/>
  <c r="F1401"/>
  <c r="K1402" l="1"/>
  <c r="I1402"/>
  <c r="J1401"/>
  <c r="C1403"/>
  <c r="G1403" s="1"/>
  <c r="F1402"/>
  <c r="K1403" l="1"/>
  <c r="I1403"/>
  <c r="J1402"/>
  <c r="C1404"/>
  <c r="G1404" s="1"/>
  <c r="F1403"/>
  <c r="K1404" l="1"/>
  <c r="I1404"/>
  <c r="J1403"/>
  <c r="C1405"/>
  <c r="G1405" s="1"/>
  <c r="F1404"/>
  <c r="K1405" l="1"/>
  <c r="I1405"/>
  <c r="J1404"/>
  <c r="C1406"/>
  <c r="G1406" s="1"/>
  <c r="F1405"/>
  <c r="K1406" l="1"/>
  <c r="I1406"/>
  <c r="J1405"/>
  <c r="C1407"/>
  <c r="G1407" s="1"/>
  <c r="F1406"/>
  <c r="K1407" l="1"/>
  <c r="I1407"/>
  <c r="J1406"/>
  <c r="C1408"/>
  <c r="G1408" s="1"/>
  <c r="F1407"/>
  <c r="K1408" l="1"/>
  <c r="I1408"/>
  <c r="J1407"/>
  <c r="C1409"/>
  <c r="G1409" s="1"/>
  <c r="F1408"/>
  <c r="K1409" l="1"/>
  <c r="I1409"/>
  <c r="J1408"/>
  <c r="C1410"/>
  <c r="G1410" s="1"/>
  <c r="F1409"/>
  <c r="K1410" l="1"/>
  <c r="I1410"/>
  <c r="J1409"/>
  <c r="C1411"/>
  <c r="G1411" s="1"/>
  <c r="F1410"/>
  <c r="K1411" l="1"/>
  <c r="I1411"/>
  <c r="J1410"/>
  <c r="C1412"/>
  <c r="G1412" s="1"/>
  <c r="F1411"/>
  <c r="K1412" l="1"/>
  <c r="I1412"/>
  <c r="J1411"/>
  <c r="C1413"/>
  <c r="G1413" s="1"/>
  <c r="F1412"/>
  <c r="K1413" l="1"/>
  <c r="I1413"/>
  <c r="J1412"/>
  <c r="C1414"/>
  <c r="G1414" s="1"/>
  <c r="F1413"/>
  <c r="K1414" l="1"/>
  <c r="I1414"/>
  <c r="J1413"/>
  <c r="C1415"/>
  <c r="G1415" s="1"/>
  <c r="F1414"/>
  <c r="K1415" l="1"/>
  <c r="I1415"/>
  <c r="J1414"/>
  <c r="C1416"/>
  <c r="G1416" s="1"/>
  <c r="F1415"/>
  <c r="K1416" l="1"/>
  <c r="I1416"/>
  <c r="J1415"/>
  <c r="C1417"/>
  <c r="G1417" s="1"/>
  <c r="F1416"/>
  <c r="K1417" l="1"/>
  <c r="I1417"/>
  <c r="J1416"/>
  <c r="C1418"/>
  <c r="G1418" s="1"/>
  <c r="F1417"/>
  <c r="K1418" l="1"/>
  <c r="I1418"/>
  <c r="J1417"/>
  <c r="C1419"/>
  <c r="G1419" s="1"/>
  <c r="F1418"/>
  <c r="K1419" l="1"/>
  <c r="I1419"/>
  <c r="J1418"/>
  <c r="C1420"/>
  <c r="G1420" s="1"/>
  <c r="F1419"/>
  <c r="K1420" l="1"/>
  <c r="I1420"/>
  <c r="J1419"/>
  <c r="C1421"/>
  <c r="G1421" s="1"/>
  <c r="F1420"/>
  <c r="K1421" l="1"/>
  <c r="I1421"/>
  <c r="J1420"/>
  <c r="C1422"/>
  <c r="G1422" s="1"/>
  <c r="F1421"/>
  <c r="K1422" l="1"/>
  <c r="I1422"/>
  <c r="J1421"/>
  <c r="C1423"/>
  <c r="G1423" s="1"/>
  <c r="F1422"/>
  <c r="K1423" l="1"/>
  <c r="I1423"/>
  <c r="J1422"/>
  <c r="C1424"/>
  <c r="G1424" s="1"/>
  <c r="F1423"/>
  <c r="K1424" l="1"/>
  <c r="I1424"/>
  <c r="J1423"/>
  <c r="C1425"/>
  <c r="G1425" s="1"/>
  <c r="F1424"/>
  <c r="K1425" l="1"/>
  <c r="I1425"/>
  <c r="J1424"/>
  <c r="C1426"/>
  <c r="G1426" s="1"/>
  <c r="F1425"/>
  <c r="K1426" l="1"/>
  <c r="I1426"/>
  <c r="J1425"/>
  <c r="C1427"/>
  <c r="G1427" s="1"/>
  <c r="F1426"/>
  <c r="K1427" l="1"/>
  <c r="I1427"/>
  <c r="J1426"/>
  <c r="C1428"/>
  <c r="G1428" s="1"/>
  <c r="F1427"/>
  <c r="K1428" l="1"/>
  <c r="I1428"/>
  <c r="J1427"/>
  <c r="C1429"/>
  <c r="G1429" s="1"/>
  <c r="F1428"/>
  <c r="K1429" l="1"/>
  <c r="I1429"/>
  <c r="J1428"/>
  <c r="C1430"/>
  <c r="G1430" s="1"/>
  <c r="F1429"/>
  <c r="K1430" l="1"/>
  <c r="I1430"/>
  <c r="J1429"/>
  <c r="C1431"/>
  <c r="G1431" s="1"/>
  <c r="F1430"/>
  <c r="K1431" l="1"/>
  <c r="I1431"/>
  <c r="J1430"/>
  <c r="C1432"/>
  <c r="G1432" s="1"/>
  <c r="F1431"/>
  <c r="K1432" l="1"/>
  <c r="I1432"/>
  <c r="J1431"/>
  <c r="C1433"/>
  <c r="G1433" s="1"/>
  <c r="F1432"/>
  <c r="K1433" l="1"/>
  <c r="I1433"/>
  <c r="J1432"/>
  <c r="C1434"/>
  <c r="G1434" s="1"/>
  <c r="F1433"/>
  <c r="K1434" l="1"/>
  <c r="I1434"/>
  <c r="J1433"/>
  <c r="C1435"/>
  <c r="G1435" s="1"/>
  <c r="F1434"/>
  <c r="K1435" l="1"/>
  <c r="I1435"/>
  <c r="J1434"/>
  <c r="C1436"/>
  <c r="G1436" s="1"/>
  <c r="F1435"/>
  <c r="K1436" l="1"/>
  <c r="I1436"/>
  <c r="J1435"/>
  <c r="C1437"/>
  <c r="G1437" s="1"/>
  <c r="F1436"/>
  <c r="K1437" l="1"/>
  <c r="I1437"/>
  <c r="J1436"/>
  <c r="C1438"/>
  <c r="G1438" s="1"/>
  <c r="F1437"/>
  <c r="K1438" l="1"/>
  <c r="I1438"/>
  <c r="J1437"/>
  <c r="C1439"/>
  <c r="G1439" s="1"/>
  <c r="F1438"/>
  <c r="K1439" l="1"/>
  <c r="I1439"/>
  <c r="J1438"/>
  <c r="C1440"/>
  <c r="G1440" s="1"/>
  <c r="F1439"/>
  <c r="K1440" l="1"/>
  <c r="I1440"/>
  <c r="J1439"/>
  <c r="C1441"/>
  <c r="G1441" s="1"/>
  <c r="F1440"/>
  <c r="K1441" l="1"/>
  <c r="I1441"/>
  <c r="J1440"/>
  <c r="C1442"/>
  <c r="G1442" s="1"/>
  <c r="F1441"/>
  <c r="K1442" l="1"/>
  <c r="I1442"/>
  <c r="J1441"/>
  <c r="C1443"/>
  <c r="G1443" s="1"/>
  <c r="F1442"/>
  <c r="K1443" l="1"/>
  <c r="I1443"/>
  <c r="J1442"/>
  <c r="C1444"/>
  <c r="G1444" s="1"/>
  <c r="F1443"/>
  <c r="K1444" l="1"/>
  <c r="I1444"/>
  <c r="J1443"/>
  <c r="C1445"/>
  <c r="G1445" s="1"/>
  <c r="F1444"/>
  <c r="K1445" l="1"/>
  <c r="I1445"/>
  <c r="J1444"/>
  <c r="C1446"/>
  <c r="G1446" s="1"/>
  <c r="F1445"/>
  <c r="K1446" l="1"/>
  <c r="I1446"/>
  <c r="J1445"/>
  <c r="C1447"/>
  <c r="G1447" s="1"/>
  <c r="F1446"/>
  <c r="K1447" l="1"/>
  <c r="I1447"/>
  <c r="J1446"/>
  <c r="C1448"/>
  <c r="G1448" s="1"/>
  <c r="F1447"/>
  <c r="K1448" l="1"/>
  <c r="I1448"/>
  <c r="J1447"/>
  <c r="C1449"/>
  <c r="G1449" s="1"/>
  <c r="F1448"/>
  <c r="K1449" l="1"/>
  <c r="I1449"/>
  <c r="J1448"/>
  <c r="C1450"/>
  <c r="G1450" s="1"/>
  <c r="F1449"/>
  <c r="K1450" l="1"/>
  <c r="I1450"/>
  <c r="J1449"/>
  <c r="C1451"/>
  <c r="G1451" s="1"/>
  <c r="F1450"/>
  <c r="K1451" l="1"/>
  <c r="I1451"/>
  <c r="J1450"/>
  <c r="C1452"/>
  <c r="G1452" s="1"/>
  <c r="F1451"/>
  <c r="K1452" l="1"/>
  <c r="I1452"/>
  <c r="J1451"/>
  <c r="C1453"/>
  <c r="G1453" s="1"/>
  <c r="F1452"/>
  <c r="K1453" l="1"/>
  <c r="I1453"/>
  <c r="J1452"/>
  <c r="C1454"/>
  <c r="G1454" s="1"/>
  <c r="F1453"/>
  <c r="K1454" l="1"/>
  <c r="I1454"/>
  <c r="J1453"/>
  <c r="C1455"/>
  <c r="G1455" s="1"/>
  <c r="F1454"/>
  <c r="K1455" l="1"/>
  <c r="I1455"/>
  <c r="J1454"/>
  <c r="C1456"/>
  <c r="G1456" s="1"/>
  <c r="F1455"/>
  <c r="K1456" l="1"/>
  <c r="I1456"/>
  <c r="J1455"/>
  <c r="C1457"/>
  <c r="G1457" s="1"/>
  <c r="F1456"/>
  <c r="K1457" l="1"/>
  <c r="I1457"/>
  <c r="J1456"/>
  <c r="C1458"/>
  <c r="G1458" s="1"/>
  <c r="F1457"/>
  <c r="K1458" l="1"/>
  <c r="I1458"/>
  <c r="J1457"/>
  <c r="C1459"/>
  <c r="G1459" s="1"/>
  <c r="F1458"/>
  <c r="K1459" l="1"/>
  <c r="I1459"/>
  <c r="J1458"/>
  <c r="C1460"/>
  <c r="G1460" s="1"/>
  <c r="F1459"/>
  <c r="K1460" l="1"/>
  <c r="I1460"/>
  <c r="J1459"/>
  <c r="C1461"/>
  <c r="G1461" s="1"/>
  <c r="F1460"/>
  <c r="K1461" l="1"/>
  <c r="I1461"/>
  <c r="J1460"/>
  <c r="C1462"/>
  <c r="G1462" s="1"/>
  <c r="F1461"/>
  <c r="K1462" l="1"/>
  <c r="I1462"/>
  <c r="J1461"/>
  <c r="C1463"/>
  <c r="G1463" s="1"/>
  <c r="F1462"/>
  <c r="K1463" l="1"/>
  <c r="I1463"/>
  <c r="J1462"/>
  <c r="C1464"/>
  <c r="G1464" s="1"/>
  <c r="F1463"/>
  <c r="K1464" l="1"/>
  <c r="I1464"/>
  <c r="J1463"/>
  <c r="C1465"/>
  <c r="G1465" s="1"/>
  <c r="F1464"/>
  <c r="K1465" l="1"/>
  <c r="I1465"/>
  <c r="J1464"/>
  <c r="C1466"/>
  <c r="G1466" s="1"/>
  <c r="F1465"/>
  <c r="K1466" l="1"/>
  <c r="I1466"/>
  <c r="J1465"/>
  <c r="C1467"/>
  <c r="G1467" s="1"/>
  <c r="F1466"/>
  <c r="K1467" l="1"/>
  <c r="I1467"/>
  <c r="J1466"/>
  <c r="C1468"/>
  <c r="G1468" s="1"/>
  <c r="F1467"/>
  <c r="K1468" l="1"/>
  <c r="I1468"/>
  <c r="J1467"/>
  <c r="C1469"/>
  <c r="G1469" s="1"/>
  <c r="F1468"/>
  <c r="K1469" l="1"/>
  <c r="I1469"/>
  <c r="J1468"/>
  <c r="C1470"/>
  <c r="G1470" s="1"/>
  <c r="F1469"/>
  <c r="K1470" l="1"/>
  <c r="I1470"/>
  <c r="J1469"/>
  <c r="C1471"/>
  <c r="G1471" s="1"/>
  <c r="F1470"/>
  <c r="K1471" l="1"/>
  <c r="I1471"/>
  <c r="J1470"/>
  <c r="C1472"/>
  <c r="G1472" s="1"/>
  <c r="F1471"/>
  <c r="K1472" l="1"/>
  <c r="I1472"/>
  <c r="J1471"/>
  <c r="C1473"/>
  <c r="G1473" s="1"/>
  <c r="F1472"/>
  <c r="K1473" l="1"/>
  <c r="I1473"/>
  <c r="J1472"/>
  <c r="C1474"/>
  <c r="G1474" s="1"/>
  <c r="F1473"/>
  <c r="K1474" l="1"/>
  <c r="I1474"/>
  <c r="J1473"/>
  <c r="C1475"/>
  <c r="G1475" s="1"/>
  <c r="F1474"/>
  <c r="K1475" l="1"/>
  <c r="I1475"/>
  <c r="J1474"/>
  <c r="C1476"/>
  <c r="G1476" s="1"/>
  <c r="F1475"/>
  <c r="K1476" l="1"/>
  <c r="I1476"/>
  <c r="J1475"/>
  <c r="C1477"/>
  <c r="G1477" s="1"/>
  <c r="F1476"/>
  <c r="K1477" l="1"/>
  <c r="I1477"/>
  <c r="J1476"/>
  <c r="C1478"/>
  <c r="G1478" s="1"/>
  <c r="F1477"/>
  <c r="K1478" l="1"/>
  <c r="I1478"/>
  <c r="J1477"/>
  <c r="C1479"/>
  <c r="G1479" s="1"/>
  <c r="F1478"/>
  <c r="K1479" l="1"/>
  <c r="I1479"/>
  <c r="J1478"/>
  <c r="C1480"/>
  <c r="G1480" s="1"/>
  <c r="F1479"/>
  <c r="K1480" l="1"/>
  <c r="I1480"/>
  <c r="J1479"/>
  <c r="C1481"/>
  <c r="G1481" s="1"/>
  <c r="F1480"/>
  <c r="K1481" l="1"/>
  <c r="I1481"/>
  <c r="J1480"/>
  <c r="C1482"/>
  <c r="G1482" s="1"/>
  <c r="F1481"/>
  <c r="K1482" l="1"/>
  <c r="I1482"/>
  <c r="J1481"/>
  <c r="C1483"/>
  <c r="G1483" s="1"/>
  <c r="F1482"/>
  <c r="K1483" l="1"/>
  <c r="I1483"/>
  <c r="J1482"/>
  <c r="C1484"/>
  <c r="G1484" s="1"/>
  <c r="F1483"/>
  <c r="K1484" l="1"/>
  <c r="I1484"/>
  <c r="J1483"/>
  <c r="C1485"/>
  <c r="G1485" s="1"/>
  <c r="F1484"/>
  <c r="K1485" l="1"/>
  <c r="I1485"/>
  <c r="J1484"/>
  <c r="C1486"/>
  <c r="G1486" s="1"/>
  <c r="F1485"/>
  <c r="K1486" l="1"/>
  <c r="I1486"/>
  <c r="J1485"/>
  <c r="C1487"/>
  <c r="G1487" s="1"/>
  <c r="F1486"/>
  <c r="K1487" l="1"/>
  <c r="I1487"/>
  <c r="J1486"/>
  <c r="C1488"/>
  <c r="G1488" s="1"/>
  <c r="F1487"/>
  <c r="K1488" l="1"/>
  <c r="I1488"/>
  <c r="J1487"/>
  <c r="C1489"/>
  <c r="G1489" s="1"/>
  <c r="F1488"/>
  <c r="K1489" l="1"/>
  <c r="I1489"/>
  <c r="J1488"/>
  <c r="C1490"/>
  <c r="G1490" s="1"/>
  <c r="F1489"/>
  <c r="K1490" l="1"/>
  <c r="I1490"/>
  <c r="J1489"/>
  <c r="C1491"/>
  <c r="G1491" s="1"/>
  <c r="F1490"/>
  <c r="K1491" l="1"/>
  <c r="I1491"/>
  <c r="J1490"/>
  <c r="C1492"/>
  <c r="G1492" s="1"/>
  <c r="F1491"/>
  <c r="K1492" l="1"/>
  <c r="I1492"/>
  <c r="J1491"/>
  <c r="C1493"/>
  <c r="G1493" s="1"/>
  <c r="F1492"/>
  <c r="K1493" l="1"/>
  <c r="I1493"/>
  <c r="J1492"/>
  <c r="C1494"/>
  <c r="G1494" s="1"/>
  <c r="F1493"/>
  <c r="K1494" l="1"/>
  <c r="I1494"/>
  <c r="J1493"/>
  <c r="C1495"/>
  <c r="G1495" s="1"/>
  <c r="F1494"/>
  <c r="K1495" l="1"/>
  <c r="I1495"/>
  <c r="J1494"/>
  <c r="C1496"/>
  <c r="G1496" s="1"/>
  <c r="F1495"/>
  <c r="K1496" l="1"/>
  <c r="I1496"/>
  <c r="J1495"/>
  <c r="C1497"/>
  <c r="G1497" s="1"/>
  <c r="F1496"/>
  <c r="K1497" l="1"/>
  <c r="I1497"/>
  <c r="J1496"/>
  <c r="C1498"/>
  <c r="G1498" s="1"/>
  <c r="F1497"/>
  <c r="K1498" l="1"/>
  <c r="I1498"/>
  <c r="J1497"/>
  <c r="C1499"/>
  <c r="G1499" s="1"/>
  <c r="F1498"/>
  <c r="K1499" l="1"/>
  <c r="I1499"/>
  <c r="J1498"/>
  <c r="C1500"/>
  <c r="G1500" s="1"/>
  <c r="F1499"/>
  <c r="K1500" l="1"/>
  <c r="I1500"/>
  <c r="J1499"/>
  <c r="C1501"/>
  <c r="G1501" s="1"/>
  <c r="F1500"/>
  <c r="K1501" l="1"/>
  <c r="I1501"/>
  <c r="J1500"/>
  <c r="C1502"/>
  <c r="G1502" s="1"/>
  <c r="F1501"/>
  <c r="K1502" l="1"/>
  <c r="I1502"/>
  <c r="J1501"/>
  <c r="C1503"/>
  <c r="G1503" s="1"/>
  <c r="F1502"/>
  <c r="K1503" l="1"/>
  <c r="I1503"/>
  <c r="J1502"/>
  <c r="C1504"/>
  <c r="G1504" s="1"/>
  <c r="F1503"/>
  <c r="K1504" l="1"/>
  <c r="I1504"/>
  <c r="J1503"/>
  <c r="C1505"/>
  <c r="G1505" s="1"/>
  <c r="F1504"/>
  <c r="K1505" l="1"/>
  <c r="I1505"/>
  <c r="J1504"/>
  <c r="C1506"/>
  <c r="G1506" s="1"/>
  <c r="F1505"/>
  <c r="K1506" l="1"/>
  <c r="I1506"/>
  <c r="J1505"/>
  <c r="C1507"/>
  <c r="G1507" s="1"/>
  <c r="F1506"/>
  <c r="K1507" l="1"/>
  <c r="I1507"/>
  <c r="J1506"/>
  <c r="C1508"/>
  <c r="G1508" s="1"/>
  <c r="F1507"/>
  <c r="K1508" l="1"/>
  <c r="I1508"/>
  <c r="J1507"/>
  <c r="C1509"/>
  <c r="G1509" s="1"/>
  <c r="F1508"/>
  <c r="K1509" l="1"/>
  <c r="I1509"/>
  <c r="J1508"/>
  <c r="C1510"/>
  <c r="G1510" s="1"/>
  <c r="F1509"/>
  <c r="K1510" l="1"/>
  <c r="I1510"/>
  <c r="J1509"/>
  <c r="C1511"/>
  <c r="G1511" s="1"/>
  <c r="F1510"/>
  <c r="K1511" l="1"/>
  <c r="I1511"/>
  <c r="J1510"/>
  <c r="C1512"/>
  <c r="G1512" s="1"/>
  <c r="F1511"/>
  <c r="K1512" l="1"/>
  <c r="I1512"/>
  <c r="J1511"/>
  <c r="C1513"/>
  <c r="G1513" s="1"/>
  <c r="F1512"/>
  <c r="K1513" l="1"/>
  <c r="I1513"/>
  <c r="J1512"/>
  <c r="C1514"/>
  <c r="G1514" s="1"/>
  <c r="F1513"/>
  <c r="K1514" l="1"/>
  <c r="I1514"/>
  <c r="J1513"/>
  <c r="C1515"/>
  <c r="G1515" s="1"/>
  <c r="F1514"/>
  <c r="K1515" l="1"/>
  <c r="I1515"/>
  <c r="J1514"/>
  <c r="C1516"/>
  <c r="G1516" s="1"/>
  <c r="F1515"/>
  <c r="K1516" l="1"/>
  <c r="I1516"/>
  <c r="J1515"/>
  <c r="C1517"/>
  <c r="G1517" s="1"/>
  <c r="F1516"/>
  <c r="K1517" l="1"/>
  <c r="I1517"/>
  <c r="J1516"/>
  <c r="C1518"/>
  <c r="G1518" s="1"/>
  <c r="F1517"/>
  <c r="K1518" l="1"/>
  <c r="I1518"/>
  <c r="J1517"/>
  <c r="C1519"/>
  <c r="G1519" s="1"/>
  <c r="F1518"/>
  <c r="K1519" l="1"/>
  <c r="I1519"/>
  <c r="J1518"/>
  <c r="C1520"/>
  <c r="G1520" s="1"/>
  <c r="F1519"/>
  <c r="K1520" l="1"/>
  <c r="I1520"/>
  <c r="J1519"/>
  <c r="C1521"/>
  <c r="G1521" s="1"/>
  <c r="F1520"/>
  <c r="K1521" l="1"/>
  <c r="I1521"/>
  <c r="J1520"/>
  <c r="C1522"/>
  <c r="G1522" s="1"/>
  <c r="F1521"/>
  <c r="K1522" l="1"/>
  <c r="I1522"/>
  <c r="J1521"/>
  <c r="C1523"/>
  <c r="G1523" s="1"/>
  <c r="F1522"/>
  <c r="K1523" l="1"/>
  <c r="I1523"/>
  <c r="J1522"/>
  <c r="C1524"/>
  <c r="G1524" s="1"/>
  <c r="F1523"/>
  <c r="K1524" l="1"/>
  <c r="I1524"/>
  <c r="J1523"/>
  <c r="C1525"/>
  <c r="G1525" s="1"/>
  <c r="F1524"/>
  <c r="K1525" l="1"/>
  <c r="I1525"/>
  <c r="J1524"/>
  <c r="C1526"/>
  <c r="G1526" s="1"/>
  <c r="F1525"/>
  <c r="K1526" l="1"/>
  <c r="I1526"/>
  <c r="J1525"/>
  <c r="C1527"/>
  <c r="G1527" s="1"/>
  <c r="F1526"/>
  <c r="K1527" l="1"/>
  <c r="I1527"/>
  <c r="J1526"/>
  <c r="C1528"/>
  <c r="G1528" s="1"/>
  <c r="F1527"/>
  <c r="K1528" l="1"/>
  <c r="I1528"/>
  <c r="J1527"/>
  <c r="C1529"/>
  <c r="G1529" s="1"/>
  <c r="F1528"/>
  <c r="K1529" l="1"/>
  <c r="I1529"/>
  <c r="J1528"/>
  <c r="C1530"/>
  <c r="G1530" s="1"/>
  <c r="F1529"/>
  <c r="K1530" l="1"/>
  <c r="I1530"/>
  <c r="J1529"/>
  <c r="C1531"/>
  <c r="G1531" s="1"/>
  <c r="F1530"/>
  <c r="K1531" l="1"/>
  <c r="I1531"/>
  <c r="J1530"/>
  <c r="C1532"/>
  <c r="G1532" s="1"/>
  <c r="F1531"/>
  <c r="K1532" l="1"/>
  <c r="I1532"/>
  <c r="J1531"/>
  <c r="C1533"/>
  <c r="G1533" s="1"/>
  <c r="F1532"/>
  <c r="K1533" l="1"/>
  <c r="I1533"/>
  <c r="J1532"/>
  <c r="C1534"/>
  <c r="G1534" s="1"/>
  <c r="F1533"/>
  <c r="K1534" l="1"/>
  <c r="I1534"/>
  <c r="J1533"/>
  <c r="C1535"/>
  <c r="G1535" s="1"/>
  <c r="F1534"/>
  <c r="K1535" l="1"/>
  <c r="I1535"/>
  <c r="J1534"/>
  <c r="C1536"/>
  <c r="G1536" s="1"/>
  <c r="F1535"/>
  <c r="K1536" l="1"/>
  <c r="I1536"/>
  <c r="J1535"/>
  <c r="C1537"/>
  <c r="G1537" s="1"/>
  <c r="F1536"/>
  <c r="K1537" l="1"/>
  <c r="I1537"/>
  <c r="J1536"/>
  <c r="C1538"/>
  <c r="G1538" s="1"/>
  <c r="F1537"/>
  <c r="K1538" l="1"/>
  <c r="I1538"/>
  <c r="J1537"/>
  <c r="C1539"/>
  <c r="G1539" s="1"/>
  <c r="F1538"/>
  <c r="K1539" l="1"/>
  <c r="I1539"/>
  <c r="J1538"/>
  <c r="C1540"/>
  <c r="G1540" s="1"/>
  <c r="F1539"/>
  <c r="K1540" l="1"/>
  <c r="I1540"/>
  <c r="J1539"/>
  <c r="C1541"/>
  <c r="G1541" s="1"/>
  <c r="F1540"/>
  <c r="K1541" l="1"/>
  <c r="I1541"/>
  <c r="J1540"/>
  <c r="C1542"/>
  <c r="G1542" s="1"/>
  <c r="F1541"/>
  <c r="K1542" l="1"/>
  <c r="I1542"/>
  <c r="J1541"/>
  <c r="C1543"/>
  <c r="G1543" s="1"/>
  <c r="F1542"/>
  <c r="K1543" l="1"/>
  <c r="I1543"/>
  <c r="J1542"/>
  <c r="C1544"/>
  <c r="G1544" s="1"/>
  <c r="F1543"/>
  <c r="K1544" l="1"/>
  <c r="I1544"/>
  <c r="J1543"/>
  <c r="C1545"/>
  <c r="G1545" s="1"/>
  <c r="F1544"/>
  <c r="K1545" l="1"/>
  <c r="I1545"/>
  <c r="J1544"/>
  <c r="C1546"/>
  <c r="G1546" s="1"/>
  <c r="F1545"/>
  <c r="K1546" l="1"/>
  <c r="I1546"/>
  <c r="J1545"/>
  <c r="C1547"/>
  <c r="G1547" s="1"/>
  <c r="F1546"/>
  <c r="K1547" l="1"/>
  <c r="I1547"/>
  <c r="J1546"/>
  <c r="C1548"/>
  <c r="G1548" s="1"/>
  <c r="F1547"/>
  <c r="K1548" l="1"/>
  <c r="I1548"/>
  <c r="J1547"/>
  <c r="C1549"/>
  <c r="G1549" s="1"/>
  <c r="F1548"/>
  <c r="K1549" l="1"/>
  <c r="I1549"/>
  <c r="J1548"/>
  <c r="C1550"/>
  <c r="G1550" s="1"/>
  <c r="F1549"/>
  <c r="K1550" l="1"/>
  <c r="I1550"/>
  <c r="J1549"/>
  <c r="C1551"/>
  <c r="G1551" s="1"/>
  <c r="F1550"/>
  <c r="K1551" l="1"/>
  <c r="I1551"/>
  <c r="J1550"/>
  <c r="C1552"/>
  <c r="G1552" s="1"/>
  <c r="F1551"/>
  <c r="K1552" l="1"/>
  <c r="I1552"/>
  <c r="J1551"/>
  <c r="C1553"/>
  <c r="G1553" s="1"/>
  <c r="F1552"/>
  <c r="K1553" l="1"/>
  <c r="I1553"/>
  <c r="J1552"/>
  <c r="C1554"/>
  <c r="G1554" s="1"/>
  <c r="F1553"/>
  <c r="K1554" l="1"/>
  <c r="I1554"/>
  <c r="J1553"/>
  <c r="C1555"/>
  <c r="G1555" s="1"/>
  <c r="F1554"/>
  <c r="K1555" l="1"/>
  <c r="I1555"/>
  <c r="J1554"/>
  <c r="C1556"/>
  <c r="G1556" s="1"/>
  <c r="F1555"/>
  <c r="K1556" l="1"/>
  <c r="I1556"/>
  <c r="J1555"/>
  <c r="C1557"/>
  <c r="G1557" s="1"/>
  <c r="F1556"/>
  <c r="K1557" l="1"/>
  <c r="I1557"/>
  <c r="J1556"/>
  <c r="C1558"/>
  <c r="G1558" s="1"/>
  <c r="F1557"/>
  <c r="K1558" l="1"/>
  <c r="I1558"/>
  <c r="J1557"/>
  <c r="C1559"/>
  <c r="G1559" s="1"/>
  <c r="F1558"/>
  <c r="K1559" l="1"/>
  <c r="I1559"/>
  <c r="J1558"/>
  <c r="C1560"/>
  <c r="G1560" s="1"/>
  <c r="F1559"/>
  <c r="K1560" l="1"/>
  <c r="I1560"/>
  <c r="J1559"/>
  <c r="C1561"/>
  <c r="G1561" s="1"/>
  <c r="F1560"/>
  <c r="K1561" l="1"/>
  <c r="I1561"/>
  <c r="J1560"/>
  <c r="C1562"/>
  <c r="G1562" s="1"/>
  <c r="F1561"/>
  <c r="K1562" l="1"/>
  <c r="I1562"/>
  <c r="J1561"/>
  <c r="C1563"/>
  <c r="G1563" s="1"/>
  <c r="F1562"/>
  <c r="K1563" l="1"/>
  <c r="I1563"/>
  <c r="J1562"/>
  <c r="C1564"/>
  <c r="G1564" s="1"/>
  <c r="F1563"/>
  <c r="K1564" l="1"/>
  <c r="I1564"/>
  <c r="J1563"/>
  <c r="C1565"/>
  <c r="G1565" s="1"/>
  <c r="F1564"/>
  <c r="K1565" l="1"/>
  <c r="I1565"/>
  <c r="J1564"/>
  <c r="C1566"/>
  <c r="G1566" s="1"/>
  <c r="F1565"/>
  <c r="K1566" l="1"/>
  <c r="I1566"/>
  <c r="J1565"/>
  <c r="C1567"/>
  <c r="G1567" s="1"/>
  <c r="F1566"/>
  <c r="K1567" l="1"/>
  <c r="I1567"/>
  <c r="J1566"/>
  <c r="C1568"/>
  <c r="G1568" s="1"/>
  <c r="F1567"/>
  <c r="K1568" l="1"/>
  <c r="I1568"/>
  <c r="J1567"/>
  <c r="C1569"/>
  <c r="G1569" s="1"/>
  <c r="F1568"/>
  <c r="K1569" l="1"/>
  <c r="I1569"/>
  <c r="J1568"/>
  <c r="C1570"/>
  <c r="G1570" s="1"/>
  <c r="F1569"/>
  <c r="K1570" l="1"/>
  <c r="I1570"/>
  <c r="J1569"/>
  <c r="C1571"/>
  <c r="G1571" s="1"/>
  <c r="F1570"/>
  <c r="K1571" l="1"/>
  <c r="I1571"/>
  <c r="J1570"/>
  <c r="C1572"/>
  <c r="G1572" s="1"/>
  <c r="F1571"/>
  <c r="K1572" l="1"/>
  <c r="I1572"/>
  <c r="J1571"/>
  <c r="C1573"/>
  <c r="G1573" s="1"/>
  <c r="F1572"/>
  <c r="K1573" l="1"/>
  <c r="I1573"/>
  <c r="J1572"/>
  <c r="C1574"/>
  <c r="G1574" s="1"/>
  <c r="F1573"/>
  <c r="K1574" l="1"/>
  <c r="I1574"/>
  <c r="J1573"/>
  <c r="C1575"/>
  <c r="G1575" s="1"/>
  <c r="F1574"/>
  <c r="K1575" l="1"/>
  <c r="I1575"/>
  <c r="J1574"/>
  <c r="C1576"/>
  <c r="G1576" s="1"/>
  <c r="F1575"/>
  <c r="K1576" l="1"/>
  <c r="I1576"/>
  <c r="J1575"/>
  <c r="C1577"/>
  <c r="G1577" s="1"/>
  <c r="F1576"/>
  <c r="K1577" l="1"/>
  <c r="I1577"/>
  <c r="J1576"/>
  <c r="C1578"/>
  <c r="G1578" s="1"/>
  <c r="F1577"/>
  <c r="K1578" l="1"/>
  <c r="I1578"/>
  <c r="J1577"/>
  <c r="C1579"/>
  <c r="G1579" s="1"/>
  <c r="F1578"/>
  <c r="K1579" l="1"/>
  <c r="I1579"/>
  <c r="J1578"/>
  <c r="C1580"/>
  <c r="G1580" s="1"/>
  <c r="F1579"/>
  <c r="K1580" l="1"/>
  <c r="I1580"/>
  <c r="J1579"/>
  <c r="C1581"/>
  <c r="G1581" s="1"/>
  <c r="F1580"/>
  <c r="K1581" l="1"/>
  <c r="I1581"/>
  <c r="J1580"/>
  <c r="C1582"/>
  <c r="G1582" s="1"/>
  <c r="F1581"/>
  <c r="K1582" l="1"/>
  <c r="I1582"/>
  <c r="J1581"/>
  <c r="C1583"/>
  <c r="G1583" s="1"/>
  <c r="F1582"/>
  <c r="K1583" l="1"/>
  <c r="I1583"/>
  <c r="J1582"/>
  <c r="C1584"/>
  <c r="G1584" s="1"/>
  <c r="F1583"/>
  <c r="K1584" l="1"/>
  <c r="I1584"/>
  <c r="J1583"/>
  <c r="C1585"/>
  <c r="G1585" s="1"/>
  <c r="F1584"/>
  <c r="K1585" l="1"/>
  <c r="I1585"/>
  <c r="J1584"/>
  <c r="C1586"/>
  <c r="G1586" s="1"/>
  <c r="F1585"/>
  <c r="K1586" l="1"/>
  <c r="I1586"/>
  <c r="J1585"/>
  <c r="C1587"/>
  <c r="G1587" s="1"/>
  <c r="F1586"/>
  <c r="K1587" l="1"/>
  <c r="I1587"/>
  <c r="J1586"/>
  <c r="C1588"/>
  <c r="G1588" s="1"/>
  <c r="F1587"/>
  <c r="K1588" l="1"/>
  <c r="I1588"/>
  <c r="J1587"/>
  <c r="C1589"/>
  <c r="G1589" s="1"/>
  <c r="F1588"/>
  <c r="K1589" l="1"/>
  <c r="I1589"/>
  <c r="J1588"/>
  <c r="C1590"/>
  <c r="G1590" s="1"/>
  <c r="F1589"/>
  <c r="K1590" l="1"/>
  <c r="I1590"/>
  <c r="J1589"/>
  <c r="C1591"/>
  <c r="G1591" s="1"/>
  <c r="F1590"/>
  <c r="K1591" l="1"/>
  <c r="I1591"/>
  <c r="J1590"/>
  <c r="C1592"/>
  <c r="G1592" s="1"/>
  <c r="F1591"/>
  <c r="K1592" l="1"/>
  <c r="I1592"/>
  <c r="J1591"/>
  <c r="C1593"/>
  <c r="G1593" s="1"/>
  <c r="F1592"/>
  <c r="K1593" l="1"/>
  <c r="I1593"/>
  <c r="J1592"/>
  <c r="C1594"/>
  <c r="G1594" s="1"/>
  <c r="F1593"/>
  <c r="K1594" l="1"/>
  <c r="I1594"/>
  <c r="J1593"/>
  <c r="C1595"/>
  <c r="G1595" s="1"/>
  <c r="F1594"/>
  <c r="K1595" l="1"/>
  <c r="I1595"/>
  <c r="J1594"/>
  <c r="C1596"/>
  <c r="G1596" s="1"/>
  <c r="F1595"/>
  <c r="K1596" l="1"/>
  <c r="I1596"/>
  <c r="J1595"/>
  <c r="C1597"/>
  <c r="G1597" s="1"/>
  <c r="F1596"/>
  <c r="K1597" l="1"/>
  <c r="I1597"/>
  <c r="J1596"/>
  <c r="C1598"/>
  <c r="G1598" s="1"/>
  <c r="F1597"/>
  <c r="K1598" l="1"/>
  <c r="I1598"/>
  <c r="J1597"/>
  <c r="C1599"/>
  <c r="G1599" s="1"/>
  <c r="F1598"/>
  <c r="K1599" l="1"/>
  <c r="I1599"/>
  <c r="J1598"/>
  <c r="C1600"/>
  <c r="G1600" s="1"/>
  <c r="F1599"/>
  <c r="K1600" l="1"/>
  <c r="I1600"/>
  <c r="J1599"/>
  <c r="C1601"/>
  <c r="G1601" s="1"/>
  <c r="F1600"/>
  <c r="K1601" l="1"/>
  <c r="I1601"/>
  <c r="J1600"/>
  <c r="C1602"/>
  <c r="G1602" s="1"/>
  <c r="F1601"/>
  <c r="K1602" l="1"/>
  <c r="I1602"/>
  <c r="J1601"/>
  <c r="C1603"/>
  <c r="G1603" s="1"/>
  <c r="F1602"/>
  <c r="K1603" l="1"/>
  <c r="I1603"/>
  <c r="J1602"/>
  <c r="C1604"/>
  <c r="G1604" s="1"/>
  <c r="F1603"/>
  <c r="K1604" l="1"/>
  <c r="I1604"/>
  <c r="J1603"/>
  <c r="C1605"/>
  <c r="G1605" s="1"/>
  <c r="F1604"/>
  <c r="K1605" l="1"/>
  <c r="I1605"/>
  <c r="J1604"/>
  <c r="C1606"/>
  <c r="G1606" s="1"/>
  <c r="F1605"/>
  <c r="K1606" l="1"/>
  <c r="I1606"/>
  <c r="J1605"/>
  <c r="C1607"/>
  <c r="G1607" s="1"/>
  <c r="F1606"/>
  <c r="K1607" l="1"/>
  <c r="I1607"/>
  <c r="J1606"/>
  <c r="C1608"/>
  <c r="G1608" s="1"/>
  <c r="F1607"/>
  <c r="K1608" l="1"/>
  <c r="I1608"/>
  <c r="J1607"/>
  <c r="C1609"/>
  <c r="G1609" s="1"/>
  <c r="F1608"/>
  <c r="K1609" l="1"/>
  <c r="I1609"/>
  <c r="J1608"/>
  <c r="C1610"/>
  <c r="G1610" s="1"/>
  <c r="F1609"/>
  <c r="K1610" l="1"/>
  <c r="I1610"/>
  <c r="J1609"/>
  <c r="C1611"/>
  <c r="G1611" s="1"/>
  <c r="F1610"/>
  <c r="K1611" l="1"/>
  <c r="I1611"/>
  <c r="J1610"/>
  <c r="C1612"/>
  <c r="G1612" s="1"/>
  <c r="F1611"/>
  <c r="K1612" l="1"/>
  <c r="I1612"/>
  <c r="J1611"/>
  <c r="C1613"/>
  <c r="G1613" s="1"/>
  <c r="F1612"/>
  <c r="K1613" l="1"/>
  <c r="I1613"/>
  <c r="J1612"/>
  <c r="C1614"/>
  <c r="G1614" s="1"/>
  <c r="F1613"/>
  <c r="K1614" l="1"/>
  <c r="I1614"/>
  <c r="J1613"/>
  <c r="C1615"/>
  <c r="G1615" s="1"/>
  <c r="F1614"/>
  <c r="K1615" l="1"/>
  <c r="I1615"/>
  <c r="J1614"/>
  <c r="C1616"/>
  <c r="G1616" s="1"/>
  <c r="F1615"/>
  <c r="K1616" l="1"/>
  <c r="I1616"/>
  <c r="J1615"/>
  <c r="C1617"/>
  <c r="G1617" s="1"/>
  <c r="F1616"/>
  <c r="K1617" l="1"/>
  <c r="I1617"/>
  <c r="J1616"/>
  <c r="C1618"/>
  <c r="G1618" s="1"/>
  <c r="F1617"/>
  <c r="K1618" l="1"/>
  <c r="I1618"/>
  <c r="J1617"/>
  <c r="C1619"/>
  <c r="G1619" s="1"/>
  <c r="F1618"/>
  <c r="K1619" l="1"/>
  <c r="I1619"/>
  <c r="J1618"/>
  <c r="C1620"/>
  <c r="G1620" s="1"/>
  <c r="F1619"/>
  <c r="K1620" l="1"/>
  <c r="I1620"/>
  <c r="J1619"/>
  <c r="C1621"/>
  <c r="G1621" s="1"/>
  <c r="F1620"/>
  <c r="K1621" l="1"/>
  <c r="I1621"/>
  <c r="J1620"/>
  <c r="C1622"/>
  <c r="G1622" s="1"/>
  <c r="F1621"/>
  <c r="K1622" l="1"/>
  <c r="I1622"/>
  <c r="J1621"/>
  <c r="C1623"/>
  <c r="G1623" s="1"/>
  <c r="F1622"/>
  <c r="K1623" l="1"/>
  <c r="I1623"/>
  <c r="J1622"/>
  <c r="C1624"/>
  <c r="G1624" s="1"/>
  <c r="F1623"/>
  <c r="K1624" l="1"/>
  <c r="I1624"/>
  <c r="J1623"/>
  <c r="C1625"/>
  <c r="G1625" s="1"/>
  <c r="F1624"/>
  <c r="K1625" l="1"/>
  <c r="I1625"/>
  <c r="J1624"/>
  <c r="C1626"/>
  <c r="G1626" s="1"/>
  <c r="F1625"/>
  <c r="K1626" l="1"/>
  <c r="I1626"/>
  <c r="J1625"/>
  <c r="C1627"/>
  <c r="G1627" s="1"/>
  <c r="F1626"/>
  <c r="K1627" l="1"/>
  <c r="I1627"/>
  <c r="J1626"/>
  <c r="C1628"/>
  <c r="G1628" s="1"/>
  <c r="F1627"/>
  <c r="K1628" l="1"/>
  <c r="I1628"/>
  <c r="J1627"/>
  <c r="C1629"/>
  <c r="G1629" s="1"/>
  <c r="F1628"/>
  <c r="K1629" l="1"/>
  <c r="I1629"/>
  <c r="J1628"/>
  <c r="C1630"/>
  <c r="G1630" s="1"/>
  <c r="F1629"/>
  <c r="K1630" l="1"/>
  <c r="I1630"/>
  <c r="J1629"/>
  <c r="C1631"/>
  <c r="G1631" s="1"/>
  <c r="F1630"/>
  <c r="K1631" l="1"/>
  <c r="I1631"/>
  <c r="J1630"/>
  <c r="C1632"/>
  <c r="G1632" s="1"/>
  <c r="F1631"/>
  <c r="K1632" l="1"/>
  <c r="I1632"/>
  <c r="J1631"/>
  <c r="C1633"/>
  <c r="G1633" s="1"/>
  <c r="F1632"/>
  <c r="K1633" l="1"/>
  <c r="I1633"/>
  <c r="J1632"/>
  <c r="C1634"/>
  <c r="G1634" s="1"/>
  <c r="F1633"/>
  <c r="K1634" l="1"/>
  <c r="I1634"/>
  <c r="J1633"/>
  <c r="C1635"/>
  <c r="G1635" s="1"/>
  <c r="F1634"/>
  <c r="K1635" l="1"/>
  <c r="I1635"/>
  <c r="J1634"/>
  <c r="C1636"/>
  <c r="G1636" s="1"/>
  <c r="F1635"/>
  <c r="K1636" l="1"/>
  <c r="I1636"/>
  <c r="J1635"/>
  <c r="C1637"/>
  <c r="G1637" s="1"/>
  <c r="F1636"/>
  <c r="K1637" l="1"/>
  <c r="I1637"/>
  <c r="J1636"/>
  <c r="C1638"/>
  <c r="G1638" s="1"/>
  <c r="F1637"/>
  <c r="K1638" l="1"/>
  <c r="I1638"/>
  <c r="J1637"/>
  <c r="C1639"/>
  <c r="G1639" s="1"/>
  <c r="F1638"/>
  <c r="K1639" l="1"/>
  <c r="I1639"/>
  <c r="J1638"/>
  <c r="C1640"/>
  <c r="G1640" s="1"/>
  <c r="F1639"/>
  <c r="K1640" l="1"/>
  <c r="I1640"/>
  <c r="J1639"/>
  <c r="C1641"/>
  <c r="G1641" s="1"/>
  <c r="F1640"/>
  <c r="K1641" l="1"/>
  <c r="I1641"/>
  <c r="J1640"/>
  <c r="C1642"/>
  <c r="G1642" s="1"/>
  <c r="F1641"/>
  <c r="K1642" l="1"/>
  <c r="I1642"/>
  <c r="J1641"/>
  <c r="C1643"/>
  <c r="G1643" s="1"/>
  <c r="F1642"/>
  <c r="K1643" l="1"/>
  <c r="I1643"/>
  <c r="J1642"/>
  <c r="C1644"/>
  <c r="G1644" s="1"/>
  <c r="F1643"/>
  <c r="K1644" l="1"/>
  <c r="I1644"/>
  <c r="J1643"/>
  <c r="C1645"/>
  <c r="G1645" s="1"/>
  <c r="F1644"/>
  <c r="K1645" l="1"/>
  <c r="I1645"/>
  <c r="J1644"/>
  <c r="C1646"/>
  <c r="G1646" s="1"/>
  <c r="F1645"/>
  <c r="K1646" l="1"/>
  <c r="I1646"/>
  <c r="J1645"/>
  <c r="C1647"/>
  <c r="G1647" s="1"/>
  <c r="F1646"/>
  <c r="K1647" l="1"/>
  <c r="I1647"/>
  <c r="J1646"/>
  <c r="C1648"/>
  <c r="G1648" s="1"/>
  <c r="F1647"/>
  <c r="K1648" l="1"/>
  <c r="I1648"/>
  <c r="J1647"/>
  <c r="C1649"/>
  <c r="G1649" s="1"/>
  <c r="F1648"/>
  <c r="K1649" l="1"/>
  <c r="I1649"/>
  <c r="J1648"/>
  <c r="C1650"/>
  <c r="G1650" s="1"/>
  <c r="F1649"/>
  <c r="K1650" l="1"/>
  <c r="I1650"/>
  <c r="J1649"/>
  <c r="C1651"/>
  <c r="G1651" s="1"/>
  <c r="F1650"/>
  <c r="K1651" l="1"/>
  <c r="I1651"/>
  <c r="J1650"/>
  <c r="C1652"/>
  <c r="G1652" s="1"/>
  <c r="F1651"/>
  <c r="K1652" l="1"/>
  <c r="I1652"/>
  <c r="J1651"/>
  <c r="C1653"/>
  <c r="G1653" s="1"/>
  <c r="F1652"/>
  <c r="K1653" l="1"/>
  <c r="I1653"/>
  <c r="J1652"/>
  <c r="C1654"/>
  <c r="G1654" s="1"/>
  <c r="F1653"/>
  <c r="K1654" l="1"/>
  <c r="I1654"/>
  <c r="J1653"/>
  <c r="C1655"/>
  <c r="G1655" s="1"/>
  <c r="F1654"/>
  <c r="K1655" l="1"/>
  <c r="I1655"/>
  <c r="J1654"/>
  <c r="C1656"/>
  <c r="G1656" s="1"/>
  <c r="F1655"/>
  <c r="K1656" l="1"/>
  <c r="I1656"/>
  <c r="J1655"/>
  <c r="C1657"/>
  <c r="G1657" s="1"/>
  <c r="F1656"/>
  <c r="K1657" l="1"/>
  <c r="I1657"/>
  <c r="J1656"/>
  <c r="C1658"/>
  <c r="G1658" s="1"/>
  <c r="F1657"/>
  <c r="K1658" l="1"/>
  <c r="I1658"/>
  <c r="J1657"/>
  <c r="C1659"/>
  <c r="G1659" s="1"/>
  <c r="F1658"/>
  <c r="K1659" l="1"/>
  <c r="I1659"/>
  <c r="J1658"/>
  <c r="C1660"/>
  <c r="G1660" s="1"/>
  <c r="F1659"/>
  <c r="K1660" l="1"/>
  <c r="I1660"/>
  <c r="J1659"/>
  <c r="C1661"/>
  <c r="G1661" s="1"/>
  <c r="F1660"/>
  <c r="K1661" l="1"/>
  <c r="I1661"/>
  <c r="J1660"/>
  <c r="C1662"/>
  <c r="G1662" s="1"/>
  <c r="F1661"/>
  <c r="K1662" l="1"/>
  <c r="I1662"/>
  <c r="J1661"/>
  <c r="C1663"/>
  <c r="G1663" s="1"/>
  <c r="F1662"/>
  <c r="K1663" l="1"/>
  <c r="I1663"/>
  <c r="J1662"/>
  <c r="C1664"/>
  <c r="G1664" s="1"/>
  <c r="F1663"/>
  <c r="K1664" l="1"/>
  <c r="I1664"/>
  <c r="J1663"/>
  <c r="C1665"/>
  <c r="G1665" s="1"/>
  <c r="F1664"/>
  <c r="K1665" l="1"/>
  <c r="I1665"/>
  <c r="J1664"/>
  <c r="C1666"/>
  <c r="G1666" s="1"/>
  <c r="F1665"/>
  <c r="K1666" l="1"/>
  <c r="I1666"/>
  <c r="J1665"/>
  <c r="C1667"/>
  <c r="G1667" s="1"/>
  <c r="F1666"/>
  <c r="K1667" l="1"/>
  <c r="I1667"/>
  <c r="J1666"/>
  <c r="C1668"/>
  <c r="G1668" s="1"/>
  <c r="F1667"/>
  <c r="K1668" l="1"/>
  <c r="I1668"/>
  <c r="J1667"/>
  <c r="C1669"/>
  <c r="G1669" s="1"/>
  <c r="F1668"/>
  <c r="K1669" l="1"/>
  <c r="I1669"/>
  <c r="J1668"/>
  <c r="C1670"/>
  <c r="G1670" s="1"/>
  <c r="F1669"/>
  <c r="K1670" l="1"/>
  <c r="I1670"/>
  <c r="J1669"/>
  <c r="C1671"/>
  <c r="G1671" s="1"/>
  <c r="F1670"/>
  <c r="K1671" l="1"/>
  <c r="I1671"/>
  <c r="J1670"/>
  <c r="C1672"/>
  <c r="G1672" s="1"/>
  <c r="F1671"/>
  <c r="K1672" l="1"/>
  <c r="I1672"/>
  <c r="J1671"/>
  <c r="C1673"/>
  <c r="G1673" s="1"/>
  <c r="F1672"/>
  <c r="K1673" l="1"/>
  <c r="I1673"/>
  <c r="J1672"/>
  <c r="C1674"/>
  <c r="G1674" s="1"/>
  <c r="F1673"/>
  <c r="K1674" l="1"/>
  <c r="I1674"/>
  <c r="J1673"/>
  <c r="C1675"/>
  <c r="G1675" s="1"/>
  <c r="F1674"/>
  <c r="K1675" l="1"/>
  <c r="I1675"/>
  <c r="J1674"/>
  <c r="C1676"/>
  <c r="G1676" s="1"/>
  <c r="F1675"/>
  <c r="K1676" l="1"/>
  <c r="I1676"/>
  <c r="J1675"/>
  <c r="C1677"/>
  <c r="G1677" s="1"/>
  <c r="F1676"/>
  <c r="K1677" l="1"/>
  <c r="I1677"/>
  <c r="J1676"/>
  <c r="C1678"/>
  <c r="G1678" s="1"/>
  <c r="F1677"/>
  <c r="K1678" l="1"/>
  <c r="I1678"/>
  <c r="J1677"/>
  <c r="C1679"/>
  <c r="G1679" s="1"/>
  <c r="F1678"/>
  <c r="K1679" l="1"/>
  <c r="I1679"/>
  <c r="J1678"/>
  <c r="C1680"/>
  <c r="G1680" s="1"/>
  <c r="F1679"/>
  <c r="K1680" l="1"/>
  <c r="I1680"/>
  <c r="J1679"/>
  <c r="C1681"/>
  <c r="G1681" s="1"/>
  <c r="F1680"/>
  <c r="K1681" l="1"/>
  <c r="I1681"/>
  <c r="J1680"/>
  <c r="C1682"/>
  <c r="G1682" s="1"/>
  <c r="F1681"/>
  <c r="K1682" l="1"/>
  <c r="I1682"/>
  <c r="J1681"/>
  <c r="C1683"/>
  <c r="G1683" s="1"/>
  <c r="F1682"/>
  <c r="K1683" l="1"/>
  <c r="I1683"/>
  <c r="J1682"/>
  <c r="C1684"/>
  <c r="G1684" s="1"/>
  <c r="F1683"/>
  <c r="K1684" l="1"/>
  <c r="I1684"/>
  <c r="J1683"/>
  <c r="C1685"/>
  <c r="G1685" s="1"/>
  <c r="F1684"/>
  <c r="K1685" l="1"/>
  <c r="I1685"/>
  <c r="J1684"/>
  <c r="C1686"/>
  <c r="G1686" s="1"/>
  <c r="F1685"/>
  <c r="K1686" l="1"/>
  <c r="I1686"/>
  <c r="J1685"/>
  <c r="C1687"/>
  <c r="G1687" s="1"/>
  <c r="F1686"/>
  <c r="K1687" l="1"/>
  <c r="I1687"/>
  <c r="J1686"/>
  <c r="C1688"/>
  <c r="G1688" s="1"/>
  <c r="F1687"/>
  <c r="K1688" l="1"/>
  <c r="I1688"/>
  <c r="J1687"/>
  <c r="C1689"/>
  <c r="G1689" s="1"/>
  <c r="F1688"/>
  <c r="K1689" l="1"/>
  <c r="I1689"/>
  <c r="J1688"/>
  <c r="C1690"/>
  <c r="G1690" s="1"/>
  <c r="F1689"/>
  <c r="K1690" l="1"/>
  <c r="I1690"/>
  <c r="J1689"/>
  <c r="C1691"/>
  <c r="G1691" s="1"/>
  <c r="F1690"/>
  <c r="K1691" l="1"/>
  <c r="I1691"/>
  <c r="J1690"/>
  <c r="C1692"/>
  <c r="G1692" s="1"/>
  <c r="F1691"/>
  <c r="K1692" l="1"/>
  <c r="I1692"/>
  <c r="J1691"/>
  <c r="C1693"/>
  <c r="G1693" s="1"/>
  <c r="F1692"/>
  <c r="K1693" l="1"/>
  <c r="I1693"/>
  <c r="J1692"/>
  <c r="C1694"/>
  <c r="G1694" s="1"/>
  <c r="F1693"/>
  <c r="K1694" l="1"/>
  <c r="I1694"/>
  <c r="J1693"/>
  <c r="C1695"/>
  <c r="G1695" s="1"/>
  <c r="F1694"/>
  <c r="K1695" l="1"/>
  <c r="I1695"/>
  <c r="J1694"/>
  <c r="C1696"/>
  <c r="G1696" s="1"/>
  <c r="F1695"/>
  <c r="K1696" l="1"/>
  <c r="I1696"/>
  <c r="J1695"/>
  <c r="C1697"/>
  <c r="G1697" s="1"/>
  <c r="F1696"/>
  <c r="K1697" l="1"/>
  <c r="I1697"/>
  <c r="J1696"/>
  <c r="C1698"/>
  <c r="G1698" s="1"/>
  <c r="F1697"/>
  <c r="K1698" l="1"/>
  <c r="I1698"/>
  <c r="J1697"/>
  <c r="C1699"/>
  <c r="G1699" s="1"/>
  <c r="F1698"/>
  <c r="K1699" l="1"/>
  <c r="I1699"/>
  <c r="J1698"/>
  <c r="C1700"/>
  <c r="G1700" s="1"/>
  <c r="F1699"/>
  <c r="K1700" l="1"/>
  <c r="I1700"/>
  <c r="J1699"/>
  <c r="C1701"/>
  <c r="G1701" s="1"/>
  <c r="F1700"/>
  <c r="K1701" l="1"/>
  <c r="I1701"/>
  <c r="J1700"/>
  <c r="C1702"/>
  <c r="G1702" s="1"/>
  <c r="F1701"/>
  <c r="K1702" l="1"/>
  <c r="I1702"/>
  <c r="J1701"/>
  <c r="C1703"/>
  <c r="G1703" s="1"/>
  <c r="F1702"/>
  <c r="K1703" l="1"/>
  <c r="I1703"/>
  <c r="J1702"/>
  <c r="C1704"/>
  <c r="G1704" s="1"/>
  <c r="F1703"/>
  <c r="K1704" l="1"/>
  <c r="I1704"/>
  <c r="J1703"/>
  <c r="C1705"/>
  <c r="G1705" s="1"/>
  <c r="F1704"/>
  <c r="K1705" l="1"/>
  <c r="I1705"/>
  <c r="J1704"/>
  <c r="C1706"/>
  <c r="G1706" s="1"/>
  <c r="F1705"/>
  <c r="K1706" l="1"/>
  <c r="I1706"/>
  <c r="J1705"/>
  <c r="C1707"/>
  <c r="G1707" s="1"/>
  <c r="F1706"/>
  <c r="K1707" l="1"/>
  <c r="I1707"/>
  <c r="J1706"/>
  <c r="C1708"/>
  <c r="G1708" s="1"/>
  <c r="F1707"/>
  <c r="K1708" l="1"/>
  <c r="I1708"/>
  <c r="J1707"/>
  <c r="C1709"/>
  <c r="G1709" s="1"/>
  <c r="F1708"/>
  <c r="K1709" l="1"/>
  <c r="I1709"/>
  <c r="J1708"/>
  <c r="C1710"/>
  <c r="G1710" s="1"/>
  <c r="F1709"/>
  <c r="K1710" l="1"/>
  <c r="I1710"/>
  <c r="J1709"/>
  <c r="C1711"/>
  <c r="G1711" s="1"/>
  <c r="F1710"/>
  <c r="K1711" l="1"/>
  <c r="I1711"/>
  <c r="J1710"/>
  <c r="C1712"/>
  <c r="G1712" s="1"/>
  <c r="F1711"/>
  <c r="K1712" l="1"/>
  <c r="I1712"/>
  <c r="J1711"/>
  <c r="C1713"/>
  <c r="G1713" s="1"/>
  <c r="F1712"/>
  <c r="K1713" l="1"/>
  <c r="I1713"/>
  <c r="J1712"/>
  <c r="C1714"/>
  <c r="G1714" s="1"/>
  <c r="F1713"/>
  <c r="K1714" l="1"/>
  <c r="I1714"/>
  <c r="J1713"/>
  <c r="C1715"/>
  <c r="G1715" s="1"/>
  <c r="F1714"/>
  <c r="K1715" l="1"/>
  <c r="I1715"/>
  <c r="J1714"/>
  <c r="C1716"/>
  <c r="G1716" s="1"/>
  <c r="F1715"/>
  <c r="K1716" l="1"/>
  <c r="I1716"/>
  <c r="J1715"/>
  <c r="C1717"/>
  <c r="G1717" s="1"/>
  <c r="F1716"/>
  <c r="K1717" l="1"/>
  <c r="I1717"/>
  <c r="J1716"/>
  <c r="C1718"/>
  <c r="G1718" s="1"/>
  <c r="F1717"/>
  <c r="K1718" l="1"/>
  <c r="I1718"/>
  <c r="J1717"/>
  <c r="C1719"/>
  <c r="G1719" s="1"/>
  <c r="F1718"/>
  <c r="K1719" l="1"/>
  <c r="I1719"/>
  <c r="J1718"/>
  <c r="C1720"/>
  <c r="G1720" s="1"/>
  <c r="F1719"/>
  <c r="K1720" l="1"/>
  <c r="I1720"/>
  <c r="J1719"/>
  <c r="C1721"/>
  <c r="G1721" s="1"/>
  <c r="F1720"/>
  <c r="K1721" l="1"/>
  <c r="I1721"/>
  <c r="J1720"/>
  <c r="C1722"/>
  <c r="G1722" s="1"/>
  <c r="F1721"/>
  <c r="K1722" l="1"/>
  <c r="I1722"/>
  <c r="J1721"/>
  <c r="C1723"/>
  <c r="G1723" s="1"/>
  <c r="F1722"/>
  <c r="K1723" l="1"/>
  <c r="I1723"/>
  <c r="J1722"/>
  <c r="C1724"/>
  <c r="G1724" s="1"/>
  <c r="F1723"/>
  <c r="K1724" l="1"/>
  <c r="I1724"/>
  <c r="J1723"/>
  <c r="C1725"/>
  <c r="G1725" s="1"/>
  <c r="F1724"/>
  <c r="K1725" l="1"/>
  <c r="I1725"/>
  <c r="J1724"/>
  <c r="C1726"/>
  <c r="G1726" s="1"/>
  <c r="F1725"/>
  <c r="K1726" l="1"/>
  <c r="I1726"/>
  <c r="J1725"/>
  <c r="C1727"/>
  <c r="G1727" s="1"/>
  <c r="F1726"/>
  <c r="K1727" l="1"/>
  <c r="I1727"/>
  <c r="J1726"/>
  <c r="C1728"/>
  <c r="G1728" s="1"/>
  <c r="F1727"/>
  <c r="K1728" l="1"/>
  <c r="I1728"/>
  <c r="J1727"/>
  <c r="C1729"/>
  <c r="G1729" s="1"/>
  <c r="F1728"/>
  <c r="K1729" l="1"/>
  <c r="I1729"/>
  <c r="J1728"/>
  <c r="C1730"/>
  <c r="G1730" s="1"/>
  <c r="F1729"/>
  <c r="K1730" l="1"/>
  <c r="I1730"/>
  <c r="J1729"/>
  <c r="C1731"/>
  <c r="G1731" s="1"/>
  <c r="F1730"/>
  <c r="K1731" l="1"/>
  <c r="I1731"/>
  <c r="J1730"/>
  <c r="C1732"/>
  <c r="G1732" s="1"/>
  <c r="F1731"/>
  <c r="K1732" l="1"/>
  <c r="I1732"/>
  <c r="J1731"/>
  <c r="C1733"/>
  <c r="G1733" s="1"/>
  <c r="F1732"/>
  <c r="K1733" l="1"/>
  <c r="I1733"/>
  <c r="J1732"/>
  <c r="C1734"/>
  <c r="G1734" s="1"/>
  <c r="F1733"/>
  <c r="K1734" l="1"/>
  <c r="I1734"/>
  <c r="J1733"/>
  <c r="C1735"/>
  <c r="G1735" s="1"/>
  <c r="F1734"/>
  <c r="K1735" l="1"/>
  <c r="I1735"/>
  <c r="J1734"/>
  <c r="C1736"/>
  <c r="G1736" s="1"/>
  <c r="F1735"/>
  <c r="K1736" l="1"/>
  <c r="I1736"/>
  <c r="J1735"/>
  <c r="C1737"/>
  <c r="G1737" s="1"/>
  <c r="F1736"/>
  <c r="K1737" l="1"/>
  <c r="I1737"/>
  <c r="J1736"/>
  <c r="C1738"/>
  <c r="G1738" s="1"/>
  <c r="F1737"/>
  <c r="K1738" l="1"/>
  <c r="I1738"/>
  <c r="J1737"/>
  <c r="C1739"/>
  <c r="G1739" s="1"/>
  <c r="F1738"/>
  <c r="K1739" l="1"/>
  <c r="I1739"/>
  <c r="J1738"/>
  <c r="C1740"/>
  <c r="G1740" s="1"/>
  <c r="F1739"/>
  <c r="K1740" l="1"/>
  <c r="I1740"/>
  <c r="J1739"/>
  <c r="C1741"/>
  <c r="G1741" s="1"/>
  <c r="F1740"/>
  <c r="K1741" l="1"/>
  <c r="I1741"/>
  <c r="J1740"/>
  <c r="C1742"/>
  <c r="G1742" s="1"/>
  <c r="F1741"/>
  <c r="K1742" l="1"/>
  <c r="I1742"/>
  <c r="J1741"/>
  <c r="C1743"/>
  <c r="G1743" s="1"/>
  <c r="F1742"/>
  <c r="K1743" l="1"/>
  <c r="I1743"/>
  <c r="J1742"/>
  <c r="C1744"/>
  <c r="G1744" s="1"/>
  <c r="F1743"/>
  <c r="K1744" l="1"/>
  <c r="I1744"/>
  <c r="J1743"/>
  <c r="C1745"/>
  <c r="G1745" s="1"/>
  <c r="F1744"/>
  <c r="K1745" l="1"/>
  <c r="I1745"/>
  <c r="J1744"/>
  <c r="C1746"/>
  <c r="G1746" s="1"/>
  <c r="F1745"/>
  <c r="K1746" l="1"/>
  <c r="I1746"/>
  <c r="J1745"/>
  <c r="C1747"/>
  <c r="G1747" s="1"/>
  <c r="F1746"/>
  <c r="K1747" l="1"/>
  <c r="I1747"/>
  <c r="J1746"/>
  <c r="C1748"/>
  <c r="G1748" s="1"/>
  <c r="F1747"/>
  <c r="K1748" l="1"/>
  <c r="I1748"/>
  <c r="J1747"/>
  <c r="C1749"/>
  <c r="G1749" s="1"/>
  <c r="F1748"/>
  <c r="K1749" l="1"/>
  <c r="I1749"/>
  <c r="J1748"/>
  <c r="C1750"/>
  <c r="G1750" s="1"/>
  <c r="F1749"/>
  <c r="K1750" l="1"/>
  <c r="I1750"/>
  <c r="J1749"/>
  <c r="C1751"/>
  <c r="G1751" s="1"/>
  <c r="F1750"/>
  <c r="K1751" l="1"/>
  <c r="I1751"/>
  <c r="J1750"/>
  <c r="C1752"/>
  <c r="G1752" s="1"/>
  <c r="F1751"/>
  <c r="K1752" l="1"/>
  <c r="I1752"/>
  <c r="J1751"/>
  <c r="C1753"/>
  <c r="G1753" s="1"/>
  <c r="F1752"/>
  <c r="K1753" l="1"/>
  <c r="I1753"/>
  <c r="J1752"/>
  <c r="C1754"/>
  <c r="G1754" s="1"/>
  <c r="F1753"/>
  <c r="K1754" l="1"/>
  <c r="I1754"/>
  <c r="J1753"/>
  <c r="C1755"/>
  <c r="G1755" s="1"/>
  <c r="F1754"/>
  <c r="K1755" l="1"/>
  <c r="I1755"/>
  <c r="J1754"/>
  <c r="C1756"/>
  <c r="G1756" s="1"/>
  <c r="F1755"/>
  <c r="K1756" l="1"/>
  <c r="I1756"/>
  <c r="J1755"/>
  <c r="C1757"/>
  <c r="G1757" s="1"/>
  <c r="F1756"/>
  <c r="K1757" l="1"/>
  <c r="I1757"/>
  <c r="J1756"/>
  <c r="C1758"/>
  <c r="G1758" s="1"/>
  <c r="F1757"/>
  <c r="K1758" l="1"/>
  <c r="I1758"/>
  <c r="J1757"/>
  <c r="C1759"/>
  <c r="G1759" s="1"/>
  <c r="F1758"/>
  <c r="K1759" l="1"/>
  <c r="I1759"/>
  <c r="J1758"/>
  <c r="C1760"/>
  <c r="G1760" s="1"/>
  <c r="F1759"/>
  <c r="K1760" l="1"/>
  <c r="I1760"/>
  <c r="J1759"/>
  <c r="C1761"/>
  <c r="G1761" s="1"/>
  <c r="F1760"/>
  <c r="K1761" l="1"/>
  <c r="I1761"/>
  <c r="J1760"/>
  <c r="C1762"/>
  <c r="G1762" s="1"/>
  <c r="F1761"/>
  <c r="K1762" l="1"/>
  <c r="I1762"/>
  <c r="J1761"/>
  <c r="C1763"/>
  <c r="G1763" s="1"/>
  <c r="F1762"/>
  <c r="K1763" l="1"/>
  <c r="I1763"/>
  <c r="J1762"/>
  <c r="C1764"/>
  <c r="G1764" s="1"/>
  <c r="F1763"/>
  <c r="K1764" l="1"/>
  <c r="I1764"/>
  <c r="J1763"/>
  <c r="C1765"/>
  <c r="G1765" s="1"/>
  <c r="F1764"/>
  <c r="K1765" l="1"/>
  <c r="I1765"/>
  <c r="J1764"/>
  <c r="C1766"/>
  <c r="G1766" s="1"/>
  <c r="F1765"/>
  <c r="K1766" l="1"/>
  <c r="I1766"/>
  <c r="J1765"/>
  <c r="C1767"/>
  <c r="G1767" s="1"/>
  <c r="F1766"/>
  <c r="K1767" l="1"/>
  <c r="I1767"/>
  <c r="J1766"/>
  <c r="C1768"/>
  <c r="G1768" s="1"/>
  <c r="F1767"/>
  <c r="K1768" l="1"/>
  <c r="I1768"/>
  <c r="J1767"/>
  <c r="C1769"/>
  <c r="G1769" s="1"/>
  <c r="F1768"/>
  <c r="K1769" l="1"/>
  <c r="I1769"/>
  <c r="J1768"/>
  <c r="C1770"/>
  <c r="G1770" s="1"/>
  <c r="F1769"/>
  <c r="K1770" l="1"/>
  <c r="I1770"/>
  <c r="J1769"/>
  <c r="C1771"/>
  <c r="G1771" s="1"/>
  <c r="F1770"/>
  <c r="K1771" l="1"/>
  <c r="I1771"/>
  <c r="J1770"/>
  <c r="C1772"/>
  <c r="G1772" s="1"/>
  <c r="F1771"/>
  <c r="K1772" l="1"/>
  <c r="I1772"/>
  <c r="J1771"/>
  <c r="C1773"/>
  <c r="G1773" s="1"/>
  <c r="F1772"/>
  <c r="K1773" l="1"/>
  <c r="I1773"/>
  <c r="J1772"/>
  <c r="C1774"/>
  <c r="G1774" s="1"/>
  <c r="F1773"/>
  <c r="K1774" l="1"/>
  <c r="I1774"/>
  <c r="J1773"/>
  <c r="C1775"/>
  <c r="G1775" s="1"/>
  <c r="F1774"/>
  <c r="K1775" l="1"/>
  <c r="I1775"/>
  <c r="J1774"/>
  <c r="C1776"/>
  <c r="G1776" s="1"/>
  <c r="F1775"/>
  <c r="K1776" l="1"/>
  <c r="I1776"/>
  <c r="J1775"/>
  <c r="C1777"/>
  <c r="G1777" s="1"/>
  <c r="F1776"/>
  <c r="K1777" l="1"/>
  <c r="I1777"/>
  <c r="J1776"/>
  <c r="C1778"/>
  <c r="G1778" s="1"/>
  <c r="F1777"/>
  <c r="K1778" l="1"/>
  <c r="I1778"/>
  <c r="J1777"/>
  <c r="C1779"/>
  <c r="G1779" s="1"/>
  <c r="F1778"/>
  <c r="K1779" l="1"/>
  <c r="I1779"/>
  <c r="J1778"/>
  <c r="C1780"/>
  <c r="G1780" s="1"/>
  <c r="F1779"/>
  <c r="K1780" l="1"/>
  <c r="I1780"/>
  <c r="J1779"/>
  <c r="C1781"/>
  <c r="G1781" s="1"/>
  <c r="F1780"/>
  <c r="K1781" l="1"/>
  <c r="I1781"/>
  <c r="J1780"/>
  <c r="C1782"/>
  <c r="G1782" s="1"/>
  <c r="F1781"/>
  <c r="K1782" l="1"/>
  <c r="I1782"/>
  <c r="J1781"/>
  <c r="C1783"/>
  <c r="G1783" s="1"/>
  <c r="F1782"/>
  <c r="K1783" l="1"/>
  <c r="I1783"/>
  <c r="J1782"/>
  <c r="C1784"/>
  <c r="G1784" s="1"/>
  <c r="F1783"/>
  <c r="K1784" l="1"/>
  <c r="I1784"/>
  <c r="J1783"/>
  <c r="C1785"/>
  <c r="G1785" s="1"/>
  <c r="F1784"/>
  <c r="K1785" l="1"/>
  <c r="I1785"/>
  <c r="J1784"/>
  <c r="C1786"/>
  <c r="G1786" s="1"/>
  <c r="F1785"/>
  <c r="K1786" l="1"/>
  <c r="I1786"/>
  <c r="J1785"/>
  <c r="C1787"/>
  <c r="G1787" s="1"/>
  <c r="F1786"/>
  <c r="K1787" l="1"/>
  <c r="I1787"/>
  <c r="J1786"/>
  <c r="C1788"/>
  <c r="G1788" s="1"/>
  <c r="F1787"/>
  <c r="K1788" l="1"/>
  <c r="I1788"/>
  <c r="J1787"/>
  <c r="C1789"/>
  <c r="G1789" s="1"/>
  <c r="F1788"/>
  <c r="K1789" l="1"/>
  <c r="I1789"/>
  <c r="J1788"/>
  <c r="C1790"/>
  <c r="G1790" s="1"/>
  <c r="F1789"/>
  <c r="K1790" l="1"/>
  <c r="I1790"/>
  <c r="J1789"/>
  <c r="C1791"/>
  <c r="G1791" s="1"/>
  <c r="F1790"/>
  <c r="K1791" l="1"/>
  <c r="I1791"/>
  <c r="J1790"/>
  <c r="C1792"/>
  <c r="G1792" s="1"/>
  <c r="F1791"/>
  <c r="K1792" l="1"/>
  <c r="I1792"/>
  <c r="J1791"/>
  <c r="C1793"/>
  <c r="G1793" s="1"/>
  <c r="F1792"/>
  <c r="K1793" l="1"/>
  <c r="I1793"/>
  <c r="J1792"/>
  <c r="C1794"/>
  <c r="G1794" s="1"/>
  <c r="F1793"/>
  <c r="K1794" l="1"/>
  <c r="I1794"/>
  <c r="J1793"/>
  <c r="C1795"/>
  <c r="G1795" s="1"/>
  <c r="F1794"/>
  <c r="K1795" l="1"/>
  <c r="I1795"/>
  <c r="J1794"/>
  <c r="C1796"/>
  <c r="G1796" s="1"/>
  <c r="F1795"/>
  <c r="K1796" l="1"/>
  <c r="I1796"/>
  <c r="J1795"/>
  <c r="C1797"/>
  <c r="G1797" s="1"/>
  <c r="F1796"/>
  <c r="K1797" l="1"/>
  <c r="I1797"/>
  <c r="J1796"/>
  <c r="C1798"/>
  <c r="G1798" s="1"/>
  <c r="F1797"/>
  <c r="K1798" l="1"/>
  <c r="I1798"/>
  <c r="J1797"/>
  <c r="C1799"/>
  <c r="G1799" s="1"/>
  <c r="F1798"/>
  <c r="K1799" l="1"/>
  <c r="I1799"/>
  <c r="J1798"/>
  <c r="C1800"/>
  <c r="G1800" s="1"/>
  <c r="F1799"/>
  <c r="K1800" l="1"/>
  <c r="I1800"/>
  <c r="J1799"/>
  <c r="C1801"/>
  <c r="G1801" s="1"/>
  <c r="F1800"/>
  <c r="K1801" l="1"/>
  <c r="I1801"/>
  <c r="J1800"/>
  <c r="C1802"/>
  <c r="G1802" s="1"/>
  <c r="F1801"/>
  <c r="K1802" l="1"/>
  <c r="I1802"/>
  <c r="J1801"/>
  <c r="C1803"/>
  <c r="G1803" s="1"/>
  <c r="F1802"/>
  <c r="K1803" l="1"/>
  <c r="I1803"/>
  <c r="J1802"/>
  <c r="C1804"/>
  <c r="G1804" s="1"/>
  <c r="F1803"/>
  <c r="K1804" l="1"/>
  <c r="I1804"/>
  <c r="J1803"/>
  <c r="C1805"/>
  <c r="G1805" s="1"/>
  <c r="F1804"/>
  <c r="K1805" l="1"/>
  <c r="I1805"/>
  <c r="J1804"/>
  <c r="C1806"/>
  <c r="G1806" s="1"/>
  <c r="F1805"/>
  <c r="K1806" l="1"/>
  <c r="I1806"/>
  <c r="J1805"/>
  <c r="C1807"/>
  <c r="G1807" s="1"/>
  <c r="F1806"/>
  <c r="K1807" l="1"/>
  <c r="I1807"/>
  <c r="J1806"/>
  <c r="C1808"/>
  <c r="G1808" s="1"/>
  <c r="F1807"/>
  <c r="K1808" l="1"/>
  <c r="I1808"/>
  <c r="J1807"/>
  <c r="C1809"/>
  <c r="G1809" s="1"/>
  <c r="F1808"/>
  <c r="K1809" l="1"/>
  <c r="I1809"/>
  <c r="J1808"/>
  <c r="C1810"/>
  <c r="G1810" s="1"/>
  <c r="F1809"/>
  <c r="K1810" l="1"/>
  <c r="I1810"/>
  <c r="J1809"/>
  <c r="C1811"/>
  <c r="G1811" s="1"/>
  <c r="F1810"/>
  <c r="K1811" l="1"/>
  <c r="I1811"/>
  <c r="J1810"/>
  <c r="C1812"/>
  <c r="G1812" s="1"/>
  <c r="F1811"/>
  <c r="K1812" l="1"/>
  <c r="I1812"/>
  <c r="J1811"/>
  <c r="C1813"/>
  <c r="G1813" s="1"/>
  <c r="F1812"/>
  <c r="K1813" l="1"/>
  <c r="I1813"/>
  <c r="J1812"/>
  <c r="C1814"/>
  <c r="G1814" s="1"/>
  <c r="F1813"/>
  <c r="K1814" l="1"/>
  <c r="I1814"/>
  <c r="J1813"/>
  <c r="C1815"/>
  <c r="G1815" s="1"/>
  <c r="F1814"/>
  <c r="K1815" l="1"/>
  <c r="I1815"/>
  <c r="J1814"/>
  <c r="C1816"/>
  <c r="G1816" s="1"/>
  <c r="F1815"/>
  <c r="K1816" l="1"/>
  <c r="I1816"/>
  <c r="J1815"/>
  <c r="C1817"/>
  <c r="G1817" s="1"/>
  <c r="F1816"/>
  <c r="K1817" l="1"/>
  <c r="I1817"/>
  <c r="J1816"/>
  <c r="C1818"/>
  <c r="G1818" s="1"/>
  <c r="F1817"/>
  <c r="K1818" l="1"/>
  <c r="I1818"/>
  <c r="J1817"/>
  <c r="C1819"/>
  <c r="G1819" s="1"/>
  <c r="F1818"/>
  <c r="K1819" l="1"/>
  <c r="I1819"/>
  <c r="J1818"/>
  <c r="C1820"/>
  <c r="G1820" s="1"/>
  <c r="F1819"/>
  <c r="K1820" l="1"/>
  <c r="I1820"/>
  <c r="J1819"/>
  <c r="C1821"/>
  <c r="G1821" s="1"/>
  <c r="F1820"/>
  <c r="K1821" l="1"/>
  <c r="I1821"/>
  <c r="J1820"/>
  <c r="C1822"/>
  <c r="G1822" s="1"/>
  <c r="F1821"/>
  <c r="K1822" l="1"/>
  <c r="I1822"/>
  <c r="J1821"/>
  <c r="C1823"/>
  <c r="G1823" s="1"/>
  <c r="F1822"/>
  <c r="K1823" l="1"/>
  <c r="I1823"/>
  <c r="J1822"/>
  <c r="C1824"/>
  <c r="G1824" s="1"/>
  <c r="F1823"/>
  <c r="K1824" l="1"/>
  <c r="I1824"/>
  <c r="J1823"/>
  <c r="C1825"/>
  <c r="G1825" s="1"/>
  <c r="F1824"/>
  <c r="K1825" l="1"/>
  <c r="I1825"/>
  <c r="J1824"/>
  <c r="C1826"/>
  <c r="G1826" s="1"/>
  <c r="F1825"/>
  <c r="K1826" l="1"/>
  <c r="I1826"/>
  <c r="J1825"/>
  <c r="C1827"/>
  <c r="G1827" s="1"/>
  <c r="F1826"/>
  <c r="K1827" l="1"/>
  <c r="I1827"/>
  <c r="J1826"/>
  <c r="C1828"/>
  <c r="G1828" s="1"/>
  <c r="F1827"/>
  <c r="K1828" l="1"/>
  <c r="I1828"/>
  <c r="J1827"/>
  <c r="C1829"/>
  <c r="G1829" s="1"/>
  <c r="F1828"/>
  <c r="K1829" l="1"/>
  <c r="I1829"/>
  <c r="J1828"/>
  <c r="C1830"/>
  <c r="G1830" s="1"/>
  <c r="F1829"/>
  <c r="K1830" l="1"/>
  <c r="I1830"/>
  <c r="J1829"/>
  <c r="C1831"/>
  <c r="G1831" s="1"/>
  <c r="F1830"/>
  <c r="K1831" l="1"/>
  <c r="I1831"/>
  <c r="J1830"/>
  <c r="C1832"/>
  <c r="G1832" s="1"/>
  <c r="F1831"/>
  <c r="K1832" l="1"/>
  <c r="I1832"/>
  <c r="J1831"/>
  <c r="C1833"/>
  <c r="G1833" s="1"/>
  <c r="F1832"/>
  <c r="K1833" l="1"/>
  <c r="I1833"/>
  <c r="J1832"/>
  <c r="C1834"/>
  <c r="G1834" s="1"/>
  <c r="F1833"/>
  <c r="K1834" l="1"/>
  <c r="I1834"/>
  <c r="J1833"/>
  <c r="C1835"/>
  <c r="G1835" s="1"/>
  <c r="F1834"/>
  <c r="K1835" l="1"/>
  <c r="I1835"/>
  <c r="J1834"/>
  <c r="C1836"/>
  <c r="G1836" s="1"/>
  <c r="F1835"/>
  <c r="K1836" l="1"/>
  <c r="I1836"/>
  <c r="J1835"/>
  <c r="C1837"/>
  <c r="G1837" s="1"/>
  <c r="F1836"/>
  <c r="K1837" l="1"/>
  <c r="I1837"/>
  <c r="J1836"/>
  <c r="C1838"/>
  <c r="G1838" s="1"/>
  <c r="F1837"/>
  <c r="K1838" l="1"/>
  <c r="I1838"/>
  <c r="J1837"/>
  <c r="C1839"/>
  <c r="G1839" s="1"/>
  <c r="F1838"/>
  <c r="K1839" l="1"/>
  <c r="I1839"/>
  <c r="J1838"/>
  <c r="C1840"/>
  <c r="G1840" s="1"/>
  <c r="F1839"/>
  <c r="K1840" l="1"/>
  <c r="I1840"/>
  <c r="J1839"/>
  <c r="C1841"/>
  <c r="G1841" s="1"/>
  <c r="F1840"/>
  <c r="K1841" l="1"/>
  <c r="I1841"/>
  <c r="J1840"/>
  <c r="C1842"/>
  <c r="G1842" s="1"/>
  <c r="F1841"/>
  <c r="K1842" l="1"/>
  <c r="I1842"/>
  <c r="J1841"/>
  <c r="C1843"/>
  <c r="G1843" s="1"/>
  <c r="F1842"/>
  <c r="K1843" l="1"/>
  <c r="I1843"/>
  <c r="J1842"/>
  <c r="C1844"/>
  <c r="G1844" s="1"/>
  <c r="F1843"/>
  <c r="K1844" l="1"/>
  <c r="I1844"/>
  <c r="J1843"/>
  <c r="C1845"/>
  <c r="G1845" s="1"/>
  <c r="F1844"/>
  <c r="K1845" l="1"/>
  <c r="I1845"/>
  <c r="J1844"/>
  <c r="C1846"/>
  <c r="G1846" s="1"/>
  <c r="F1845"/>
  <c r="K1846" l="1"/>
  <c r="I1846"/>
  <c r="J1845"/>
  <c r="C1847"/>
  <c r="G1847" s="1"/>
  <c r="F1846"/>
  <c r="K1847" l="1"/>
  <c r="I1847"/>
  <c r="J1846"/>
  <c r="C1848"/>
  <c r="G1848" s="1"/>
  <c r="F1847"/>
  <c r="K1848" l="1"/>
  <c r="I1848"/>
  <c r="J1847"/>
  <c r="C1849"/>
  <c r="G1849" s="1"/>
  <c r="F1848"/>
  <c r="K1849" l="1"/>
  <c r="I1849"/>
  <c r="J1848"/>
  <c r="C1850"/>
  <c r="G1850" s="1"/>
  <c r="F1849"/>
  <c r="K1850" l="1"/>
  <c r="I1850"/>
  <c r="J1849"/>
  <c r="C1851"/>
  <c r="G1851" s="1"/>
  <c r="F1850"/>
  <c r="K1851" l="1"/>
  <c r="I1851"/>
  <c r="J1850"/>
  <c r="C1852"/>
  <c r="G1852" s="1"/>
  <c r="F1851"/>
  <c r="K1852" l="1"/>
  <c r="I1852"/>
  <c r="J1851"/>
  <c r="C1853"/>
  <c r="G1853" s="1"/>
  <c r="F1852"/>
  <c r="K1853" l="1"/>
  <c r="I1853"/>
  <c r="J1852"/>
  <c r="C1854"/>
  <c r="G1854" s="1"/>
  <c r="F1853"/>
  <c r="K1854" l="1"/>
  <c r="I1854"/>
  <c r="J1853"/>
  <c r="C1855"/>
  <c r="G1855" s="1"/>
  <c r="F1854"/>
  <c r="K1855" l="1"/>
  <c r="I1855"/>
  <c r="J1854"/>
  <c r="C1856"/>
  <c r="G1856" s="1"/>
  <c r="F1855"/>
  <c r="K1856" l="1"/>
  <c r="I1856"/>
  <c r="J1855"/>
  <c r="C1857"/>
  <c r="G1857" s="1"/>
  <c r="F1856"/>
  <c r="K1857" l="1"/>
  <c r="I1857"/>
  <c r="J1856"/>
  <c r="C1858"/>
  <c r="G1858" s="1"/>
  <c r="F1857"/>
  <c r="K1858" l="1"/>
  <c r="I1858"/>
  <c r="J1857"/>
  <c r="C1859"/>
  <c r="G1859" s="1"/>
  <c r="F1858"/>
  <c r="K1859" l="1"/>
  <c r="I1859"/>
  <c r="J1858"/>
  <c r="C1860"/>
  <c r="G1860" s="1"/>
  <c r="F1859"/>
  <c r="K1860" l="1"/>
  <c r="I1860"/>
  <c r="J1859"/>
  <c r="C1861"/>
  <c r="G1861" s="1"/>
  <c r="F1860"/>
  <c r="K1861" l="1"/>
  <c r="I1861"/>
  <c r="J1860"/>
  <c r="C1862"/>
  <c r="G1862" s="1"/>
  <c r="F1861"/>
  <c r="K1862" l="1"/>
  <c r="I1862"/>
  <c r="J1861"/>
  <c r="C1863"/>
  <c r="G1863" s="1"/>
  <c r="F1862"/>
  <c r="K1863" l="1"/>
  <c r="I1863"/>
  <c r="J1862"/>
  <c r="C1864"/>
  <c r="G1864" s="1"/>
  <c r="F1863"/>
  <c r="K1864" l="1"/>
  <c r="I1864"/>
  <c r="J1863"/>
  <c r="C1865"/>
  <c r="G1865" s="1"/>
  <c r="F1864"/>
  <c r="K1865" l="1"/>
  <c r="I1865"/>
  <c r="J1864"/>
  <c r="C1866"/>
  <c r="G1866" s="1"/>
  <c r="F1865"/>
  <c r="K1866" l="1"/>
  <c r="I1866"/>
  <c r="J1865"/>
  <c r="C1867"/>
  <c r="G1867" s="1"/>
  <c r="F1866"/>
  <c r="K1867" l="1"/>
  <c r="I1867"/>
  <c r="J1866"/>
  <c r="C1868"/>
  <c r="G1868" s="1"/>
  <c r="F1867"/>
  <c r="K1868" l="1"/>
  <c r="I1868"/>
  <c r="J1867"/>
  <c r="C1869"/>
  <c r="G1869" s="1"/>
  <c r="F1868"/>
  <c r="K1869" l="1"/>
  <c r="I1869"/>
  <c r="J1868"/>
  <c r="C1870"/>
  <c r="G1870" s="1"/>
  <c r="F1869"/>
  <c r="K1870" l="1"/>
  <c r="I1870"/>
  <c r="J1869"/>
  <c r="C1871"/>
  <c r="G1871" s="1"/>
  <c r="F1870"/>
  <c r="K1871" l="1"/>
  <c r="I1871"/>
  <c r="J1870"/>
  <c r="C1872"/>
  <c r="G1872" s="1"/>
  <c r="F1871"/>
  <c r="K1872" l="1"/>
  <c r="I1872"/>
  <c r="J1871"/>
  <c r="C1873"/>
  <c r="G1873" s="1"/>
  <c r="F1872"/>
  <c r="K1873" l="1"/>
  <c r="I1873"/>
  <c r="J1872"/>
  <c r="C1874"/>
  <c r="G1874" s="1"/>
  <c r="F1873"/>
  <c r="K1874" l="1"/>
  <c r="I1874"/>
  <c r="J1873"/>
  <c r="C1875"/>
  <c r="G1875" s="1"/>
  <c r="F1874"/>
  <c r="K1875" l="1"/>
  <c r="I1875"/>
  <c r="J1874"/>
  <c r="C1876"/>
  <c r="G1876" s="1"/>
  <c r="F1875"/>
  <c r="K1876" l="1"/>
  <c r="I1876"/>
  <c r="J1875"/>
  <c r="C1877"/>
  <c r="G1877" s="1"/>
  <c r="F1876"/>
  <c r="K1877" l="1"/>
  <c r="I1877"/>
  <c r="J1876"/>
  <c r="C1878"/>
  <c r="G1878" s="1"/>
  <c r="F1877"/>
  <c r="K1878" l="1"/>
  <c r="I1878"/>
  <c r="J1877"/>
  <c r="C1879"/>
  <c r="G1879" s="1"/>
  <c r="F1878"/>
  <c r="K1879" l="1"/>
  <c r="I1879"/>
  <c r="J1878"/>
  <c r="C1880"/>
  <c r="G1880" s="1"/>
  <c r="F1879"/>
  <c r="K1880" l="1"/>
  <c r="I1880"/>
  <c r="J1879"/>
  <c r="C1881"/>
  <c r="G1881" s="1"/>
  <c r="F1880"/>
  <c r="K1881" l="1"/>
  <c r="I1881"/>
  <c r="J1880"/>
  <c r="C1882"/>
  <c r="G1882" s="1"/>
  <c r="F1881"/>
  <c r="K1882" l="1"/>
  <c r="I1882"/>
  <c r="J1881"/>
  <c r="C1883"/>
  <c r="G1883" s="1"/>
  <c r="F1882"/>
  <c r="K1883" l="1"/>
  <c r="I1883"/>
  <c r="J1882"/>
  <c r="C1884"/>
  <c r="G1884" s="1"/>
  <c r="F1883"/>
  <c r="K1884" l="1"/>
  <c r="I1884"/>
  <c r="J1883"/>
  <c r="C1885"/>
  <c r="G1885" s="1"/>
  <c r="F1884"/>
  <c r="K1885" l="1"/>
  <c r="I1885"/>
  <c r="J1884"/>
  <c r="C1886"/>
  <c r="G1886" s="1"/>
  <c r="F1885"/>
  <c r="K1886" l="1"/>
  <c r="I1886"/>
  <c r="J1885"/>
  <c r="C1887"/>
  <c r="G1887" s="1"/>
  <c r="F1886"/>
  <c r="K1887" l="1"/>
  <c r="I1887"/>
  <c r="J1886"/>
  <c r="C1888"/>
  <c r="G1888" s="1"/>
  <c r="F1887"/>
  <c r="K1888" l="1"/>
  <c r="I1888"/>
  <c r="J1887"/>
  <c r="C1889"/>
  <c r="G1889" s="1"/>
  <c r="F1888"/>
  <c r="K1889" l="1"/>
  <c r="I1889"/>
  <c r="J1888"/>
  <c r="C1890"/>
  <c r="G1890" s="1"/>
  <c r="F1889"/>
  <c r="K1890" l="1"/>
  <c r="I1890"/>
  <c r="J1889"/>
  <c r="C1891"/>
  <c r="G1891" s="1"/>
  <c r="F1890"/>
  <c r="K1891" l="1"/>
  <c r="I1891"/>
  <c r="J1890"/>
  <c r="C1892"/>
  <c r="G1892" s="1"/>
  <c r="F1891"/>
  <c r="K1892" l="1"/>
  <c r="I1892"/>
  <c r="J1891"/>
  <c r="C1893"/>
  <c r="G1893" s="1"/>
  <c r="F1892"/>
  <c r="K1893" l="1"/>
  <c r="I1893"/>
  <c r="J1892"/>
  <c r="C1894"/>
  <c r="G1894" s="1"/>
  <c r="F1893"/>
  <c r="K1894" l="1"/>
  <c r="I1894"/>
  <c r="J1893"/>
  <c r="C1895"/>
  <c r="G1895" s="1"/>
  <c r="F1894"/>
  <c r="K1895" l="1"/>
  <c r="I1895"/>
  <c r="J1894"/>
  <c r="C1896"/>
  <c r="G1896" s="1"/>
  <c r="F1895"/>
  <c r="K1896" l="1"/>
  <c r="I1896"/>
  <c r="J1895"/>
  <c r="C1897"/>
  <c r="G1897" s="1"/>
  <c r="F1896"/>
  <c r="K1897" l="1"/>
  <c r="I1897"/>
  <c r="J1896"/>
  <c r="C1898"/>
  <c r="G1898" s="1"/>
  <c r="F1897"/>
  <c r="K1898" l="1"/>
  <c r="I1898"/>
  <c r="J1897"/>
  <c r="C1899"/>
  <c r="G1899" s="1"/>
  <c r="F1898"/>
  <c r="K1899" l="1"/>
  <c r="I1899"/>
  <c r="J1898"/>
  <c r="C1900"/>
  <c r="G1900" s="1"/>
  <c r="F1899"/>
  <c r="K1900" l="1"/>
  <c r="I1900"/>
  <c r="J1899"/>
  <c r="C1901"/>
  <c r="G1901" s="1"/>
  <c r="F1900"/>
  <c r="K1901" l="1"/>
  <c r="I1901"/>
  <c r="J1900"/>
  <c r="C1902"/>
  <c r="G1902" s="1"/>
  <c r="F1901"/>
  <c r="K1902" l="1"/>
  <c r="I1902"/>
  <c r="J1901"/>
  <c r="C1903"/>
  <c r="G1903" s="1"/>
  <c r="F1902"/>
  <c r="K1903" l="1"/>
  <c r="I1903"/>
  <c r="J1902"/>
  <c r="C1904"/>
  <c r="G1904" s="1"/>
  <c r="F1903"/>
  <c r="K1904" l="1"/>
  <c r="I1904"/>
  <c r="J1903"/>
  <c r="C1905"/>
  <c r="G1905" s="1"/>
  <c r="F1904"/>
  <c r="K1905" l="1"/>
  <c r="I1905"/>
  <c r="J1904"/>
  <c r="C1906"/>
  <c r="G1906" s="1"/>
  <c r="F1905"/>
  <c r="K1906" l="1"/>
  <c r="I1906"/>
  <c r="J1905"/>
  <c r="C1907"/>
  <c r="G1907" s="1"/>
  <c r="F1906"/>
  <c r="K1907" l="1"/>
  <c r="I1907"/>
  <c r="J1906"/>
  <c r="C1908"/>
  <c r="G1908" s="1"/>
  <c r="F1907"/>
  <c r="K1908" l="1"/>
  <c r="I1908"/>
  <c r="J1907"/>
  <c r="C1909"/>
  <c r="G1909" s="1"/>
  <c r="F1908"/>
  <c r="K1909" l="1"/>
  <c r="I1909"/>
  <c r="J1908"/>
  <c r="C1910"/>
  <c r="G1910" s="1"/>
  <c r="F1909"/>
  <c r="K1910" l="1"/>
  <c r="I1910"/>
  <c r="J1909"/>
  <c r="C1911"/>
  <c r="G1911" s="1"/>
  <c r="F1910"/>
  <c r="K1911" l="1"/>
  <c r="I1911"/>
  <c r="J1910"/>
  <c r="C1912"/>
  <c r="G1912" s="1"/>
  <c r="F1911"/>
  <c r="K1912" l="1"/>
  <c r="I1912"/>
  <c r="J1911"/>
  <c r="C1913"/>
  <c r="G1913" s="1"/>
  <c r="F1912"/>
  <c r="K1913" l="1"/>
  <c r="I1913"/>
  <c r="J1912"/>
  <c r="C1914"/>
  <c r="G1914" s="1"/>
  <c r="F1913"/>
  <c r="K1914" l="1"/>
  <c r="I1914"/>
  <c r="J1913"/>
  <c r="C1915"/>
  <c r="G1915" s="1"/>
  <c r="F1914"/>
  <c r="K1915" l="1"/>
  <c r="I1915"/>
  <c r="J1914"/>
  <c r="C1916"/>
  <c r="G1916" s="1"/>
  <c r="F1915"/>
  <c r="K1916" l="1"/>
  <c r="I1916"/>
  <c r="J1915"/>
  <c r="C1917"/>
  <c r="G1917" s="1"/>
  <c r="F1916"/>
  <c r="K1917" l="1"/>
  <c r="I1917"/>
  <c r="J1916"/>
  <c r="C1918"/>
  <c r="G1918" s="1"/>
  <c r="F1917"/>
  <c r="K1918" l="1"/>
  <c r="I1918"/>
  <c r="J1917"/>
  <c r="C1919"/>
  <c r="G1919" s="1"/>
  <c r="F1918"/>
  <c r="K1919" l="1"/>
  <c r="I1919"/>
  <c r="J1918"/>
  <c r="C1920"/>
  <c r="G1920" s="1"/>
  <c r="F1919"/>
  <c r="K1920" l="1"/>
  <c r="I1920"/>
  <c r="J1919"/>
  <c r="C1921"/>
  <c r="G1921" s="1"/>
  <c r="F1920"/>
  <c r="K1921" l="1"/>
  <c r="I1921"/>
  <c r="J1920"/>
  <c r="C1922"/>
  <c r="G1922" s="1"/>
  <c r="F1921"/>
  <c r="K1922" l="1"/>
  <c r="I1922"/>
  <c r="J1921"/>
  <c r="C1923"/>
  <c r="G1923" s="1"/>
  <c r="F1922"/>
  <c r="K1923" l="1"/>
  <c r="I1923"/>
  <c r="J1922"/>
  <c r="C1924"/>
  <c r="G1924" s="1"/>
  <c r="F1923"/>
  <c r="K1924" l="1"/>
  <c r="I1924"/>
  <c r="J1923"/>
  <c r="C1925"/>
  <c r="G1925" s="1"/>
  <c r="F1924"/>
  <c r="K1925" l="1"/>
  <c r="I1925"/>
  <c r="J1924"/>
  <c r="C1926"/>
  <c r="G1926" s="1"/>
  <c r="F1925"/>
  <c r="K1926" l="1"/>
  <c r="I1926"/>
  <c r="J1925"/>
  <c r="C1927"/>
  <c r="G1927" s="1"/>
  <c r="F1926"/>
  <c r="K1927" l="1"/>
  <c r="I1927"/>
  <c r="J1926"/>
  <c r="C1928"/>
  <c r="G1928" s="1"/>
  <c r="F1927"/>
  <c r="K1928" l="1"/>
  <c r="I1928"/>
  <c r="J1927"/>
  <c r="C1929"/>
  <c r="G1929" s="1"/>
  <c r="F1928"/>
  <c r="K1929" l="1"/>
  <c r="I1929"/>
  <c r="J1928"/>
  <c r="C1930"/>
  <c r="G1930" s="1"/>
  <c r="F1929"/>
  <c r="K1930" l="1"/>
  <c r="I1930"/>
  <c r="J1929"/>
  <c r="C1931"/>
  <c r="G1931" s="1"/>
  <c r="F1930"/>
  <c r="K1931" l="1"/>
  <c r="I1931"/>
  <c r="J1930"/>
  <c r="C1932"/>
  <c r="G1932" s="1"/>
  <c r="F1931"/>
  <c r="K1932" l="1"/>
  <c r="I1932"/>
  <c r="J1931"/>
  <c r="C1933"/>
  <c r="G1933" s="1"/>
  <c r="F1932"/>
  <c r="K1933" l="1"/>
  <c r="I1933"/>
  <c r="J1932"/>
  <c r="C1934"/>
  <c r="G1934" s="1"/>
  <c r="F1933"/>
  <c r="K1934" l="1"/>
  <c r="I1934"/>
  <c r="J1933"/>
  <c r="C1935"/>
  <c r="G1935" s="1"/>
  <c r="F1934"/>
  <c r="K1935" l="1"/>
  <c r="I1935"/>
  <c r="J1934"/>
  <c r="C1936"/>
  <c r="G1936" s="1"/>
  <c r="F1935"/>
  <c r="K1936" l="1"/>
  <c r="I1936"/>
  <c r="J1935"/>
  <c r="C1937"/>
  <c r="G1937" s="1"/>
  <c r="F1936"/>
  <c r="K1937" l="1"/>
  <c r="I1937"/>
  <c r="J1936"/>
  <c r="C1938"/>
  <c r="G1938" s="1"/>
  <c r="F1937"/>
  <c r="K1938" l="1"/>
  <c r="I1938"/>
  <c r="J1937"/>
  <c r="C1939"/>
  <c r="G1939" s="1"/>
  <c r="F1938"/>
  <c r="K1939" l="1"/>
  <c r="I1939"/>
  <c r="J1938"/>
  <c r="C1940"/>
  <c r="G1940" s="1"/>
  <c r="F1939"/>
  <c r="K1940" l="1"/>
  <c r="I1940"/>
  <c r="J1939"/>
  <c r="C1941"/>
  <c r="G1941" s="1"/>
  <c r="F1940"/>
  <c r="K1941" l="1"/>
  <c r="I1941"/>
  <c r="J1940"/>
  <c r="C1942"/>
  <c r="G1942" s="1"/>
  <c r="F1941"/>
  <c r="K1942" l="1"/>
  <c r="I1942"/>
  <c r="J1941"/>
  <c r="C1943"/>
  <c r="G1943" s="1"/>
  <c r="F1942"/>
  <c r="K1943" l="1"/>
  <c r="I1943"/>
  <c r="J1942"/>
  <c r="C1944"/>
  <c r="G1944" s="1"/>
  <c r="F1943"/>
  <c r="K1944" l="1"/>
  <c r="I1944"/>
  <c r="J1943"/>
  <c r="C1945"/>
  <c r="G1945" s="1"/>
  <c r="F1944"/>
  <c r="K1945" l="1"/>
  <c r="I1945"/>
  <c r="J1944"/>
  <c r="C1946"/>
  <c r="G1946" s="1"/>
  <c r="F1945"/>
  <c r="K1946" l="1"/>
  <c r="I1946"/>
  <c r="J1945"/>
  <c r="C1947"/>
  <c r="G1947" s="1"/>
  <c r="F1946"/>
  <c r="K1947" l="1"/>
  <c r="I1947"/>
  <c r="J1946"/>
  <c r="C1948"/>
  <c r="G1948" s="1"/>
  <c r="F1947"/>
  <c r="K1948" l="1"/>
  <c r="I1948"/>
  <c r="J1947"/>
  <c r="C1949"/>
  <c r="G1949" s="1"/>
  <c r="F1948"/>
  <c r="K1949" l="1"/>
  <c r="I1949"/>
  <c r="J1948"/>
  <c r="C1950"/>
  <c r="G1950" s="1"/>
  <c r="F1949"/>
  <c r="K1950" l="1"/>
  <c r="I1950"/>
  <c r="J1949"/>
  <c r="C1951"/>
  <c r="G1951" s="1"/>
  <c r="F1950"/>
  <c r="K1951" l="1"/>
  <c r="I1951"/>
  <c r="J1950"/>
  <c r="C1952"/>
  <c r="G1952" s="1"/>
  <c r="F1951"/>
  <c r="K1952" l="1"/>
  <c r="I1952"/>
  <c r="J1951"/>
  <c r="C1953"/>
  <c r="G1953" s="1"/>
  <c r="F1952"/>
  <c r="K1953" l="1"/>
  <c r="I1953"/>
  <c r="J1952"/>
  <c r="C1954"/>
  <c r="G1954" s="1"/>
  <c r="F1953"/>
  <c r="K1954" l="1"/>
  <c r="I1954"/>
  <c r="J1953"/>
  <c r="C1955"/>
  <c r="G1955" s="1"/>
  <c r="F1954"/>
  <c r="K1955" l="1"/>
  <c r="I1955"/>
  <c r="J1954"/>
  <c r="C1956"/>
  <c r="G1956" s="1"/>
  <c r="F1955"/>
  <c r="K1956" l="1"/>
  <c r="I1956"/>
  <c r="J1955"/>
  <c r="C1957"/>
  <c r="G1957" s="1"/>
  <c r="F1956"/>
  <c r="K1957" l="1"/>
  <c r="I1957"/>
  <c r="J1956"/>
  <c r="C1958"/>
  <c r="G1958" s="1"/>
  <c r="F1957"/>
  <c r="K1958" l="1"/>
  <c r="I1958"/>
  <c r="J1957"/>
  <c r="C1959"/>
  <c r="G1959" s="1"/>
  <c r="F1958"/>
  <c r="K1959" l="1"/>
  <c r="I1959"/>
  <c r="J1958"/>
  <c r="C1960"/>
  <c r="G1960" s="1"/>
  <c r="F1959"/>
  <c r="K1960" l="1"/>
  <c r="I1960"/>
  <c r="J1959"/>
  <c r="C1961"/>
  <c r="G1961" s="1"/>
  <c r="F1960"/>
  <c r="K1961" l="1"/>
  <c r="I1961"/>
  <c r="J1960"/>
  <c r="C1962"/>
  <c r="G1962" s="1"/>
  <c r="F1961"/>
  <c r="K1962" l="1"/>
  <c r="I1962"/>
  <c r="J1961"/>
  <c r="C1963"/>
  <c r="G1963" s="1"/>
  <c r="F1962"/>
  <c r="K1963" l="1"/>
  <c r="I1963"/>
  <c r="J1962"/>
  <c r="C1964"/>
  <c r="G1964" s="1"/>
  <c r="F1963"/>
  <c r="K1964" l="1"/>
  <c r="I1964"/>
  <c r="J1963"/>
  <c r="C1965"/>
  <c r="G1965" s="1"/>
  <c r="F1964"/>
  <c r="K1965" l="1"/>
  <c r="I1965"/>
  <c r="J1964"/>
  <c r="C1966"/>
  <c r="G1966" s="1"/>
  <c r="F1965"/>
  <c r="K1966" l="1"/>
  <c r="I1966"/>
  <c r="J1965"/>
  <c r="C1967"/>
  <c r="G1967" s="1"/>
  <c r="F1966"/>
  <c r="K1967" l="1"/>
  <c r="I1967"/>
  <c r="J1966"/>
  <c r="C1968"/>
  <c r="G1968" s="1"/>
  <c r="F1967"/>
  <c r="K1968" l="1"/>
  <c r="I1968"/>
  <c r="J1967"/>
  <c r="C1969"/>
  <c r="G1969" s="1"/>
  <c r="F1968"/>
  <c r="K1969" l="1"/>
  <c r="I1969"/>
  <c r="J1968"/>
  <c r="C1970"/>
  <c r="G1970" s="1"/>
  <c r="F1969"/>
  <c r="K1970" l="1"/>
  <c r="I1970"/>
  <c r="J1969"/>
  <c r="C1971"/>
  <c r="G1971" s="1"/>
  <c r="F1970"/>
  <c r="K1971" l="1"/>
  <c r="I1971"/>
  <c r="J1970"/>
  <c r="C1972"/>
  <c r="G1972" s="1"/>
  <c r="F1971"/>
  <c r="K1972" l="1"/>
  <c r="I1972"/>
  <c r="J1971"/>
  <c r="C1973"/>
  <c r="G1973" s="1"/>
  <c r="F1972"/>
  <c r="K1973" l="1"/>
  <c r="I1973"/>
  <c r="J1972"/>
  <c r="C1974"/>
  <c r="G1974" s="1"/>
  <c r="F1973"/>
  <c r="K1974" l="1"/>
  <c r="I1974"/>
  <c r="J1973"/>
  <c r="C1975"/>
  <c r="G1975" s="1"/>
  <c r="F1974"/>
  <c r="K1975" l="1"/>
  <c r="I1975"/>
  <c r="J1974"/>
  <c r="C1976"/>
  <c r="G1976" s="1"/>
  <c r="F1975"/>
  <c r="K1976" l="1"/>
  <c r="I1976"/>
  <c r="J1975"/>
  <c r="C1977"/>
  <c r="G1977" s="1"/>
  <c r="F1976"/>
  <c r="K1977" l="1"/>
  <c r="I1977"/>
  <c r="J1976"/>
  <c r="C1978"/>
  <c r="G1978" s="1"/>
  <c r="F1977"/>
  <c r="K1978" l="1"/>
  <c r="I1978"/>
  <c r="J1977"/>
  <c r="C1979"/>
  <c r="G1979" s="1"/>
  <c r="F1978"/>
  <c r="K1979" l="1"/>
  <c r="I1979"/>
  <c r="J1978"/>
  <c r="C1980"/>
  <c r="G1980" s="1"/>
  <c r="F1979"/>
  <c r="K1980" l="1"/>
  <c r="I1980"/>
  <c r="J1979"/>
  <c r="C1981"/>
  <c r="G1981" s="1"/>
  <c r="F1980"/>
  <c r="K1981" l="1"/>
  <c r="I1981"/>
  <c r="J1980"/>
  <c r="C1982"/>
  <c r="G1982" s="1"/>
  <c r="F1981"/>
  <c r="K1982" l="1"/>
  <c r="I1982"/>
  <c r="J1981"/>
  <c r="C1983"/>
  <c r="G1983" s="1"/>
  <c r="F1982"/>
  <c r="K1983" l="1"/>
  <c r="I1983"/>
  <c r="J1982"/>
  <c r="C1984"/>
  <c r="G1984" s="1"/>
  <c r="F1983"/>
  <c r="K1984" l="1"/>
  <c r="I1984"/>
  <c r="J1983"/>
  <c r="C1985"/>
  <c r="G1985" s="1"/>
  <c r="F1984"/>
  <c r="K1985" l="1"/>
  <c r="I1985"/>
  <c r="J1984"/>
  <c r="C1986"/>
  <c r="G1986" s="1"/>
  <c r="F1985"/>
  <c r="K1986" l="1"/>
  <c r="I1986"/>
  <c r="J1985"/>
  <c r="C1987"/>
  <c r="G1987" s="1"/>
  <c r="F1986"/>
  <c r="K1987" l="1"/>
  <c r="I1987"/>
  <c r="J1986"/>
  <c r="C1988"/>
  <c r="G1988" s="1"/>
  <c r="F1987"/>
  <c r="K1988" l="1"/>
  <c r="I1988"/>
  <c r="J1987"/>
  <c r="C1989"/>
  <c r="G1989" s="1"/>
  <c r="F1988"/>
  <c r="K1989" l="1"/>
  <c r="I1989"/>
  <c r="J1988"/>
  <c r="C1990"/>
  <c r="G1990" s="1"/>
  <c r="F1989"/>
  <c r="K1990" l="1"/>
  <c r="I1990"/>
  <c r="J1989"/>
  <c r="C1991"/>
  <c r="G1991" s="1"/>
  <c r="F1990"/>
  <c r="K1991" l="1"/>
  <c r="I1991"/>
  <c r="J1990"/>
  <c r="C1992"/>
  <c r="G1992" s="1"/>
  <c r="F1991"/>
  <c r="K1992" l="1"/>
  <c r="I1992"/>
  <c r="J1991"/>
  <c r="C1993"/>
  <c r="G1993" s="1"/>
  <c r="F1992"/>
  <c r="K1993" l="1"/>
  <c r="I1993"/>
  <c r="J1992"/>
  <c r="C1994"/>
  <c r="G1994" s="1"/>
  <c r="F1993"/>
  <c r="K1994" l="1"/>
  <c r="I1994"/>
  <c r="J1993"/>
  <c r="C1995"/>
  <c r="G1995" s="1"/>
  <c r="F1994"/>
  <c r="K1995" l="1"/>
  <c r="I1995"/>
  <c r="J1994"/>
  <c r="C1996"/>
  <c r="G1996" s="1"/>
  <c r="F1995"/>
  <c r="K1996" l="1"/>
  <c r="I1996"/>
  <c r="J1995"/>
  <c r="C1997"/>
  <c r="G1997" s="1"/>
  <c r="F1996"/>
  <c r="K1997" l="1"/>
  <c r="I1997"/>
  <c r="J1996"/>
  <c r="C1998"/>
  <c r="G1998" s="1"/>
  <c r="F1997"/>
  <c r="K1998" l="1"/>
  <c r="I1998"/>
  <c r="J1997"/>
  <c r="C1999"/>
  <c r="G1999" s="1"/>
  <c r="F1998"/>
  <c r="K1999" l="1"/>
  <c r="I1999"/>
  <c r="J1998"/>
  <c r="C2000"/>
  <c r="G2000" s="1"/>
  <c r="F1999"/>
  <c r="K2000" l="1"/>
  <c r="I2000"/>
  <c r="J1999"/>
  <c r="C2001"/>
  <c r="G2001" s="1"/>
  <c r="F2000"/>
  <c r="K2001" l="1"/>
  <c r="I2001"/>
  <c r="J2000"/>
  <c r="C2002"/>
  <c r="G2002" s="1"/>
  <c r="F2001"/>
  <c r="K2002" l="1"/>
  <c r="I2002"/>
  <c r="J2001"/>
  <c r="C2003"/>
  <c r="G2003" s="1"/>
  <c r="F2002"/>
  <c r="K2003" l="1"/>
  <c r="I2003"/>
  <c r="J2002"/>
  <c r="C2004"/>
  <c r="G2004" s="1"/>
  <c r="F2003"/>
  <c r="K2004" l="1"/>
  <c r="I2004"/>
  <c r="J2003"/>
  <c r="C2005"/>
  <c r="G2005" s="1"/>
  <c r="F2004"/>
  <c r="K2005" l="1"/>
  <c r="I2005"/>
  <c r="J2004"/>
  <c r="C2006"/>
  <c r="G2006" s="1"/>
  <c r="F2005"/>
  <c r="K2006" l="1"/>
  <c r="I2006"/>
  <c r="J2005"/>
  <c r="C2007"/>
  <c r="G2007" s="1"/>
  <c r="F2006"/>
  <c r="K2007" l="1"/>
  <c r="I2007"/>
  <c r="J2006"/>
  <c r="C2008"/>
  <c r="G2008" s="1"/>
  <c r="F2007"/>
  <c r="K2008" l="1"/>
  <c r="I2008"/>
  <c r="J2007"/>
  <c r="C2009"/>
  <c r="G2009" s="1"/>
  <c r="F2008"/>
  <c r="K2009" l="1"/>
  <c r="I2009"/>
  <c r="J2008"/>
  <c r="C2010"/>
  <c r="G2010" s="1"/>
  <c r="F2009"/>
  <c r="K2010" l="1"/>
  <c r="I2010"/>
  <c r="J2009"/>
  <c r="C2011"/>
  <c r="G2011" s="1"/>
  <c r="F2010"/>
  <c r="K2011" l="1"/>
  <c r="I2011"/>
  <c r="J2010"/>
  <c r="C2012"/>
  <c r="G2012" s="1"/>
  <c r="F2011"/>
  <c r="K2012" l="1"/>
  <c r="I2012"/>
  <c r="J2011"/>
  <c r="C2013"/>
  <c r="G2013" s="1"/>
  <c r="F2012"/>
  <c r="K2013" l="1"/>
  <c r="I2013"/>
  <c r="J2012"/>
  <c r="C2014"/>
  <c r="G2014" s="1"/>
  <c r="F2013"/>
  <c r="K2014" l="1"/>
  <c r="I2014"/>
  <c r="J2013"/>
  <c r="C2015"/>
  <c r="G2015" s="1"/>
  <c r="F2014"/>
  <c r="K2015" l="1"/>
  <c r="I2015"/>
  <c r="J2014"/>
  <c r="C2016"/>
  <c r="G2016" s="1"/>
  <c r="F2015"/>
  <c r="K2016" l="1"/>
  <c r="I2016"/>
  <c r="J2015"/>
  <c r="C2017"/>
  <c r="G2017" s="1"/>
  <c r="F2016"/>
  <c r="K2017" l="1"/>
  <c r="I2017"/>
  <c r="J2016"/>
  <c r="C2018"/>
  <c r="G2018" s="1"/>
  <c r="F2017"/>
  <c r="K2018" l="1"/>
  <c r="I2018"/>
  <c r="J2017"/>
  <c r="C2019"/>
  <c r="G2019" s="1"/>
  <c r="F2018"/>
  <c r="K2019" l="1"/>
  <c r="I2019"/>
  <c r="J2018"/>
  <c r="C2020"/>
  <c r="G2020" s="1"/>
  <c r="F2019"/>
  <c r="K2020" l="1"/>
  <c r="I2020"/>
  <c r="J2019"/>
  <c r="C2021"/>
  <c r="G2021" s="1"/>
  <c r="F2020"/>
  <c r="K2021" l="1"/>
  <c r="I2021"/>
  <c r="J2020"/>
  <c r="C2022"/>
  <c r="G2022" s="1"/>
  <c r="F2021"/>
  <c r="K2022" l="1"/>
  <c r="I2022"/>
  <c r="J2021"/>
  <c r="C2023"/>
  <c r="G2023" s="1"/>
  <c r="F2022"/>
  <c r="K2023" l="1"/>
  <c r="I2023"/>
  <c r="J2022"/>
  <c r="C2024"/>
  <c r="G2024" s="1"/>
  <c r="F2023"/>
  <c r="K2024" l="1"/>
  <c r="I2024"/>
  <c r="J2023"/>
  <c r="C2025"/>
  <c r="G2025" s="1"/>
  <c r="F2024"/>
  <c r="K2025" l="1"/>
  <c r="I2025"/>
  <c r="J2024"/>
  <c r="C2026"/>
  <c r="G2026" s="1"/>
  <c r="F2025"/>
  <c r="K2026" l="1"/>
  <c r="I2026"/>
  <c r="J2025"/>
  <c r="C2027"/>
  <c r="G2027" s="1"/>
  <c r="F2026"/>
  <c r="K2027" l="1"/>
  <c r="I2027"/>
  <c r="J2026"/>
  <c r="C2028"/>
  <c r="G2028" s="1"/>
  <c r="F2027"/>
  <c r="K2028" l="1"/>
  <c r="I2028"/>
  <c r="J2027"/>
  <c r="C2029"/>
  <c r="G2029" s="1"/>
  <c r="F2028"/>
  <c r="K2029" l="1"/>
  <c r="I2029"/>
  <c r="J2028"/>
  <c r="C2030"/>
  <c r="G2030" s="1"/>
  <c r="F2029"/>
  <c r="K2030" l="1"/>
  <c r="I2030"/>
  <c r="J2029"/>
  <c r="C2031"/>
  <c r="G2031" s="1"/>
  <c r="F2030"/>
  <c r="K2031" l="1"/>
  <c r="I2031"/>
  <c r="J2030"/>
  <c r="C2032"/>
  <c r="G2032" s="1"/>
  <c r="F2031"/>
  <c r="K2032" l="1"/>
  <c r="I2032"/>
  <c r="J2031"/>
  <c r="C2033"/>
  <c r="G2033" s="1"/>
  <c r="F2032"/>
  <c r="K2033" l="1"/>
  <c r="I2033"/>
  <c r="J2032"/>
  <c r="C2034"/>
  <c r="G2034" s="1"/>
  <c r="F2033"/>
  <c r="K2034" l="1"/>
  <c r="I2034"/>
  <c r="J2033"/>
  <c r="C2035"/>
  <c r="G2035" s="1"/>
  <c r="F2034"/>
  <c r="K2035" l="1"/>
  <c r="I2035"/>
  <c r="J2034"/>
  <c r="C2036"/>
  <c r="G2036" s="1"/>
  <c r="F2035"/>
  <c r="K2036" l="1"/>
  <c r="I2036"/>
  <c r="J2035"/>
  <c r="C2037"/>
  <c r="G2037" s="1"/>
  <c r="F2036"/>
  <c r="K2037" l="1"/>
  <c r="I2037"/>
  <c r="J2036"/>
  <c r="C2038"/>
  <c r="G2038" s="1"/>
  <c r="F2037"/>
  <c r="K2038" l="1"/>
  <c r="I2038"/>
  <c r="J2037"/>
  <c r="C2039"/>
  <c r="G2039" s="1"/>
  <c r="F2038"/>
  <c r="K2039" l="1"/>
  <c r="I2039"/>
  <c r="J2038"/>
  <c r="C2040"/>
  <c r="G2040" s="1"/>
  <c r="F2039"/>
  <c r="K2040" l="1"/>
  <c r="I2040"/>
  <c r="J2039"/>
  <c r="C2041"/>
  <c r="G2041" s="1"/>
  <c r="F2040"/>
  <c r="K2041" l="1"/>
  <c r="I2041"/>
  <c r="J2040"/>
  <c r="C2042"/>
  <c r="G2042" s="1"/>
  <c r="F2041"/>
  <c r="K2042" l="1"/>
  <c r="I2042"/>
  <c r="J2041"/>
  <c r="C2043"/>
  <c r="G2043" s="1"/>
  <c r="F2042"/>
  <c r="K2043" l="1"/>
  <c r="I2043"/>
  <c r="J2042"/>
  <c r="C2044"/>
  <c r="G2044" s="1"/>
  <c r="F2043"/>
  <c r="K2044" l="1"/>
  <c r="I2044"/>
  <c r="J2043"/>
  <c r="C2045"/>
  <c r="G2045" s="1"/>
  <c r="F2044"/>
  <c r="K2045" l="1"/>
  <c r="I2045"/>
  <c r="J2044"/>
  <c r="C2046"/>
  <c r="G2046" s="1"/>
  <c r="F2045"/>
  <c r="K2046" l="1"/>
  <c r="I2046"/>
  <c r="J2045"/>
  <c r="C2047"/>
  <c r="G2047" s="1"/>
  <c r="F2046"/>
  <c r="K2047" l="1"/>
  <c r="I2047"/>
  <c r="J2046"/>
  <c r="C2048"/>
  <c r="G2048" s="1"/>
  <c r="F2047"/>
  <c r="K2048" l="1"/>
  <c r="I2048"/>
  <c r="J2047"/>
  <c r="C2049"/>
  <c r="G2049" s="1"/>
  <c r="F2048"/>
  <c r="K2049" l="1"/>
  <c r="I2049"/>
  <c r="J2048"/>
  <c r="C2050"/>
  <c r="G2050" s="1"/>
  <c r="F2049"/>
  <c r="K2050" l="1"/>
  <c r="I2050"/>
  <c r="J2049"/>
  <c r="C2051"/>
  <c r="G2051" s="1"/>
  <c r="F2050"/>
  <c r="K2051" l="1"/>
  <c r="I2051"/>
  <c r="J2050"/>
  <c r="C2052"/>
  <c r="G2052" s="1"/>
  <c r="F2051"/>
  <c r="K2052" l="1"/>
  <c r="I2052"/>
  <c r="J2051"/>
  <c r="C2053"/>
  <c r="G2053" s="1"/>
  <c r="F2052"/>
  <c r="K2053" l="1"/>
  <c r="I2053"/>
  <c r="J2052"/>
  <c r="C2054"/>
  <c r="G2054" s="1"/>
  <c r="F2053"/>
  <c r="K2054" l="1"/>
  <c r="I2054"/>
  <c r="J2053"/>
  <c r="C2055"/>
  <c r="G2055" s="1"/>
  <c r="F2054"/>
  <c r="K2055" l="1"/>
  <c r="I2055"/>
  <c r="J2054"/>
  <c r="C2056"/>
  <c r="G2056" s="1"/>
  <c r="F2055"/>
  <c r="K2056" l="1"/>
  <c r="I2056"/>
  <c r="J2055"/>
  <c r="C2057"/>
  <c r="G2057" s="1"/>
  <c r="F2056"/>
  <c r="K2057" l="1"/>
  <c r="I2057"/>
  <c r="J2056"/>
  <c r="C2058"/>
  <c r="G2058" s="1"/>
  <c r="F2057"/>
  <c r="K2058" l="1"/>
  <c r="I2058"/>
  <c r="J2057"/>
  <c r="C2059"/>
  <c r="G2059" s="1"/>
  <c r="F2058"/>
  <c r="K2059" l="1"/>
  <c r="I2059"/>
  <c r="J2058"/>
  <c r="C2060"/>
  <c r="G2060" s="1"/>
  <c r="F2059"/>
  <c r="K2060" l="1"/>
  <c r="I2060"/>
  <c r="J2059"/>
  <c r="C2061"/>
  <c r="G2061" s="1"/>
  <c r="F2060"/>
  <c r="K2061" l="1"/>
  <c r="I2061"/>
  <c r="J2060"/>
  <c r="C2062"/>
  <c r="G2062" s="1"/>
  <c r="F2061"/>
  <c r="K2062" l="1"/>
  <c r="I2062"/>
  <c r="J2061"/>
  <c r="C2063"/>
  <c r="G2063" s="1"/>
  <c r="F2062"/>
  <c r="K2063" l="1"/>
  <c r="I2063"/>
  <c r="J2062"/>
  <c r="C2064"/>
  <c r="G2064" s="1"/>
  <c r="F2063"/>
  <c r="K2064" l="1"/>
  <c r="I2064"/>
  <c r="J2063"/>
  <c r="C2065"/>
  <c r="G2065" s="1"/>
  <c r="F2064"/>
  <c r="K2065" l="1"/>
  <c r="I2065"/>
  <c r="J2064"/>
  <c r="C2066"/>
  <c r="G2066" s="1"/>
  <c r="F2065"/>
  <c r="K2066" l="1"/>
  <c r="I2066"/>
  <c r="J2065"/>
  <c r="C2067"/>
  <c r="G2067" s="1"/>
  <c r="F2066"/>
  <c r="K2067" l="1"/>
  <c r="I2067"/>
  <c r="J2066"/>
  <c r="C2068"/>
  <c r="G2068" s="1"/>
  <c r="F2067"/>
  <c r="K2068" l="1"/>
  <c r="I2068"/>
  <c r="J2067"/>
  <c r="C2069"/>
  <c r="G2069" s="1"/>
  <c r="F2068"/>
  <c r="K2069" l="1"/>
  <c r="I2069"/>
  <c r="J2068"/>
  <c r="C2070"/>
  <c r="G2070" s="1"/>
  <c r="F2069"/>
  <c r="K2070" l="1"/>
  <c r="I2070"/>
  <c r="J2069"/>
  <c r="C2071"/>
  <c r="G2071" s="1"/>
  <c r="F2070"/>
  <c r="K2071" l="1"/>
  <c r="I2071"/>
  <c r="J2070"/>
  <c r="C2072"/>
  <c r="G2072" s="1"/>
  <c r="F2071"/>
  <c r="K2072" l="1"/>
  <c r="I2072"/>
  <c r="J2071"/>
  <c r="C2073"/>
  <c r="G2073" s="1"/>
  <c r="F2072"/>
  <c r="K2073" l="1"/>
  <c r="I2073"/>
  <c r="J2072"/>
  <c r="C2074"/>
  <c r="G2074" s="1"/>
  <c r="F2073"/>
  <c r="K2074" l="1"/>
  <c r="I2074"/>
  <c r="J2073"/>
  <c r="C2075"/>
  <c r="G2075" s="1"/>
  <c r="F2074"/>
  <c r="K2075" l="1"/>
  <c r="I2075"/>
  <c r="J2074"/>
  <c r="C2076"/>
  <c r="G2076" s="1"/>
  <c r="F2075"/>
  <c r="K2076" l="1"/>
  <c r="I2076"/>
  <c r="J2075"/>
  <c r="C2077"/>
  <c r="G2077" s="1"/>
  <c r="F2076"/>
  <c r="K2077" l="1"/>
  <c r="I2077"/>
  <c r="J2076"/>
  <c r="C2078"/>
  <c r="G2078" s="1"/>
  <c r="F2077"/>
  <c r="K2078" l="1"/>
  <c r="I2078"/>
  <c r="J2077"/>
  <c r="C2079"/>
  <c r="G2079" s="1"/>
  <c r="F2078"/>
  <c r="K2079" l="1"/>
  <c r="I2079"/>
  <c r="J2078"/>
  <c r="C2080"/>
  <c r="G2080" s="1"/>
  <c r="F2079"/>
  <c r="K2080" l="1"/>
  <c r="I2080"/>
  <c r="J2079"/>
  <c r="C2081"/>
  <c r="G2081" s="1"/>
  <c r="F2080"/>
  <c r="K2081" l="1"/>
  <c r="I2081"/>
  <c r="J2080"/>
  <c r="C2082"/>
  <c r="G2082" s="1"/>
  <c r="F2081"/>
  <c r="K2082" l="1"/>
  <c r="I2082"/>
  <c r="J2081"/>
  <c r="C2083"/>
  <c r="G2083" s="1"/>
  <c r="F2082"/>
  <c r="K2083" l="1"/>
  <c r="I2083"/>
  <c r="J2082"/>
  <c r="C2084"/>
  <c r="G2084" s="1"/>
  <c r="F2083"/>
  <c r="K2084" l="1"/>
  <c r="I2084"/>
  <c r="J2083"/>
  <c r="C2085"/>
  <c r="G2085" s="1"/>
  <c r="F2084"/>
  <c r="K2085" l="1"/>
  <c r="I2085"/>
  <c r="J2084"/>
  <c r="C2086"/>
  <c r="G2086" s="1"/>
  <c r="F2085"/>
  <c r="K2086" l="1"/>
  <c r="I2086"/>
  <c r="J2085"/>
  <c r="C2087"/>
  <c r="G2087" s="1"/>
  <c r="F2086"/>
  <c r="K2087" l="1"/>
  <c r="I2087"/>
  <c r="J2086"/>
  <c r="C2088"/>
  <c r="G2088" s="1"/>
  <c r="F2087"/>
  <c r="K2088" l="1"/>
  <c r="I2088"/>
  <c r="J2087"/>
  <c r="C2089"/>
  <c r="G2089" s="1"/>
  <c r="F2088"/>
  <c r="K2089" l="1"/>
  <c r="I2089"/>
  <c r="J2088"/>
  <c r="C2090"/>
  <c r="G2090" s="1"/>
  <c r="F2089"/>
  <c r="K2090" l="1"/>
  <c r="I2090"/>
  <c r="J2089"/>
  <c r="C2091"/>
  <c r="G2091" s="1"/>
  <c r="F2090"/>
  <c r="K2091" l="1"/>
  <c r="I2091"/>
  <c r="J2090"/>
  <c r="C2092"/>
  <c r="G2092" s="1"/>
  <c r="F2091"/>
  <c r="K2092" l="1"/>
  <c r="I2092"/>
  <c r="J2091"/>
  <c r="C2093"/>
  <c r="G2093" s="1"/>
  <c r="F2092"/>
  <c r="K2093" l="1"/>
  <c r="I2093"/>
  <c r="J2092"/>
  <c r="C2094"/>
  <c r="G2094" s="1"/>
  <c r="F2093"/>
  <c r="K2094" l="1"/>
  <c r="I2094"/>
  <c r="J2093"/>
  <c r="C2095"/>
  <c r="G2095" s="1"/>
  <c r="F2094"/>
  <c r="K2095" l="1"/>
  <c r="I2095"/>
  <c r="J2094"/>
  <c r="C2096"/>
  <c r="G2096" s="1"/>
  <c r="F2095"/>
  <c r="K2096" l="1"/>
  <c r="I2096"/>
  <c r="J2095"/>
  <c r="C2097"/>
  <c r="G2097" s="1"/>
  <c r="F2096"/>
  <c r="K2097" l="1"/>
  <c r="I2097"/>
  <c r="J2096"/>
  <c r="C2098"/>
  <c r="G2098" s="1"/>
  <c r="F2097"/>
  <c r="K2098" l="1"/>
  <c r="I2098"/>
  <c r="J2097"/>
  <c r="C2099"/>
  <c r="G2099" s="1"/>
  <c r="F2098"/>
  <c r="K2099" l="1"/>
  <c r="I2099"/>
  <c r="J2098"/>
  <c r="C2100"/>
  <c r="G2100" s="1"/>
  <c r="F2099"/>
  <c r="K2100" l="1"/>
  <c r="I2100"/>
  <c r="J2099"/>
  <c r="C2101"/>
  <c r="G2101" s="1"/>
  <c r="F2100"/>
  <c r="K2101" l="1"/>
  <c r="I2101"/>
  <c r="J2100"/>
  <c r="C2102"/>
  <c r="G2102" s="1"/>
  <c r="F2101"/>
  <c r="K2102" l="1"/>
  <c r="I2102"/>
  <c r="J2101"/>
  <c r="C2103"/>
  <c r="G2103" s="1"/>
  <c r="F2102"/>
  <c r="K2103" l="1"/>
  <c r="I2103"/>
  <c r="J2102"/>
  <c r="C2104"/>
  <c r="G2104" s="1"/>
  <c r="F2103"/>
  <c r="K2104" l="1"/>
  <c r="I2104"/>
  <c r="J2103"/>
  <c r="C2105"/>
  <c r="G2105" s="1"/>
  <c r="F2104"/>
  <c r="K2105" l="1"/>
  <c r="I2105"/>
  <c r="J2104"/>
  <c r="C2106"/>
  <c r="G2106" s="1"/>
  <c r="F2105"/>
  <c r="K2106" l="1"/>
  <c r="I2106"/>
  <c r="J2105"/>
  <c r="C2107"/>
  <c r="G2107" s="1"/>
  <c r="F2106"/>
  <c r="K2107" l="1"/>
  <c r="I2107"/>
  <c r="J2106"/>
  <c r="C2108"/>
  <c r="G2108" s="1"/>
  <c r="F2107"/>
  <c r="K2108" l="1"/>
  <c r="I2108"/>
  <c r="J2107"/>
  <c r="C2109"/>
  <c r="G2109" s="1"/>
  <c r="F2108"/>
  <c r="K2109" l="1"/>
  <c r="I2109"/>
  <c r="J2108"/>
  <c r="C2110"/>
  <c r="G2110" s="1"/>
  <c r="F2109"/>
  <c r="K2110" l="1"/>
  <c r="I2110"/>
  <c r="J2109"/>
  <c r="C2111"/>
  <c r="G2111" s="1"/>
  <c r="F2110"/>
  <c r="K2111" l="1"/>
  <c r="I2111"/>
  <c r="J2110"/>
  <c r="C2112"/>
  <c r="G2112" s="1"/>
  <c r="F2111"/>
  <c r="K2112" l="1"/>
  <c r="I2112"/>
  <c r="J2111"/>
  <c r="C2113"/>
  <c r="G2113" s="1"/>
  <c r="F2112"/>
  <c r="K2113" l="1"/>
  <c r="I2113"/>
  <c r="J2112"/>
  <c r="C2114"/>
  <c r="G2114" s="1"/>
  <c r="F2113"/>
  <c r="K2114" l="1"/>
  <c r="I2114"/>
  <c r="J2113"/>
  <c r="C2115"/>
  <c r="G2115" s="1"/>
  <c r="F2114"/>
  <c r="K2115" l="1"/>
  <c r="I2115"/>
  <c r="J2114"/>
  <c r="C2116"/>
  <c r="G2116" s="1"/>
  <c r="F2115"/>
  <c r="K2116" l="1"/>
  <c r="I2116"/>
  <c r="J2115"/>
  <c r="C2117"/>
  <c r="G2117" s="1"/>
  <c r="F2116"/>
  <c r="K2117" l="1"/>
  <c r="I2117"/>
  <c r="J2116"/>
  <c r="C2118"/>
  <c r="G2118" s="1"/>
  <c r="F2117"/>
  <c r="K2118" l="1"/>
  <c r="I2118"/>
  <c r="J2117"/>
  <c r="C2119"/>
  <c r="G2119" s="1"/>
  <c r="F2118"/>
  <c r="K2119" l="1"/>
  <c r="I2119"/>
  <c r="J2118"/>
  <c r="C2120"/>
  <c r="G2120" s="1"/>
  <c r="F2119"/>
  <c r="K2120" l="1"/>
  <c r="I2120"/>
  <c r="J2119"/>
  <c r="C2121"/>
  <c r="G2121" s="1"/>
  <c r="F2120"/>
  <c r="K2121" l="1"/>
  <c r="I2121"/>
  <c r="J2120"/>
  <c r="C2122"/>
  <c r="G2122" s="1"/>
  <c r="F2121"/>
  <c r="K2122" l="1"/>
  <c r="I2122"/>
  <c r="J2121"/>
  <c r="C2123"/>
  <c r="G2123" s="1"/>
  <c r="F2122"/>
  <c r="K2123" l="1"/>
  <c r="I2123"/>
  <c r="J2122"/>
  <c r="C2124"/>
  <c r="G2124" s="1"/>
  <c r="F2123"/>
  <c r="K2124" l="1"/>
  <c r="I2124"/>
  <c r="J2123"/>
  <c r="C2125"/>
  <c r="G2125" s="1"/>
  <c r="F2124"/>
  <c r="K2125" l="1"/>
  <c r="I2125"/>
  <c r="J2124"/>
  <c r="C2126"/>
  <c r="G2126" s="1"/>
  <c r="F2125"/>
  <c r="K2126" l="1"/>
  <c r="I2126"/>
  <c r="J2125"/>
  <c r="C2127"/>
  <c r="G2127" s="1"/>
  <c r="F2126"/>
  <c r="K2127" l="1"/>
  <c r="I2127"/>
  <c r="J2126"/>
  <c r="C2128"/>
  <c r="G2128" s="1"/>
  <c r="F2127"/>
  <c r="K2128" l="1"/>
  <c r="I2128"/>
  <c r="J2127"/>
  <c r="C2129"/>
  <c r="G2129" s="1"/>
  <c r="F2128"/>
  <c r="K2129" l="1"/>
  <c r="I2129"/>
  <c r="J2128"/>
  <c r="C2130"/>
  <c r="G2130" s="1"/>
  <c r="F2129"/>
  <c r="K2130" l="1"/>
  <c r="I2130"/>
  <c r="J2129"/>
  <c r="C2131"/>
  <c r="G2131" s="1"/>
  <c r="F2130"/>
  <c r="K2131" l="1"/>
  <c r="I2131"/>
  <c r="J2130"/>
  <c r="C2132"/>
  <c r="G2132" s="1"/>
  <c r="F2131"/>
  <c r="K2132" l="1"/>
  <c r="I2132"/>
  <c r="J2131"/>
  <c r="C2133"/>
  <c r="G2133" s="1"/>
  <c r="F2132"/>
  <c r="K2133" l="1"/>
  <c r="I2133"/>
  <c r="J2132"/>
  <c r="C2134"/>
  <c r="G2134" s="1"/>
  <c r="F2133"/>
  <c r="K2134" l="1"/>
  <c r="I2134"/>
  <c r="J2133"/>
  <c r="C2135"/>
  <c r="G2135" s="1"/>
  <c r="F2134"/>
  <c r="K2135" l="1"/>
  <c r="I2135"/>
  <c r="J2134"/>
  <c r="C2136"/>
  <c r="G2136" s="1"/>
  <c r="F2135"/>
  <c r="K2136" l="1"/>
  <c r="I2136"/>
  <c r="J2135"/>
  <c r="C2137"/>
  <c r="G2137" s="1"/>
  <c r="F2136"/>
  <c r="K2137" l="1"/>
  <c r="I2137"/>
  <c r="J2136"/>
  <c r="C2138"/>
  <c r="G2138" s="1"/>
  <c r="F2137"/>
  <c r="K2138" l="1"/>
  <c r="I2138"/>
  <c r="J2137"/>
  <c r="C2139"/>
  <c r="G2139" s="1"/>
  <c r="F2138"/>
  <c r="K2139" l="1"/>
  <c r="I2139"/>
  <c r="J2138"/>
  <c r="C2140"/>
  <c r="G2140" s="1"/>
  <c r="F2139"/>
  <c r="K2140" l="1"/>
  <c r="I2140"/>
  <c r="J2139"/>
  <c r="C2141"/>
  <c r="G2141" s="1"/>
  <c r="F2140"/>
  <c r="K2141" l="1"/>
  <c r="I2141"/>
  <c r="J2140"/>
  <c r="C2142"/>
  <c r="G2142" s="1"/>
  <c r="F2141"/>
  <c r="K2142" l="1"/>
  <c r="I2142"/>
  <c r="J2141"/>
  <c r="C2143"/>
  <c r="G2143" s="1"/>
  <c r="F2142"/>
  <c r="K2143" l="1"/>
  <c r="I2143"/>
  <c r="J2142"/>
  <c r="C2144"/>
  <c r="G2144" s="1"/>
  <c r="F2143"/>
  <c r="K2144" l="1"/>
  <c r="I2144"/>
  <c r="J2143"/>
  <c r="C2145"/>
  <c r="G2145" s="1"/>
  <c r="F2144"/>
  <c r="K2145" l="1"/>
  <c r="I2145"/>
  <c r="J2144"/>
  <c r="C2146"/>
  <c r="G2146" s="1"/>
  <c r="F2145"/>
  <c r="K2146" l="1"/>
  <c r="I2146"/>
  <c r="J2145"/>
  <c r="C2147"/>
  <c r="G2147" s="1"/>
  <c r="F2146"/>
  <c r="K2147" l="1"/>
  <c r="I2147"/>
  <c r="J2146"/>
  <c r="C2148"/>
  <c r="G2148" s="1"/>
  <c r="F2147"/>
  <c r="K2148" l="1"/>
  <c r="I2148"/>
  <c r="J2147"/>
  <c r="C2149"/>
  <c r="G2149" s="1"/>
  <c r="F2148"/>
  <c r="K2149" l="1"/>
  <c r="I2149"/>
  <c r="J2148"/>
  <c r="C2150"/>
  <c r="G2150" s="1"/>
  <c r="F2149"/>
  <c r="K2150" l="1"/>
  <c r="I2150"/>
  <c r="J2149"/>
  <c r="C2151"/>
  <c r="G2151" s="1"/>
  <c r="F2150"/>
  <c r="K2151" l="1"/>
  <c r="I2151"/>
  <c r="J2150"/>
  <c r="C2152"/>
  <c r="G2152" s="1"/>
  <c r="F2151"/>
  <c r="K2152" l="1"/>
  <c r="I2152"/>
  <c r="J2151"/>
  <c r="C2153"/>
  <c r="G2153" s="1"/>
  <c r="F2152"/>
  <c r="K2153" l="1"/>
  <c r="I2153"/>
  <c r="J2152"/>
  <c r="C2154"/>
  <c r="G2154" s="1"/>
  <c r="F2153"/>
  <c r="K2154" l="1"/>
  <c r="I2154"/>
  <c r="J2153"/>
  <c r="C2155"/>
  <c r="G2155" s="1"/>
  <c r="F2154"/>
  <c r="K2155" l="1"/>
  <c r="I2155"/>
  <c r="J2154"/>
  <c r="C2156"/>
  <c r="G2156" s="1"/>
  <c r="F2155"/>
  <c r="K2156" l="1"/>
  <c r="I2156"/>
  <c r="J2155"/>
  <c r="C2157"/>
  <c r="G2157" s="1"/>
  <c r="F2156"/>
  <c r="K2157" l="1"/>
  <c r="I2157"/>
  <c r="J2156"/>
  <c r="C2158"/>
  <c r="G2158" s="1"/>
  <c r="F2157"/>
  <c r="K2158" l="1"/>
  <c r="I2158"/>
  <c r="J2157"/>
  <c r="C2159"/>
  <c r="G2159" s="1"/>
  <c r="F2158"/>
  <c r="K2159" l="1"/>
  <c r="I2159"/>
  <c r="J2158"/>
  <c r="C2160"/>
  <c r="G2160" s="1"/>
  <c r="F2159"/>
  <c r="K2160" l="1"/>
  <c r="I2160"/>
  <c r="J2159"/>
  <c r="C2161"/>
  <c r="G2161" s="1"/>
  <c r="F2160"/>
  <c r="K2161" l="1"/>
  <c r="I2161"/>
  <c r="J2160"/>
  <c r="C2162"/>
  <c r="G2162" s="1"/>
  <c r="F2161"/>
  <c r="K2162" l="1"/>
  <c r="I2162"/>
  <c r="J2161"/>
  <c r="C2163"/>
  <c r="G2163" s="1"/>
  <c r="F2162"/>
  <c r="K2163" l="1"/>
  <c r="I2163"/>
  <c r="J2162"/>
  <c r="C2164"/>
  <c r="G2164" s="1"/>
  <c r="F2163"/>
  <c r="K2164" l="1"/>
  <c r="I2164"/>
  <c r="J2163"/>
  <c r="C2165"/>
  <c r="G2165" s="1"/>
  <c r="F2164"/>
  <c r="K2165" l="1"/>
  <c r="I2165"/>
  <c r="J2164"/>
  <c r="C2166"/>
  <c r="G2166" s="1"/>
  <c r="F2165"/>
  <c r="K2166" l="1"/>
  <c r="I2166"/>
  <c r="J2165"/>
  <c r="C2167"/>
  <c r="G2167" s="1"/>
  <c r="F2166"/>
  <c r="K2167" l="1"/>
  <c r="I2167"/>
  <c r="J2166"/>
  <c r="C2168"/>
  <c r="G2168" s="1"/>
  <c r="F2167"/>
  <c r="K2168" l="1"/>
  <c r="I2168"/>
  <c r="J2167"/>
  <c r="C2169"/>
  <c r="G2169" s="1"/>
  <c r="F2168"/>
  <c r="K2169" l="1"/>
  <c r="I2169"/>
  <c r="J2168"/>
  <c r="C2170"/>
  <c r="G2170" s="1"/>
  <c r="F2169"/>
  <c r="K2170" l="1"/>
  <c r="I2170"/>
  <c r="J2169"/>
  <c r="C2171"/>
  <c r="G2171" s="1"/>
  <c r="F2170"/>
  <c r="K2171" l="1"/>
  <c r="I2171"/>
  <c r="J2170"/>
  <c r="C2172"/>
  <c r="G2172" s="1"/>
  <c r="F2171"/>
  <c r="K2172" l="1"/>
  <c r="I2172"/>
  <c r="J2171"/>
  <c r="C2173"/>
  <c r="G2173" s="1"/>
  <c r="F2172"/>
  <c r="K2173" l="1"/>
  <c r="I2173"/>
  <c r="J2172"/>
  <c r="C2174"/>
  <c r="G2174" s="1"/>
  <c r="F2173"/>
  <c r="K2174" l="1"/>
  <c r="I2174"/>
  <c r="J2173"/>
  <c r="C2175"/>
  <c r="G2175" s="1"/>
  <c r="F2174"/>
  <c r="K2175" l="1"/>
  <c r="I2175"/>
  <c r="J2174"/>
  <c r="C2176"/>
  <c r="G2176" s="1"/>
  <c r="F2175"/>
  <c r="K2176" l="1"/>
  <c r="I2176"/>
  <c r="J2175"/>
  <c r="C2177"/>
  <c r="G2177" s="1"/>
  <c r="F2176"/>
  <c r="K2177" l="1"/>
  <c r="I2177"/>
  <c r="J2176"/>
  <c r="C2178"/>
  <c r="G2178" s="1"/>
  <c r="F2177"/>
  <c r="K2178" l="1"/>
  <c r="I2178"/>
  <c r="J2177"/>
  <c r="C2179"/>
  <c r="G2179" s="1"/>
  <c r="F2178"/>
  <c r="K2179" l="1"/>
  <c r="I2179"/>
  <c r="J2178"/>
  <c r="C2180"/>
  <c r="G2180" s="1"/>
  <c r="F2179"/>
  <c r="K2180" l="1"/>
  <c r="I2180"/>
  <c r="J2179"/>
  <c r="C2181"/>
  <c r="G2181" s="1"/>
  <c r="F2180"/>
  <c r="K2181" l="1"/>
  <c r="I2181"/>
  <c r="J2180"/>
  <c r="C2182"/>
  <c r="G2182" s="1"/>
  <c r="F2181"/>
  <c r="K2182" l="1"/>
  <c r="I2182"/>
  <c r="J2181"/>
  <c r="C2183"/>
  <c r="G2183" s="1"/>
  <c r="F2182"/>
  <c r="K2183" l="1"/>
  <c r="I2183"/>
  <c r="J2182"/>
  <c r="C2184"/>
  <c r="G2184" s="1"/>
  <c r="F2183"/>
  <c r="K2184" l="1"/>
  <c r="I2184"/>
  <c r="J2183"/>
  <c r="C2185"/>
  <c r="G2185" s="1"/>
  <c r="F2184"/>
  <c r="K2185" l="1"/>
  <c r="I2185"/>
  <c r="J2184"/>
  <c r="C2186"/>
  <c r="G2186" s="1"/>
  <c r="F2185"/>
  <c r="K2186" l="1"/>
  <c r="I2186"/>
  <c r="J2185"/>
  <c r="C2187"/>
  <c r="G2187" s="1"/>
  <c r="F2186"/>
  <c r="K2187" l="1"/>
  <c r="I2187"/>
  <c r="J2186"/>
  <c r="C2188"/>
  <c r="G2188" s="1"/>
  <c r="F2187"/>
  <c r="K2188" l="1"/>
  <c r="I2188"/>
  <c r="J2187"/>
  <c r="C2189"/>
  <c r="G2189" s="1"/>
  <c r="F2188"/>
  <c r="K2189" l="1"/>
  <c r="I2189"/>
  <c r="J2188"/>
  <c r="C2190"/>
  <c r="G2190" s="1"/>
  <c r="F2189"/>
  <c r="K2190" l="1"/>
  <c r="I2190"/>
  <c r="J2189"/>
  <c r="C2191"/>
  <c r="G2191" s="1"/>
  <c r="F2190"/>
  <c r="K2191" l="1"/>
  <c r="I2191"/>
  <c r="J2190"/>
  <c r="C2192"/>
  <c r="G2192" s="1"/>
  <c r="F2191"/>
  <c r="K2192" l="1"/>
  <c r="I2192"/>
  <c r="J2191"/>
  <c r="C2193"/>
  <c r="G2193" s="1"/>
  <c r="F2192"/>
  <c r="K2193" l="1"/>
  <c r="I2193"/>
  <c r="J2192"/>
  <c r="C2194"/>
  <c r="G2194" s="1"/>
  <c r="F2193"/>
  <c r="K2194" l="1"/>
  <c r="I2194"/>
  <c r="J2193"/>
  <c r="C2195"/>
  <c r="G2195" s="1"/>
  <c r="F2194"/>
  <c r="K2195" l="1"/>
  <c r="I2195"/>
  <c r="J2194"/>
  <c r="C2196"/>
  <c r="G2196" s="1"/>
  <c r="F2195"/>
  <c r="K2196" l="1"/>
  <c r="I2196"/>
  <c r="J2195"/>
  <c r="C2197"/>
  <c r="G2197" s="1"/>
  <c r="F2196"/>
  <c r="K2197" l="1"/>
  <c r="I2197"/>
  <c r="J2196"/>
  <c r="C2198"/>
  <c r="G2198" s="1"/>
  <c r="F2197"/>
  <c r="K2198" l="1"/>
  <c r="I2198"/>
  <c r="J2197"/>
  <c r="C2199"/>
  <c r="G2199" s="1"/>
  <c r="F2198"/>
  <c r="K2199" l="1"/>
  <c r="I2199"/>
  <c r="J2198"/>
  <c r="C2200"/>
  <c r="G2200" s="1"/>
  <c r="F2199"/>
  <c r="K2200" l="1"/>
  <c r="I2200"/>
  <c r="J2199"/>
  <c r="C2201"/>
  <c r="G2201" s="1"/>
  <c r="F2200"/>
  <c r="K2201" l="1"/>
  <c r="I2201"/>
  <c r="J2200"/>
  <c r="C2202"/>
  <c r="G2202" s="1"/>
  <c r="F2201"/>
  <c r="K2202" l="1"/>
  <c r="I2202"/>
  <c r="J2201"/>
  <c r="C2203"/>
  <c r="G2203" s="1"/>
  <c r="F2202"/>
  <c r="K2203" l="1"/>
  <c r="I2203"/>
  <c r="J2202"/>
  <c r="C2204"/>
  <c r="G2204" s="1"/>
  <c r="F2203"/>
  <c r="K2204" l="1"/>
  <c r="I2204"/>
  <c r="J2203"/>
  <c r="C2205"/>
  <c r="G2205" s="1"/>
  <c r="F2204"/>
  <c r="K2205" l="1"/>
  <c r="I2205"/>
  <c r="J2204"/>
  <c r="C2206"/>
  <c r="G2206" s="1"/>
  <c r="F2205"/>
  <c r="K2206" l="1"/>
  <c r="I2206"/>
  <c r="J2205"/>
  <c r="C2207"/>
  <c r="G2207" s="1"/>
  <c r="F2206"/>
  <c r="K2207" l="1"/>
  <c r="I2207"/>
  <c r="J2206"/>
  <c r="C2208"/>
  <c r="G2208" s="1"/>
  <c r="F2207"/>
  <c r="K2208" l="1"/>
  <c r="I2208"/>
  <c r="J2207"/>
  <c r="C2209"/>
  <c r="G2209" s="1"/>
  <c r="F2208"/>
  <c r="K2209" l="1"/>
  <c r="I2209"/>
  <c r="J2208"/>
  <c r="C2210"/>
  <c r="G2210" s="1"/>
  <c r="F2209"/>
  <c r="K2210" l="1"/>
  <c r="I2210"/>
  <c r="J2209"/>
  <c r="C2211"/>
  <c r="G2211" s="1"/>
  <c r="F2210"/>
  <c r="K2211" l="1"/>
  <c r="I2211"/>
  <c r="J2210"/>
  <c r="C2212"/>
  <c r="G2212" s="1"/>
  <c r="F2211"/>
  <c r="K2212" l="1"/>
  <c r="I2212"/>
  <c r="J2211"/>
  <c r="C2213"/>
  <c r="G2213" s="1"/>
  <c r="F2212"/>
  <c r="K2213" l="1"/>
  <c r="I2213"/>
  <c r="J2212"/>
  <c r="C2214"/>
  <c r="G2214" s="1"/>
  <c r="F2213"/>
  <c r="K2214" l="1"/>
  <c r="I2214"/>
  <c r="J2213"/>
  <c r="C2215"/>
  <c r="G2215" s="1"/>
  <c r="F2214"/>
  <c r="K2215" l="1"/>
  <c r="I2215"/>
  <c r="J2214"/>
  <c r="C2216"/>
  <c r="G2216" s="1"/>
  <c r="F2215"/>
  <c r="K2216" l="1"/>
  <c r="I2216"/>
  <c r="J2215"/>
  <c r="C2217"/>
  <c r="G2217" s="1"/>
  <c r="F2216"/>
  <c r="K2217" l="1"/>
  <c r="I2217"/>
  <c r="J2216"/>
  <c r="C2218"/>
  <c r="G2218" s="1"/>
  <c r="F2217"/>
  <c r="K2218" l="1"/>
  <c r="I2218"/>
  <c r="J2217"/>
  <c r="C2219"/>
  <c r="G2219" s="1"/>
  <c r="F2218"/>
  <c r="K2219" l="1"/>
  <c r="I2219"/>
  <c r="J2218"/>
  <c r="C2220"/>
  <c r="G2220" s="1"/>
  <c r="F2219"/>
  <c r="K2220" l="1"/>
  <c r="I2220"/>
  <c r="J2219"/>
  <c r="C2221"/>
  <c r="G2221" s="1"/>
  <c r="F2220"/>
  <c r="K2221" l="1"/>
  <c r="I2221"/>
  <c r="J2220"/>
  <c r="C2222"/>
  <c r="G2222" s="1"/>
  <c r="F2221"/>
  <c r="K2222" l="1"/>
  <c r="I2222"/>
  <c r="J2221"/>
  <c r="C2223"/>
  <c r="G2223" s="1"/>
  <c r="F2222"/>
  <c r="K2223" l="1"/>
  <c r="I2223"/>
  <c r="J2222"/>
  <c r="C2224"/>
  <c r="G2224" s="1"/>
  <c r="F2223"/>
  <c r="K2224" l="1"/>
  <c r="I2224"/>
  <c r="J2223"/>
  <c r="C2225"/>
  <c r="G2225" s="1"/>
  <c r="F2224"/>
  <c r="K2225" l="1"/>
  <c r="I2225"/>
  <c r="J2224"/>
  <c r="C2226"/>
  <c r="G2226" s="1"/>
  <c r="F2225"/>
  <c r="K2226" l="1"/>
  <c r="I2226"/>
  <c r="J2225"/>
  <c r="C2227"/>
  <c r="G2227" s="1"/>
  <c r="F2226"/>
  <c r="K2227" l="1"/>
  <c r="I2227"/>
  <c r="J2226"/>
  <c r="C2228"/>
  <c r="G2228" s="1"/>
  <c r="F2227"/>
  <c r="K2228" l="1"/>
  <c r="I2228"/>
  <c r="J2227"/>
  <c r="C2229"/>
  <c r="G2229" s="1"/>
  <c r="F2228"/>
  <c r="K2229" l="1"/>
  <c r="I2229"/>
  <c r="J2228"/>
  <c r="C2230"/>
  <c r="G2230" s="1"/>
  <c r="F2229"/>
  <c r="K2230" l="1"/>
  <c r="I2230"/>
  <c r="J2229"/>
  <c r="C2231"/>
  <c r="G2231" s="1"/>
  <c r="F2230"/>
  <c r="K2231" l="1"/>
  <c r="I2231"/>
  <c r="J2230"/>
  <c r="C2232"/>
  <c r="G2232" s="1"/>
  <c r="F2231"/>
  <c r="K2232" l="1"/>
  <c r="I2232"/>
  <c r="J2231"/>
  <c r="C2233"/>
  <c r="G2233" s="1"/>
  <c r="F2232"/>
  <c r="K2233" l="1"/>
  <c r="I2233"/>
  <c r="J2232"/>
  <c r="C2234"/>
  <c r="G2234" s="1"/>
  <c r="F2233"/>
  <c r="K2234" l="1"/>
  <c r="I2234"/>
  <c r="J2233"/>
  <c r="C2235"/>
  <c r="G2235" s="1"/>
  <c r="F2234"/>
  <c r="K2235" l="1"/>
  <c r="I2235"/>
  <c r="J2234"/>
  <c r="C2236"/>
  <c r="G2236" s="1"/>
  <c r="F2235"/>
  <c r="K2236" l="1"/>
  <c r="I2236"/>
  <c r="J2235"/>
  <c r="C2237"/>
  <c r="G2237" s="1"/>
  <c r="F2236"/>
  <c r="K2237" l="1"/>
  <c r="I2237"/>
  <c r="J2236"/>
  <c r="C2238"/>
  <c r="G2238" s="1"/>
  <c r="F2237"/>
  <c r="K2238" l="1"/>
  <c r="I2238"/>
  <c r="J2237"/>
  <c r="C2239"/>
  <c r="G2239" s="1"/>
  <c r="F2238"/>
  <c r="K2239" l="1"/>
  <c r="I2239"/>
  <c r="J2238"/>
  <c r="C2240"/>
  <c r="G2240" s="1"/>
  <c r="F2239"/>
  <c r="K2240" l="1"/>
  <c r="I2240"/>
  <c r="J2239"/>
  <c r="C2241"/>
  <c r="G2241" s="1"/>
  <c r="F2240"/>
  <c r="K2241" l="1"/>
  <c r="I2241"/>
  <c r="J2240"/>
  <c r="C2242"/>
  <c r="G2242" s="1"/>
  <c r="F2241"/>
  <c r="K2242" l="1"/>
  <c r="I2242"/>
  <c r="J2241"/>
  <c r="C2243"/>
  <c r="G2243" s="1"/>
  <c r="F2242"/>
  <c r="K2243" l="1"/>
  <c r="I2243"/>
  <c r="J2242"/>
  <c r="C2244"/>
  <c r="G2244" s="1"/>
  <c r="F2243"/>
  <c r="K2244" l="1"/>
  <c r="I2244"/>
  <c r="J2243"/>
  <c r="C2245"/>
  <c r="G2245" s="1"/>
  <c r="F2244"/>
  <c r="K2245" l="1"/>
  <c r="I2245"/>
  <c r="J2244"/>
  <c r="C2246"/>
  <c r="G2246" s="1"/>
  <c r="F2245"/>
  <c r="K2246" l="1"/>
  <c r="I2246"/>
  <c r="J2245"/>
  <c r="C2247"/>
  <c r="G2247" s="1"/>
  <c r="F2246"/>
  <c r="K2247" l="1"/>
  <c r="I2247"/>
  <c r="J2246"/>
  <c r="C2248"/>
  <c r="G2248" s="1"/>
  <c r="F2247"/>
  <c r="K2248" l="1"/>
  <c r="I2248"/>
  <c r="J2247"/>
  <c r="C2249"/>
  <c r="G2249" s="1"/>
  <c r="F2248"/>
  <c r="K2249" l="1"/>
  <c r="I2249"/>
  <c r="J2248"/>
  <c r="C2250"/>
  <c r="G2250" s="1"/>
  <c r="F2249"/>
  <c r="K2250" l="1"/>
  <c r="I2250"/>
  <c r="J2249"/>
  <c r="C2251"/>
  <c r="G2251" s="1"/>
  <c r="F2250"/>
  <c r="K2251" l="1"/>
  <c r="I2251"/>
  <c r="J2250"/>
  <c r="C2252"/>
  <c r="G2252" s="1"/>
  <c r="F2251"/>
  <c r="K2252" l="1"/>
  <c r="I2252"/>
  <c r="J2251"/>
  <c r="C2253"/>
  <c r="G2253" s="1"/>
  <c r="F2252"/>
  <c r="K2253" l="1"/>
  <c r="I2253"/>
  <c r="J2252"/>
  <c r="C2254"/>
  <c r="G2254" s="1"/>
  <c r="F2253"/>
  <c r="K2254" l="1"/>
  <c r="I2254"/>
  <c r="J2253"/>
  <c r="C2255"/>
  <c r="G2255" s="1"/>
  <c r="F2254"/>
  <c r="K2255" l="1"/>
  <c r="I2255"/>
  <c r="J2254"/>
  <c r="C2256"/>
  <c r="G2256" s="1"/>
  <c r="F2255"/>
  <c r="K2256" l="1"/>
  <c r="I2256"/>
  <c r="J2255"/>
  <c r="C2257"/>
  <c r="G2257" s="1"/>
  <c r="F2256"/>
  <c r="K2257" l="1"/>
  <c r="I2257"/>
  <c r="J2256"/>
  <c r="C2258"/>
  <c r="G2258" s="1"/>
  <c r="F2257"/>
  <c r="K2258" l="1"/>
  <c r="I2258"/>
  <c r="J2257"/>
  <c r="C2259"/>
  <c r="G2259" s="1"/>
  <c r="F2258"/>
  <c r="K2259" l="1"/>
  <c r="I2259"/>
  <c r="J2258"/>
  <c r="C2260"/>
  <c r="G2260" s="1"/>
  <c r="F2259"/>
  <c r="K2260" l="1"/>
  <c r="I2260"/>
  <c r="J2259"/>
  <c r="C2261"/>
  <c r="G2261" s="1"/>
  <c r="F2260"/>
  <c r="K2261" l="1"/>
  <c r="I2261"/>
  <c r="J2260"/>
  <c r="C2262"/>
  <c r="G2262" s="1"/>
  <c r="F2261"/>
  <c r="K2262" l="1"/>
  <c r="I2262"/>
  <c r="J2261"/>
  <c r="C2263"/>
  <c r="G2263" s="1"/>
  <c r="F2262"/>
  <c r="K2263" l="1"/>
  <c r="I2263"/>
  <c r="J2262"/>
  <c r="C2264"/>
  <c r="G2264" s="1"/>
  <c r="F2263"/>
  <c r="K2264" l="1"/>
  <c r="I2264"/>
  <c r="J2263"/>
  <c r="C2265"/>
  <c r="G2265" s="1"/>
  <c r="F2264"/>
  <c r="K2265" l="1"/>
  <c r="I2265"/>
  <c r="J2264"/>
  <c r="C2266"/>
  <c r="G2266" s="1"/>
  <c r="F2265"/>
  <c r="K2266" l="1"/>
  <c r="I2266"/>
  <c r="J2265"/>
  <c r="C2267"/>
  <c r="G2267" s="1"/>
  <c r="F2266"/>
  <c r="K2267" l="1"/>
  <c r="I2267"/>
  <c r="J2266"/>
  <c r="C2268"/>
  <c r="G2268" s="1"/>
  <c r="F2267"/>
  <c r="K2268" l="1"/>
  <c r="I2268"/>
  <c r="J2267"/>
  <c r="C2269"/>
  <c r="G2269" s="1"/>
  <c r="F2268"/>
  <c r="K2269" l="1"/>
  <c r="I2269"/>
  <c r="J2268"/>
  <c r="C2270"/>
  <c r="G2270" s="1"/>
  <c r="F2269"/>
  <c r="K2270" l="1"/>
  <c r="I2270"/>
  <c r="J2269"/>
  <c r="C2271"/>
  <c r="G2271" s="1"/>
  <c r="F2270"/>
  <c r="K2271" l="1"/>
  <c r="I2271"/>
  <c r="J2270"/>
  <c r="C2272"/>
  <c r="G2272" s="1"/>
  <c r="F2271"/>
  <c r="K2272" l="1"/>
  <c r="I2272"/>
  <c r="J2271"/>
  <c r="C2273"/>
  <c r="G2273" s="1"/>
  <c r="F2272"/>
  <c r="K2273" l="1"/>
  <c r="I2273"/>
  <c r="J2272"/>
  <c r="C2274"/>
  <c r="G2274" s="1"/>
  <c r="F2273"/>
  <c r="K2274" l="1"/>
  <c r="I2274"/>
  <c r="J2273"/>
  <c r="C2275"/>
  <c r="G2275" s="1"/>
  <c r="F2274"/>
  <c r="K2275" l="1"/>
  <c r="I2275"/>
  <c r="J2274"/>
  <c r="C2276"/>
  <c r="G2276" s="1"/>
  <c r="F2275"/>
  <c r="K2276" l="1"/>
  <c r="I2276"/>
  <c r="J2275"/>
  <c r="C2277"/>
  <c r="G2277" s="1"/>
  <c r="F2276"/>
  <c r="K2277" l="1"/>
  <c r="I2277"/>
  <c r="J2276"/>
  <c r="C2278"/>
  <c r="G2278" s="1"/>
  <c r="F2277"/>
  <c r="K2278" l="1"/>
  <c r="I2278"/>
  <c r="J2277"/>
  <c r="C2279"/>
  <c r="G2279" s="1"/>
  <c r="F2278"/>
  <c r="K2279" l="1"/>
  <c r="I2279"/>
  <c r="J2278"/>
  <c r="C2280"/>
  <c r="G2280" s="1"/>
  <c r="F2279"/>
  <c r="K2280" l="1"/>
  <c r="I2280"/>
  <c r="J2279"/>
  <c r="C2281"/>
  <c r="G2281" s="1"/>
  <c r="F2280"/>
  <c r="K2281" l="1"/>
  <c r="I2281"/>
  <c r="J2280"/>
  <c r="C2282"/>
  <c r="G2282" s="1"/>
  <c r="F2281"/>
  <c r="K2282" l="1"/>
  <c r="I2282"/>
  <c r="J2281"/>
  <c r="C2283"/>
  <c r="G2283" s="1"/>
  <c r="F2282"/>
  <c r="K2283" l="1"/>
  <c r="I2283"/>
  <c r="J2282"/>
  <c r="C2284"/>
  <c r="G2284" s="1"/>
  <c r="F2283"/>
  <c r="K2284" l="1"/>
  <c r="I2284"/>
  <c r="J2283"/>
  <c r="C2285"/>
  <c r="G2285" s="1"/>
  <c r="F2284"/>
  <c r="K2285" l="1"/>
  <c r="I2285"/>
  <c r="J2284"/>
  <c r="C2286"/>
  <c r="G2286" s="1"/>
  <c r="F2285"/>
  <c r="K2286" l="1"/>
  <c r="I2286"/>
  <c r="J2285"/>
  <c r="C2287"/>
  <c r="G2287" s="1"/>
  <c r="F2286"/>
  <c r="K2287" l="1"/>
  <c r="I2287"/>
  <c r="J2286"/>
  <c r="C2288"/>
  <c r="G2288" s="1"/>
  <c r="F2287"/>
  <c r="K2288" l="1"/>
  <c r="I2288"/>
  <c r="J2287"/>
  <c r="C2289"/>
  <c r="G2289" s="1"/>
  <c r="F2288"/>
  <c r="K2289" l="1"/>
  <c r="I2289"/>
  <c r="J2288"/>
  <c r="C2290"/>
  <c r="G2290" s="1"/>
  <c r="F2289"/>
  <c r="K2290" l="1"/>
  <c r="I2290"/>
  <c r="J2289"/>
  <c r="C2291"/>
  <c r="G2291" s="1"/>
  <c r="F2290"/>
  <c r="K2291" l="1"/>
  <c r="I2291"/>
  <c r="J2290"/>
  <c r="C2292"/>
  <c r="G2292" s="1"/>
  <c r="F2291"/>
  <c r="K2292" l="1"/>
  <c r="I2292"/>
  <c r="J2291"/>
  <c r="C2293"/>
  <c r="G2293" s="1"/>
  <c r="F2292"/>
  <c r="K2293" l="1"/>
  <c r="I2293"/>
  <c r="J2292"/>
  <c r="C2294"/>
  <c r="G2294" s="1"/>
  <c r="F2293"/>
  <c r="K2294" l="1"/>
  <c r="I2294"/>
  <c r="J2293"/>
  <c r="C2295"/>
  <c r="G2295" s="1"/>
  <c r="F2294"/>
  <c r="K2295" l="1"/>
  <c r="I2295"/>
  <c r="J2294"/>
  <c r="C2296"/>
  <c r="G2296" s="1"/>
  <c r="F2295"/>
  <c r="K2296" l="1"/>
  <c r="I2296"/>
  <c r="J2295"/>
  <c r="C2297"/>
  <c r="G2297" s="1"/>
  <c r="F2296"/>
  <c r="K2297" l="1"/>
  <c r="I2297"/>
  <c r="J2296"/>
  <c r="C2298"/>
  <c r="G2298" s="1"/>
  <c r="F2297"/>
  <c r="K2298" l="1"/>
  <c r="I2298"/>
  <c r="J2297"/>
  <c r="C2299"/>
  <c r="G2299" s="1"/>
  <c r="F2298"/>
  <c r="K2299" l="1"/>
  <c r="I2299"/>
  <c r="J2298"/>
  <c r="C2300"/>
  <c r="G2300" s="1"/>
  <c r="F2299"/>
  <c r="K2300" l="1"/>
  <c r="I2300"/>
  <c r="J2299"/>
  <c r="C2301"/>
  <c r="G2301" s="1"/>
  <c r="F2300"/>
  <c r="K2301" l="1"/>
  <c r="I2301"/>
  <c r="J2300"/>
  <c r="C2302"/>
  <c r="G2302" s="1"/>
  <c r="F2301"/>
  <c r="K2302" l="1"/>
  <c r="I2302"/>
  <c r="J2301"/>
  <c r="C2303"/>
  <c r="G2303" s="1"/>
  <c r="F2302"/>
  <c r="K2303" l="1"/>
  <c r="I2303"/>
  <c r="J2302"/>
  <c r="C2304"/>
  <c r="G2304" s="1"/>
  <c r="F2303"/>
  <c r="K2304" l="1"/>
  <c r="I2304"/>
  <c r="J2303"/>
  <c r="C2305"/>
  <c r="G2305" s="1"/>
  <c r="F2304"/>
  <c r="K2305" l="1"/>
  <c r="I2305"/>
  <c r="J2304"/>
  <c r="C2306"/>
  <c r="G2306" s="1"/>
  <c r="F2305"/>
  <c r="K2306" l="1"/>
  <c r="I2306"/>
  <c r="J2305"/>
  <c r="C2307"/>
  <c r="G2307" s="1"/>
  <c r="F2306"/>
  <c r="K2307" l="1"/>
  <c r="I2307"/>
  <c r="J2306"/>
  <c r="C2308"/>
  <c r="G2308" s="1"/>
  <c r="F2307"/>
  <c r="K2308" l="1"/>
  <c r="I2308"/>
  <c r="J2307"/>
  <c r="C2309"/>
  <c r="G2309" s="1"/>
  <c r="F2308"/>
  <c r="K2309" l="1"/>
  <c r="I2309"/>
  <c r="J2308"/>
  <c r="C2310"/>
  <c r="G2310" s="1"/>
  <c r="F2309"/>
  <c r="K2310" l="1"/>
  <c r="I2310"/>
  <c r="J2309"/>
  <c r="C2311"/>
  <c r="G2311" s="1"/>
  <c r="F2310"/>
  <c r="K2311" l="1"/>
  <c r="I2311"/>
  <c r="J2310"/>
  <c r="C2312"/>
  <c r="G2312" s="1"/>
  <c r="F2311"/>
  <c r="K2312" l="1"/>
  <c r="I2312"/>
  <c r="J2311"/>
  <c r="C2313"/>
  <c r="G2313" s="1"/>
  <c r="F2312"/>
  <c r="K2313" l="1"/>
  <c r="I2313"/>
  <c r="J2312"/>
  <c r="C2314"/>
  <c r="G2314" s="1"/>
  <c r="F2313"/>
  <c r="K2314" l="1"/>
  <c r="I2314"/>
  <c r="J2313"/>
  <c r="C2315"/>
  <c r="G2315" s="1"/>
  <c r="F2314"/>
  <c r="K2315" l="1"/>
  <c r="I2315"/>
  <c r="J2314"/>
  <c r="C2316"/>
  <c r="G2316" s="1"/>
  <c r="F2315"/>
  <c r="K2316" l="1"/>
  <c r="I2316"/>
  <c r="J2315"/>
  <c r="C2317"/>
  <c r="G2317" s="1"/>
  <c r="F2316"/>
  <c r="K2317" l="1"/>
  <c r="I2317"/>
  <c r="J2316"/>
  <c r="C2318"/>
  <c r="G2318" s="1"/>
  <c r="F2317"/>
  <c r="K2318" l="1"/>
  <c r="I2318"/>
  <c r="J2317"/>
  <c r="C2319"/>
  <c r="G2319" s="1"/>
  <c r="F2318"/>
  <c r="K2319" l="1"/>
  <c r="I2319"/>
  <c r="J2318"/>
  <c r="C2320"/>
  <c r="G2320" s="1"/>
  <c r="F2319"/>
  <c r="K2320" l="1"/>
  <c r="I2320"/>
  <c r="J2319"/>
  <c r="C2321"/>
  <c r="G2321" s="1"/>
  <c r="F2320"/>
  <c r="K2321" l="1"/>
  <c r="I2321"/>
  <c r="J2320"/>
  <c r="C2322"/>
  <c r="G2322" s="1"/>
  <c r="F2321"/>
  <c r="K2322" l="1"/>
  <c r="I2322"/>
  <c r="J2321"/>
  <c r="C2323"/>
  <c r="G2323" s="1"/>
  <c r="F2322"/>
  <c r="K2323" l="1"/>
  <c r="I2323"/>
  <c r="J2322"/>
  <c r="C2324"/>
  <c r="G2324" s="1"/>
  <c r="F2323"/>
  <c r="K2324" l="1"/>
  <c r="I2324"/>
  <c r="J2323"/>
  <c r="C2325"/>
  <c r="G2325" s="1"/>
  <c r="F2324"/>
  <c r="K2325" l="1"/>
  <c r="I2325"/>
  <c r="J2324"/>
  <c r="C2326"/>
  <c r="G2326" s="1"/>
  <c r="F2325"/>
  <c r="K2326" l="1"/>
  <c r="I2326"/>
  <c r="J2325"/>
  <c r="C2327"/>
  <c r="G2327" s="1"/>
  <c r="F2326"/>
  <c r="K2327" l="1"/>
  <c r="I2327"/>
  <c r="J2326"/>
  <c r="C2328"/>
  <c r="G2328" s="1"/>
  <c r="F2327"/>
  <c r="K2328" l="1"/>
  <c r="I2328"/>
  <c r="J2327"/>
  <c r="C2329"/>
  <c r="G2329" s="1"/>
  <c r="F2328"/>
  <c r="K2329" l="1"/>
  <c r="I2329"/>
  <c r="J2328"/>
  <c r="C2330"/>
  <c r="G2330" s="1"/>
  <c r="F2329"/>
  <c r="K2330" l="1"/>
  <c r="I2330"/>
  <c r="J2329"/>
  <c r="C2331"/>
  <c r="G2331" s="1"/>
  <c r="F2330"/>
  <c r="K2331" l="1"/>
  <c r="I2331"/>
  <c r="J2330"/>
  <c r="C2332"/>
  <c r="G2332" s="1"/>
  <c r="F2331"/>
  <c r="K2332" l="1"/>
  <c r="I2332"/>
  <c r="J2331"/>
  <c r="C2333"/>
  <c r="G2333" s="1"/>
  <c r="F2332"/>
  <c r="K2333" l="1"/>
  <c r="I2333"/>
  <c r="J2332"/>
  <c r="C2334"/>
  <c r="G2334" s="1"/>
  <c r="F2333"/>
  <c r="K2334" l="1"/>
  <c r="I2334"/>
  <c r="J2333"/>
  <c r="C2335"/>
  <c r="G2335" s="1"/>
  <c r="F2334"/>
  <c r="K2335" l="1"/>
  <c r="I2335"/>
  <c r="J2334"/>
  <c r="C2336"/>
  <c r="G2336" s="1"/>
  <c r="F2335"/>
  <c r="K2336" l="1"/>
  <c r="I2336"/>
  <c r="J2335"/>
  <c r="C2337"/>
  <c r="G2337" s="1"/>
  <c r="F2336"/>
  <c r="K2337" l="1"/>
  <c r="I2337"/>
  <c r="J2336"/>
  <c r="C2338"/>
  <c r="G2338" s="1"/>
  <c r="F2337"/>
  <c r="K2338" l="1"/>
  <c r="I2338"/>
  <c r="J2337"/>
  <c r="C2339"/>
  <c r="G2339" s="1"/>
  <c r="F2338"/>
  <c r="K2339" l="1"/>
  <c r="I2339"/>
  <c r="J2338"/>
  <c r="C2340"/>
  <c r="G2340" s="1"/>
  <c r="F2339"/>
  <c r="K2340" l="1"/>
  <c r="I2340"/>
  <c r="J2339"/>
  <c r="C2341"/>
  <c r="G2341" s="1"/>
  <c r="F2340"/>
  <c r="K2341" l="1"/>
  <c r="I2341"/>
  <c r="J2340"/>
  <c r="C2342"/>
  <c r="G2342" s="1"/>
  <c r="F2341"/>
  <c r="K2342" l="1"/>
  <c r="I2342"/>
  <c r="J2341"/>
  <c r="C2343"/>
  <c r="G2343" s="1"/>
  <c r="F2342"/>
  <c r="K2343" l="1"/>
  <c r="I2343"/>
  <c r="J2342"/>
  <c r="C2344"/>
  <c r="G2344" s="1"/>
  <c r="F2343"/>
  <c r="K2344" l="1"/>
  <c r="I2344"/>
  <c r="J2343"/>
  <c r="C2345"/>
  <c r="G2345" s="1"/>
  <c r="F2344"/>
  <c r="K2345" l="1"/>
  <c r="I2345"/>
  <c r="J2344"/>
  <c r="C2346"/>
  <c r="G2346" s="1"/>
  <c r="F2345"/>
  <c r="K2346" l="1"/>
  <c r="I2346"/>
  <c r="J2345"/>
  <c r="C2347"/>
  <c r="G2347" s="1"/>
  <c r="F2346"/>
  <c r="K2347" l="1"/>
  <c r="I2347"/>
  <c r="J2346"/>
  <c r="C2348"/>
  <c r="G2348" s="1"/>
  <c r="F2347"/>
  <c r="K2348" l="1"/>
  <c r="I2348"/>
  <c r="J2347"/>
  <c r="C2349"/>
  <c r="G2349" s="1"/>
  <c r="F2348"/>
  <c r="K2349" l="1"/>
  <c r="I2349"/>
  <c r="J2348"/>
  <c r="C2350"/>
  <c r="G2350" s="1"/>
  <c r="F2349"/>
  <c r="K2350" l="1"/>
  <c r="I2350"/>
  <c r="J2349"/>
  <c r="C2351"/>
  <c r="G2351" s="1"/>
  <c r="F2350"/>
  <c r="K2351" l="1"/>
  <c r="I2351"/>
  <c r="J2350"/>
  <c r="C2352"/>
  <c r="G2352" s="1"/>
  <c r="F2351"/>
  <c r="K2352" l="1"/>
  <c r="I2352"/>
  <c r="J2351"/>
  <c r="C2353"/>
  <c r="G2353" s="1"/>
  <c r="F2352"/>
  <c r="K2353" l="1"/>
  <c r="I2353"/>
  <c r="J2352"/>
  <c r="C2354"/>
  <c r="G2354" s="1"/>
  <c r="F2353"/>
  <c r="K2354" l="1"/>
  <c r="I2354"/>
  <c r="J2353"/>
  <c r="C2355"/>
  <c r="G2355" s="1"/>
  <c r="F2354"/>
  <c r="K2355" l="1"/>
  <c r="I2355"/>
  <c r="J2354"/>
  <c r="C2356"/>
  <c r="G2356" s="1"/>
  <c r="F2355"/>
  <c r="K2356" l="1"/>
  <c r="I2356"/>
  <c r="J2355"/>
  <c r="C2357"/>
  <c r="G2357" s="1"/>
  <c r="F2356"/>
  <c r="K2357" l="1"/>
  <c r="I2357"/>
  <c r="J2356"/>
  <c r="C2358"/>
  <c r="G2358" s="1"/>
  <c r="F2357"/>
  <c r="K2358" l="1"/>
  <c r="I2358"/>
  <c r="J2357"/>
  <c r="C2359"/>
  <c r="G2359" s="1"/>
  <c r="F2358"/>
  <c r="K2359" l="1"/>
  <c r="I2359"/>
  <c r="J2358"/>
  <c r="C2360"/>
  <c r="G2360" s="1"/>
  <c r="F2359"/>
  <c r="K2360" l="1"/>
  <c r="I2360"/>
  <c r="J2359"/>
  <c r="C2361"/>
  <c r="G2361" s="1"/>
  <c r="F2360"/>
  <c r="K2361" l="1"/>
  <c r="I2361"/>
  <c r="J2360"/>
  <c r="C2362"/>
  <c r="G2362" s="1"/>
  <c r="F2361"/>
  <c r="K2362" l="1"/>
  <c r="I2362"/>
  <c r="J2361"/>
  <c r="C2363"/>
  <c r="G2363" s="1"/>
  <c r="F2362"/>
  <c r="K2363" l="1"/>
  <c r="I2363"/>
  <c r="J2362"/>
  <c r="C2364"/>
  <c r="G2364" s="1"/>
  <c r="F2363"/>
  <c r="K2364" l="1"/>
  <c r="I2364"/>
  <c r="J2363"/>
  <c r="C2365"/>
  <c r="G2365" s="1"/>
  <c r="F2364"/>
  <c r="K2365" l="1"/>
  <c r="I2365"/>
  <c r="J2364"/>
  <c r="C2366"/>
  <c r="G2366" s="1"/>
  <c r="F2365"/>
  <c r="K2366" l="1"/>
  <c r="I2366"/>
  <c r="J2365"/>
  <c r="C2367"/>
  <c r="G2367" s="1"/>
  <c r="F2366"/>
  <c r="K2367" l="1"/>
  <c r="I2367"/>
  <c r="J2366"/>
  <c r="C2368"/>
  <c r="G2368" s="1"/>
  <c r="F2367"/>
  <c r="K2368" l="1"/>
  <c r="I2368"/>
  <c r="J2367"/>
  <c r="C2369"/>
  <c r="G2369" s="1"/>
  <c r="F2368"/>
  <c r="K2369" l="1"/>
  <c r="I2369"/>
  <c r="J2368"/>
  <c r="C2370"/>
  <c r="G2370" s="1"/>
  <c r="F2369"/>
  <c r="K2370" l="1"/>
  <c r="I2370"/>
  <c r="J2369"/>
  <c r="C2371"/>
  <c r="G2371" s="1"/>
  <c r="F2370"/>
  <c r="K2371" l="1"/>
  <c r="I2371"/>
  <c r="J2370"/>
  <c r="C2372"/>
  <c r="G2372" s="1"/>
  <c r="F2371"/>
  <c r="K2372" l="1"/>
  <c r="I2372"/>
  <c r="J2371"/>
  <c r="C2373"/>
  <c r="G2373" s="1"/>
  <c r="F2372"/>
  <c r="K2373" l="1"/>
  <c r="I2373"/>
  <c r="J2372"/>
  <c r="C2374"/>
  <c r="G2374" s="1"/>
  <c r="F2373"/>
  <c r="K2374" l="1"/>
  <c r="I2374"/>
  <c r="J2373"/>
  <c r="C2375"/>
  <c r="G2375" s="1"/>
  <c r="F2374"/>
  <c r="K2375" l="1"/>
  <c r="I2375"/>
  <c r="J2374"/>
  <c r="C2376"/>
  <c r="G2376" s="1"/>
  <c r="F2375"/>
  <c r="K2376" l="1"/>
  <c r="I2376"/>
  <c r="J2375"/>
  <c r="C2377"/>
  <c r="G2377" s="1"/>
  <c r="F2376"/>
  <c r="K2377" l="1"/>
  <c r="I2377"/>
  <c r="J2376"/>
  <c r="C2378"/>
  <c r="G2378" s="1"/>
  <c r="F2377"/>
  <c r="K2378" l="1"/>
  <c r="I2378"/>
  <c r="J2377"/>
  <c r="C2379"/>
  <c r="G2379" s="1"/>
  <c r="F2378"/>
  <c r="K2379" l="1"/>
  <c r="I2379"/>
  <c r="J2378"/>
  <c r="C2380"/>
  <c r="G2380" s="1"/>
  <c r="F2379"/>
  <c r="K2380" l="1"/>
  <c r="I2380"/>
  <c r="J2379"/>
  <c r="C2381"/>
  <c r="G2381" s="1"/>
  <c r="F2380"/>
  <c r="K2381" l="1"/>
  <c r="I2381"/>
  <c r="J2380"/>
  <c r="C2382"/>
  <c r="G2382" s="1"/>
  <c r="F2381"/>
  <c r="K2382" l="1"/>
  <c r="I2382"/>
  <c r="J2381"/>
  <c r="C2383"/>
  <c r="G2383" s="1"/>
  <c r="F2382"/>
  <c r="K2383" l="1"/>
  <c r="I2383"/>
  <c r="J2382"/>
  <c r="C2384"/>
  <c r="G2384" s="1"/>
  <c r="F2383"/>
  <c r="K2384" l="1"/>
  <c r="I2384"/>
  <c r="J2383"/>
  <c r="C2385"/>
  <c r="G2385" s="1"/>
  <c r="F2384"/>
  <c r="K2385" l="1"/>
  <c r="I2385"/>
  <c r="J2384"/>
  <c r="C2386"/>
  <c r="G2386" s="1"/>
  <c r="F2385"/>
  <c r="K2386" l="1"/>
  <c r="I2386"/>
  <c r="J2385"/>
  <c r="C2387"/>
  <c r="G2387" s="1"/>
  <c r="F2386"/>
  <c r="K2387" l="1"/>
  <c r="I2387"/>
  <c r="J2386"/>
  <c r="C2388"/>
  <c r="G2388" s="1"/>
  <c r="F2387"/>
  <c r="K2388" l="1"/>
  <c r="I2388"/>
  <c r="J2387"/>
  <c r="C2389"/>
  <c r="G2389" s="1"/>
  <c r="F2388"/>
  <c r="K2389" l="1"/>
  <c r="I2389"/>
  <c r="J2388"/>
  <c r="C2390"/>
  <c r="G2390" s="1"/>
  <c r="F2389"/>
  <c r="K2390" l="1"/>
  <c r="I2390"/>
  <c r="J2389"/>
  <c r="C2391"/>
  <c r="G2391" s="1"/>
  <c r="F2390"/>
  <c r="K2391" l="1"/>
  <c r="I2391"/>
  <c r="J2390"/>
  <c r="C2392"/>
  <c r="G2392" s="1"/>
  <c r="F2391"/>
  <c r="K2392" l="1"/>
  <c r="I2392"/>
  <c r="J2391"/>
  <c r="C2393"/>
  <c r="G2393" s="1"/>
  <c r="F2392"/>
  <c r="K2393" l="1"/>
  <c r="I2393"/>
  <c r="J2392"/>
  <c r="C2394"/>
  <c r="G2394" s="1"/>
  <c r="F2393"/>
  <c r="K2394" l="1"/>
  <c r="I2394"/>
  <c r="J2393"/>
  <c r="C2395"/>
  <c r="G2395" s="1"/>
  <c r="F2394"/>
  <c r="K2395" l="1"/>
  <c r="I2395"/>
  <c r="J2394"/>
  <c r="C2396"/>
  <c r="G2396" s="1"/>
  <c r="F2395"/>
  <c r="K2396" l="1"/>
  <c r="I2396"/>
  <c r="J2395"/>
  <c r="C2397"/>
  <c r="G2397" s="1"/>
  <c r="F2396"/>
  <c r="K2397" l="1"/>
  <c r="I2397"/>
  <c r="J2396"/>
  <c r="C2398"/>
  <c r="G2398" s="1"/>
  <c r="F2397"/>
  <c r="K2398" l="1"/>
  <c r="I2398"/>
  <c r="J2397"/>
  <c r="C2399"/>
  <c r="G2399" s="1"/>
  <c r="F2398"/>
  <c r="K2399" l="1"/>
  <c r="I2399"/>
  <c r="J2398"/>
  <c r="C2400"/>
  <c r="G2400" s="1"/>
  <c r="F2399"/>
  <c r="K2400" l="1"/>
  <c r="I2400"/>
  <c r="J2399"/>
  <c r="C2401"/>
  <c r="G2401" s="1"/>
  <c r="F2400"/>
  <c r="K2401" l="1"/>
  <c r="I2401"/>
  <c r="J2400"/>
  <c r="C2402"/>
  <c r="G2402" s="1"/>
  <c r="F2401"/>
  <c r="K2402" l="1"/>
  <c r="I2402"/>
  <c r="J2401"/>
  <c r="C2403"/>
  <c r="G2403" s="1"/>
  <c r="F2402"/>
  <c r="K2403" l="1"/>
  <c r="I2403"/>
  <c r="J2402"/>
  <c r="C2404"/>
  <c r="G2404" s="1"/>
  <c r="F2403"/>
  <c r="K2404" l="1"/>
  <c r="I2404"/>
  <c r="J2403"/>
  <c r="C2405"/>
  <c r="G2405" s="1"/>
  <c r="F2404"/>
  <c r="K2405" l="1"/>
  <c r="I2405"/>
  <c r="J2404"/>
  <c r="C2406"/>
  <c r="G2406" s="1"/>
  <c r="F2405"/>
  <c r="K2406" l="1"/>
  <c r="I2406"/>
  <c r="J2405"/>
  <c r="C2407"/>
  <c r="G2407" s="1"/>
  <c r="F2406"/>
  <c r="K2407" l="1"/>
  <c r="I2407"/>
  <c r="J2406"/>
  <c r="C2408"/>
  <c r="G2408" s="1"/>
  <c r="F2407"/>
  <c r="K2408" l="1"/>
  <c r="I2408"/>
  <c r="J2407"/>
  <c r="C2409"/>
  <c r="G2409" s="1"/>
  <c r="F2408"/>
  <c r="K2409" l="1"/>
  <c r="I2409"/>
  <c r="J2408"/>
  <c r="C2410"/>
  <c r="G2410" s="1"/>
  <c r="F2409"/>
  <c r="K2410" l="1"/>
  <c r="I2410"/>
  <c r="J2409"/>
  <c r="C2411"/>
  <c r="G2411" s="1"/>
  <c r="F2410"/>
  <c r="K2411" l="1"/>
  <c r="I2411"/>
  <c r="J2410"/>
  <c r="C2412"/>
  <c r="G2412" s="1"/>
  <c r="F2411"/>
  <c r="K2412" l="1"/>
  <c r="I2412"/>
  <c r="J2411"/>
  <c r="C2413"/>
  <c r="G2413" s="1"/>
  <c r="F2412"/>
  <c r="K2413" l="1"/>
  <c r="I2413"/>
  <c r="J2412"/>
  <c r="C2414"/>
  <c r="G2414" s="1"/>
  <c r="F2413"/>
  <c r="K2414" l="1"/>
  <c r="I2414"/>
  <c r="J2413"/>
  <c r="C2415"/>
  <c r="G2415" s="1"/>
  <c r="F2414"/>
  <c r="K2415" l="1"/>
  <c r="I2415"/>
  <c r="J2414"/>
  <c r="C2416"/>
  <c r="G2416" s="1"/>
  <c r="F2415"/>
  <c r="K2416" l="1"/>
  <c r="I2416"/>
  <c r="J2415"/>
  <c r="C2417"/>
  <c r="G2417" s="1"/>
  <c r="F2416"/>
  <c r="K2417" l="1"/>
  <c r="I2417"/>
  <c r="J2416"/>
  <c r="C2418"/>
  <c r="G2418" s="1"/>
  <c r="F2417"/>
  <c r="K2418" l="1"/>
  <c r="I2418"/>
  <c r="J2417"/>
  <c r="C2419"/>
  <c r="G2419" s="1"/>
  <c r="F2418"/>
  <c r="K2419" l="1"/>
  <c r="I2419"/>
  <c r="J2418"/>
  <c r="C2420"/>
  <c r="G2420" s="1"/>
  <c r="F2419"/>
  <c r="K2420" l="1"/>
  <c r="I2420"/>
  <c r="J2419"/>
  <c r="C2421"/>
  <c r="G2421" s="1"/>
  <c r="F2420"/>
  <c r="K2421" l="1"/>
  <c r="I2421"/>
  <c r="J2420"/>
  <c r="C2422"/>
  <c r="G2422" s="1"/>
  <c r="F2421"/>
  <c r="K2422" l="1"/>
  <c r="I2422"/>
  <c r="J2421"/>
  <c r="C2423"/>
  <c r="G2423" s="1"/>
  <c r="F2422"/>
  <c r="K2423" l="1"/>
  <c r="I2423"/>
  <c r="J2422"/>
  <c r="C2424"/>
  <c r="G2424" s="1"/>
  <c r="F2423"/>
  <c r="K2424" l="1"/>
  <c r="I2424"/>
  <c r="J2423"/>
  <c r="C2425"/>
  <c r="G2425" s="1"/>
  <c r="F2424"/>
  <c r="K2425" l="1"/>
  <c r="I2425"/>
  <c r="J2424"/>
  <c r="C2426"/>
  <c r="G2426" s="1"/>
  <c r="F2425"/>
  <c r="K2426" l="1"/>
  <c r="I2426"/>
  <c r="J2425"/>
  <c r="C2427"/>
  <c r="G2427" s="1"/>
  <c r="F2426"/>
  <c r="K2427" l="1"/>
  <c r="I2427"/>
  <c r="J2426"/>
  <c r="C2428"/>
  <c r="G2428" s="1"/>
  <c r="F2427"/>
  <c r="K2428" l="1"/>
  <c r="I2428"/>
  <c r="J2427"/>
  <c r="C2429"/>
  <c r="G2429" s="1"/>
  <c r="F2428"/>
  <c r="K2429" l="1"/>
  <c r="I2429"/>
  <c r="J2428"/>
  <c r="C2430"/>
  <c r="G2430" s="1"/>
  <c r="F2429"/>
  <c r="K2430" l="1"/>
  <c r="I2430"/>
  <c r="J2429"/>
  <c r="C2431"/>
  <c r="G2431" s="1"/>
  <c r="F2430"/>
  <c r="K2431" l="1"/>
  <c r="I2431"/>
  <c r="J2430"/>
  <c r="C2432"/>
  <c r="G2432" s="1"/>
  <c r="F2431"/>
  <c r="K2432" l="1"/>
  <c r="I2432"/>
  <c r="J2431"/>
  <c r="C2433"/>
  <c r="G2433" s="1"/>
  <c r="F2432"/>
  <c r="K2433" l="1"/>
  <c r="I2433"/>
  <c r="J2432"/>
  <c r="C2434"/>
  <c r="G2434" s="1"/>
  <c r="F2433"/>
  <c r="K2434" l="1"/>
  <c r="I2434"/>
  <c r="J2433"/>
  <c r="C2435"/>
  <c r="G2435" s="1"/>
  <c r="F2434"/>
  <c r="K2435" l="1"/>
  <c r="I2435"/>
  <c r="J2434"/>
  <c r="C2436"/>
  <c r="G2436" s="1"/>
  <c r="F2435"/>
  <c r="K2436" l="1"/>
  <c r="I2436"/>
  <c r="J2435"/>
  <c r="C2437"/>
  <c r="G2437" s="1"/>
  <c r="F2436"/>
  <c r="K2437" l="1"/>
  <c r="I2437"/>
  <c r="J2436"/>
  <c r="C2438"/>
  <c r="G2438" s="1"/>
  <c r="F2437"/>
  <c r="K2438" l="1"/>
  <c r="I2438"/>
  <c r="J2437"/>
  <c r="C2439"/>
  <c r="G2439" s="1"/>
  <c r="F2438"/>
  <c r="K2439" l="1"/>
  <c r="I2439"/>
  <c r="J2438"/>
  <c r="C2440"/>
  <c r="G2440" s="1"/>
  <c r="F2439"/>
  <c r="K2440" l="1"/>
  <c r="I2440"/>
  <c r="J2439"/>
  <c r="C2441"/>
  <c r="G2441" s="1"/>
  <c r="F2440"/>
  <c r="K2441" l="1"/>
  <c r="I2441"/>
  <c r="J2440"/>
  <c r="C2442"/>
  <c r="G2442" s="1"/>
  <c r="F2441"/>
  <c r="K2442" l="1"/>
  <c r="I2442"/>
  <c r="J2441"/>
  <c r="C2443"/>
  <c r="G2443" s="1"/>
  <c r="F2442"/>
  <c r="K2443" l="1"/>
  <c r="I2443"/>
  <c r="J2442"/>
  <c r="C2444"/>
  <c r="G2444" s="1"/>
  <c r="F2443"/>
  <c r="K2444" l="1"/>
  <c r="I2444"/>
  <c r="J2443"/>
  <c r="C2445"/>
  <c r="G2445" s="1"/>
  <c r="F2444"/>
  <c r="K2445" l="1"/>
  <c r="I2445"/>
  <c r="J2444"/>
  <c r="C2446"/>
  <c r="G2446" s="1"/>
  <c r="F2445"/>
  <c r="K2446" l="1"/>
  <c r="I2446"/>
  <c r="J2445"/>
  <c r="C2447"/>
  <c r="G2447" s="1"/>
  <c r="F2446"/>
  <c r="K2447" l="1"/>
  <c r="I2447"/>
  <c r="J2446"/>
  <c r="C2448"/>
  <c r="G2448" s="1"/>
  <c r="F2447"/>
  <c r="K2448" l="1"/>
  <c r="I2448"/>
  <c r="J2447"/>
  <c r="C2449"/>
  <c r="G2449" s="1"/>
  <c r="F2448"/>
  <c r="K2449" l="1"/>
  <c r="I2449"/>
  <c r="J2448"/>
  <c r="C2450"/>
  <c r="G2450" s="1"/>
  <c r="F2449"/>
  <c r="K2450" l="1"/>
  <c r="I2450"/>
  <c r="J2449"/>
  <c r="C2451"/>
  <c r="G2451" s="1"/>
  <c r="F2450"/>
  <c r="K2451" l="1"/>
  <c r="I2451"/>
  <c r="J2450"/>
  <c r="C2452"/>
  <c r="G2452" s="1"/>
  <c r="F2451"/>
  <c r="K2452" l="1"/>
  <c r="I2452"/>
  <c r="J2451"/>
  <c r="C2453"/>
  <c r="G2453" s="1"/>
  <c r="F2452"/>
  <c r="K2453" l="1"/>
  <c r="I2453"/>
  <c r="J2452"/>
  <c r="C2454"/>
  <c r="G2454" s="1"/>
  <c r="F2453"/>
  <c r="K2454" l="1"/>
  <c r="I2454"/>
  <c r="J2453"/>
  <c r="C2455"/>
  <c r="G2455" s="1"/>
  <c r="F2454"/>
  <c r="K2455" l="1"/>
  <c r="I2455"/>
  <c r="J2454"/>
  <c r="C2456"/>
  <c r="G2456" s="1"/>
  <c r="F2455"/>
  <c r="K2456" l="1"/>
  <c r="I2456"/>
  <c r="J2455"/>
  <c r="C2457"/>
  <c r="G2457" s="1"/>
  <c r="F2456"/>
  <c r="K2457" l="1"/>
  <c r="I2457"/>
  <c r="J2456"/>
  <c r="C2458"/>
  <c r="G2458" s="1"/>
  <c r="F2457"/>
  <c r="K2458" l="1"/>
  <c r="I2458"/>
  <c r="J2457"/>
  <c r="C2459"/>
  <c r="G2459" s="1"/>
  <c r="F2458"/>
  <c r="K2459" l="1"/>
  <c r="I2459"/>
  <c r="J2458"/>
  <c r="C2460"/>
  <c r="G2460" s="1"/>
  <c r="F2459"/>
  <c r="K2460" l="1"/>
  <c r="I2460"/>
  <c r="J2459"/>
  <c r="C2461"/>
  <c r="G2461" s="1"/>
  <c r="F2460"/>
  <c r="K2461" l="1"/>
  <c r="I2461"/>
  <c r="J2460"/>
  <c r="C2462"/>
  <c r="G2462" s="1"/>
  <c r="F2461"/>
  <c r="K2462" l="1"/>
  <c r="I2462"/>
  <c r="J2461"/>
  <c r="C2463"/>
  <c r="G2463" s="1"/>
  <c r="F2462"/>
  <c r="K2463" l="1"/>
  <c r="I2463"/>
  <c r="J2462"/>
  <c r="C2464"/>
  <c r="G2464" s="1"/>
  <c r="F2463"/>
  <c r="K2464" l="1"/>
  <c r="I2464"/>
  <c r="J2463"/>
  <c r="C2465"/>
  <c r="G2465" s="1"/>
  <c r="F2464"/>
  <c r="K2465" l="1"/>
  <c r="I2465"/>
  <c r="J2464"/>
  <c r="C2466"/>
  <c r="G2466" s="1"/>
  <c r="F2465"/>
  <c r="K2466" l="1"/>
  <c r="I2466"/>
  <c r="J2465"/>
  <c r="C2467"/>
  <c r="G2467" s="1"/>
  <c r="F2466"/>
  <c r="K2467" l="1"/>
  <c r="I2467"/>
  <c r="J2466"/>
  <c r="C2468"/>
  <c r="G2468" s="1"/>
  <c r="F2467"/>
  <c r="K2468" l="1"/>
  <c r="I2468"/>
  <c r="J2467"/>
  <c r="C2469"/>
  <c r="G2469" s="1"/>
  <c r="F2468"/>
  <c r="K2469" l="1"/>
  <c r="I2469"/>
  <c r="J2468"/>
  <c r="C2470"/>
  <c r="G2470" s="1"/>
  <c r="F2469"/>
  <c r="K2470" l="1"/>
  <c r="I2470"/>
  <c r="J2469"/>
  <c r="C2471"/>
  <c r="G2471" s="1"/>
  <c r="F2470"/>
  <c r="K2471" l="1"/>
  <c r="I2471"/>
  <c r="J2470"/>
  <c r="C2472"/>
  <c r="G2472" s="1"/>
  <c r="F2471"/>
  <c r="K2472" l="1"/>
  <c r="I2472"/>
  <c r="J2471"/>
  <c r="C2473"/>
  <c r="G2473" s="1"/>
  <c r="F2472"/>
  <c r="K2473" l="1"/>
  <c r="I2473"/>
  <c r="J2472"/>
  <c r="C2474"/>
  <c r="G2474" s="1"/>
  <c r="F2473"/>
  <c r="K2474" l="1"/>
  <c r="I2474"/>
  <c r="J2473"/>
  <c r="C2475"/>
  <c r="G2475" s="1"/>
  <c r="F2474"/>
  <c r="K2475" l="1"/>
  <c r="I2475"/>
  <c r="J2474"/>
  <c r="C2476"/>
  <c r="G2476" s="1"/>
  <c r="F2475"/>
  <c r="K2476" l="1"/>
  <c r="I2476"/>
  <c r="J2475"/>
  <c r="C2477"/>
  <c r="G2477" s="1"/>
  <c r="F2476"/>
  <c r="K2477" l="1"/>
  <c r="I2477"/>
  <c r="J2476"/>
  <c r="C2478"/>
  <c r="G2478" s="1"/>
  <c r="F2477"/>
  <c r="K2478" l="1"/>
  <c r="I2478"/>
  <c r="J2477"/>
  <c r="C2479"/>
  <c r="G2479" s="1"/>
  <c r="F2478"/>
  <c r="K2479" l="1"/>
  <c r="I2479"/>
  <c r="J2478"/>
  <c r="C2480"/>
  <c r="G2480" s="1"/>
  <c r="F2479"/>
  <c r="K2480" l="1"/>
  <c r="I2480"/>
  <c r="J2479"/>
  <c r="C2481"/>
  <c r="G2481" s="1"/>
  <c r="F2480"/>
  <c r="K2481" l="1"/>
  <c r="I2481"/>
  <c r="J2480"/>
  <c r="C2482"/>
  <c r="G2482" s="1"/>
  <c r="F2481"/>
  <c r="K2482" l="1"/>
  <c r="I2482"/>
  <c r="J2481"/>
  <c r="C2483"/>
  <c r="G2483" s="1"/>
  <c r="F2482"/>
  <c r="K2483" l="1"/>
  <c r="I2483"/>
  <c r="J2482"/>
  <c r="C2484"/>
  <c r="G2484" s="1"/>
  <c r="F2483"/>
  <c r="K2484" l="1"/>
  <c r="I2484"/>
  <c r="J2483"/>
  <c r="C2485"/>
  <c r="G2485" s="1"/>
  <c r="F2484"/>
  <c r="K2485" l="1"/>
  <c r="I2485"/>
  <c r="J2484"/>
  <c r="C2486"/>
  <c r="G2486" s="1"/>
  <c r="F2485"/>
  <c r="K2486" l="1"/>
  <c r="I2486"/>
  <c r="J2485"/>
  <c r="C2487"/>
  <c r="G2487" s="1"/>
  <c r="F2486"/>
  <c r="K2487" l="1"/>
  <c r="I2487"/>
  <c r="J2486"/>
  <c r="C2488"/>
  <c r="G2488" s="1"/>
  <c r="F2487"/>
  <c r="K2488" l="1"/>
  <c r="I2488"/>
  <c r="J2487"/>
  <c r="C2489"/>
  <c r="G2489" s="1"/>
  <c r="F2488"/>
  <c r="K2489" l="1"/>
  <c r="I2489"/>
  <c r="J2488"/>
  <c r="C2490"/>
  <c r="G2490" s="1"/>
  <c r="F2489"/>
  <c r="K2490" l="1"/>
  <c r="I2490"/>
  <c r="J2489"/>
  <c r="C2491"/>
  <c r="G2491" s="1"/>
  <c r="F2490"/>
  <c r="K2491" l="1"/>
  <c r="I2491"/>
  <c r="J2490"/>
  <c r="C2492"/>
  <c r="G2492" s="1"/>
  <c r="F2491"/>
  <c r="K2492" l="1"/>
  <c r="I2492"/>
  <c r="J2491"/>
  <c r="C2493"/>
  <c r="G2493" s="1"/>
  <c r="F2492"/>
  <c r="K2493" l="1"/>
  <c r="I2493"/>
  <c r="J2492"/>
  <c r="C2494"/>
  <c r="G2494" s="1"/>
  <c r="F2493"/>
  <c r="K2494" l="1"/>
  <c r="I2494"/>
  <c r="J2493"/>
  <c r="C2495"/>
  <c r="G2495" s="1"/>
  <c r="F2494"/>
  <c r="K2495" l="1"/>
  <c r="I2495"/>
  <c r="J2494"/>
  <c r="C2496"/>
  <c r="G2496" s="1"/>
  <c r="F2495"/>
  <c r="K2496" l="1"/>
  <c r="I2496"/>
  <c r="J2495"/>
  <c r="C2497"/>
  <c r="G2497" s="1"/>
  <c r="F2496"/>
  <c r="K2497" l="1"/>
  <c r="I2497"/>
  <c r="J2496"/>
  <c r="C2498"/>
  <c r="G2498" s="1"/>
  <c r="F2497"/>
  <c r="K2498" l="1"/>
  <c r="I2498"/>
  <c r="J2497"/>
  <c r="C2499"/>
  <c r="G2499" s="1"/>
  <c r="F2498"/>
  <c r="K2499" l="1"/>
  <c r="I2499"/>
  <c r="J2498"/>
  <c r="C2500"/>
  <c r="G2500" s="1"/>
  <c r="F2499"/>
  <c r="K2500" l="1"/>
  <c r="I2500"/>
  <c r="J2499"/>
  <c r="C2501"/>
  <c r="G2501" s="1"/>
  <c r="F2500"/>
  <c r="K2501" l="1"/>
  <c r="I2501"/>
  <c r="J2500"/>
  <c r="C2502"/>
  <c r="G2502" s="1"/>
  <c r="F2501"/>
  <c r="K2502" l="1"/>
  <c r="I2502"/>
  <c r="J2501"/>
  <c r="C2503"/>
  <c r="G2503" s="1"/>
  <c r="F2502"/>
  <c r="K2503" l="1"/>
  <c r="I2503"/>
  <c r="J2502"/>
  <c r="C2504"/>
  <c r="G2504" s="1"/>
  <c r="F2503"/>
  <c r="K2504" l="1"/>
  <c r="I2504"/>
  <c r="J2503"/>
  <c r="C2505"/>
  <c r="G2505" s="1"/>
  <c r="F2504"/>
  <c r="K2505" l="1"/>
  <c r="I2505"/>
  <c r="J2504"/>
  <c r="C2506"/>
  <c r="G2506" s="1"/>
  <c r="F2505"/>
  <c r="K2506" l="1"/>
  <c r="I2506"/>
  <c r="J2505"/>
  <c r="C2507"/>
  <c r="G2507" s="1"/>
  <c r="F2506"/>
  <c r="K2507" l="1"/>
  <c r="I2507"/>
  <c r="J2506"/>
  <c r="C2508"/>
  <c r="G2508" s="1"/>
  <c r="F2507"/>
  <c r="K2508" l="1"/>
  <c r="I2508"/>
  <c r="J2507"/>
  <c r="C2509"/>
  <c r="G2509" s="1"/>
  <c r="F2508"/>
  <c r="K2509" l="1"/>
  <c r="I2509"/>
  <c r="J2508"/>
  <c r="C2510"/>
  <c r="G2510" s="1"/>
  <c r="F2509"/>
  <c r="K2510" l="1"/>
  <c r="I2510"/>
  <c r="J2509"/>
  <c r="C2511"/>
  <c r="G2511" s="1"/>
  <c r="F2510"/>
  <c r="K2511" l="1"/>
  <c r="I2511"/>
  <c r="J2510"/>
  <c r="C2512"/>
  <c r="G2512" s="1"/>
  <c r="F2511"/>
  <c r="K2512" l="1"/>
  <c r="I2512"/>
  <c r="J2511"/>
  <c r="C2513"/>
  <c r="G2513" s="1"/>
  <c r="F2512"/>
  <c r="K2513" l="1"/>
  <c r="I2513"/>
  <c r="J2512"/>
  <c r="C2514"/>
  <c r="G2514" s="1"/>
  <c r="F2513"/>
  <c r="K2514" l="1"/>
  <c r="I2514"/>
  <c r="J2513"/>
  <c r="C2515"/>
  <c r="G2515" s="1"/>
  <c r="F2514"/>
  <c r="K2515" l="1"/>
  <c r="I2515"/>
  <c r="J2514"/>
  <c r="C2516"/>
  <c r="G2516" s="1"/>
  <c r="F2515"/>
  <c r="K2516" l="1"/>
  <c r="I2516"/>
  <c r="J2515"/>
  <c r="C2517"/>
  <c r="G2517" s="1"/>
  <c r="F2516"/>
  <c r="K2517" l="1"/>
  <c r="I2517"/>
  <c r="J2516"/>
  <c r="C2518"/>
  <c r="G2518" s="1"/>
  <c r="F2517"/>
  <c r="K2518" l="1"/>
  <c r="I2518"/>
  <c r="J2517"/>
  <c r="C2519"/>
  <c r="G2519" s="1"/>
  <c r="F2518"/>
  <c r="K2519" l="1"/>
  <c r="I2519"/>
  <c r="J2518"/>
  <c r="C2520"/>
  <c r="G2520" s="1"/>
  <c r="F2519"/>
  <c r="K2520" l="1"/>
  <c r="I2520"/>
  <c r="J2519"/>
  <c r="C2521"/>
  <c r="G2521" s="1"/>
  <c r="F2520"/>
  <c r="K2521" l="1"/>
  <c r="I2521"/>
  <c r="J2520"/>
  <c r="C2522"/>
  <c r="G2522" s="1"/>
  <c r="F2521"/>
  <c r="K2522" l="1"/>
  <c r="I2522"/>
  <c r="J2521"/>
  <c r="C2523"/>
  <c r="G2523" s="1"/>
  <c r="F2522"/>
  <c r="K2523" l="1"/>
  <c r="I2523"/>
  <c r="J2522"/>
  <c r="C2524"/>
  <c r="G2524" s="1"/>
  <c r="F2523"/>
  <c r="K2524" l="1"/>
  <c r="I2524"/>
  <c r="J2523"/>
  <c r="C2525"/>
  <c r="G2525" s="1"/>
  <c r="F2524"/>
  <c r="K2525" l="1"/>
  <c r="I2525"/>
  <c r="J2524"/>
  <c r="C2526"/>
  <c r="G2526" s="1"/>
  <c r="F2525"/>
  <c r="K2526" l="1"/>
  <c r="I2526"/>
  <c r="J2525"/>
  <c r="C2527"/>
  <c r="G2527" s="1"/>
  <c r="F2526"/>
  <c r="K2527" l="1"/>
  <c r="I2527"/>
  <c r="J2526"/>
  <c r="C2528"/>
  <c r="G2528" s="1"/>
  <c r="F2527"/>
  <c r="K2528" l="1"/>
  <c r="I2528"/>
  <c r="J2527"/>
  <c r="C2529"/>
  <c r="G2529" s="1"/>
  <c r="F2528"/>
  <c r="K2529" l="1"/>
  <c r="I2529"/>
  <c r="J2528"/>
  <c r="C2530"/>
  <c r="G2530" s="1"/>
  <c r="F2529"/>
  <c r="K2530" l="1"/>
  <c r="I2530"/>
  <c r="J2529"/>
  <c r="C2531"/>
  <c r="G2531" s="1"/>
  <c r="F2530"/>
  <c r="K2531" l="1"/>
  <c r="I2531"/>
  <c r="J2530"/>
  <c r="C2532"/>
  <c r="G2532" s="1"/>
  <c r="F2531"/>
  <c r="K2532" l="1"/>
  <c r="I2532"/>
  <c r="J2531"/>
  <c r="C2533"/>
  <c r="G2533" s="1"/>
  <c r="F2532"/>
  <c r="K2533" l="1"/>
  <c r="I2533"/>
  <c r="J2532"/>
  <c r="C2534"/>
  <c r="G2534" s="1"/>
  <c r="F2533"/>
  <c r="K2534" l="1"/>
  <c r="I2534"/>
  <c r="J2533"/>
  <c r="C2535"/>
  <c r="G2535" s="1"/>
  <c r="F2534"/>
  <c r="K2535" l="1"/>
  <c r="I2535"/>
  <c r="J2534"/>
  <c r="C2536"/>
  <c r="G2536" s="1"/>
  <c r="F2535"/>
  <c r="K2536" l="1"/>
  <c r="I2536"/>
  <c r="J2535"/>
  <c r="C2537"/>
  <c r="G2537" s="1"/>
  <c r="F2536"/>
  <c r="K2537" l="1"/>
  <c r="I2537"/>
  <c r="J2536"/>
  <c r="C2538"/>
  <c r="G2538" s="1"/>
  <c r="F2537"/>
  <c r="K2538" l="1"/>
  <c r="I2538"/>
  <c r="J2537"/>
  <c r="C2539"/>
  <c r="G2539" s="1"/>
  <c r="F2538"/>
  <c r="K2539" l="1"/>
  <c r="I2539"/>
  <c r="J2538"/>
  <c r="C2540"/>
  <c r="G2540" s="1"/>
  <c r="F2539"/>
  <c r="K2540" l="1"/>
  <c r="I2540"/>
  <c r="J2539"/>
  <c r="C2541"/>
  <c r="G2541" s="1"/>
  <c r="F2540"/>
  <c r="K2541" l="1"/>
  <c r="I2541"/>
  <c r="J2540"/>
  <c r="C2542"/>
  <c r="G2542" s="1"/>
  <c r="F2541"/>
  <c r="K2542" l="1"/>
  <c r="I2542"/>
  <c r="J2541"/>
  <c r="C2543"/>
  <c r="G2543" s="1"/>
  <c r="F2542"/>
  <c r="K2543" l="1"/>
  <c r="I2543"/>
  <c r="J2542"/>
  <c r="C2544"/>
  <c r="G2544" s="1"/>
  <c r="F2543"/>
  <c r="K2544" l="1"/>
  <c r="I2544"/>
  <c r="J2543"/>
  <c r="C2545"/>
  <c r="G2545" s="1"/>
  <c r="F2544"/>
  <c r="K2545" l="1"/>
  <c r="I2545"/>
  <c r="J2544"/>
  <c r="C2546"/>
  <c r="G2546" s="1"/>
  <c r="F2545"/>
  <c r="K2546" l="1"/>
  <c r="I2546"/>
  <c r="J2545"/>
  <c r="C2547"/>
  <c r="G2547" s="1"/>
  <c r="F2546"/>
  <c r="K2547" l="1"/>
  <c r="I2547"/>
  <c r="J2546"/>
  <c r="C2548"/>
  <c r="G2548" s="1"/>
  <c r="F2547"/>
  <c r="K2548" l="1"/>
  <c r="I2548"/>
  <c r="J2547"/>
  <c r="C2549"/>
  <c r="G2549" s="1"/>
  <c r="F2548"/>
  <c r="K2549" l="1"/>
  <c r="I2549"/>
  <c r="J2548"/>
  <c r="C2550"/>
  <c r="G2550" s="1"/>
  <c r="F2549"/>
  <c r="K2550" l="1"/>
  <c r="I2550"/>
  <c r="J2549"/>
  <c r="C2551"/>
  <c r="G2551" s="1"/>
  <c r="F2550"/>
  <c r="K2551" l="1"/>
  <c r="I2551"/>
  <c r="J2550"/>
  <c r="C2552"/>
  <c r="G2552" s="1"/>
  <c r="F2551"/>
  <c r="K2552" l="1"/>
  <c r="I2552"/>
  <c r="J2551"/>
  <c r="C2553"/>
  <c r="G2553" s="1"/>
  <c r="F2552"/>
  <c r="K2553" l="1"/>
  <c r="I2553"/>
  <c r="J2552"/>
  <c r="C2554"/>
  <c r="G2554" s="1"/>
  <c r="F2553"/>
  <c r="K2554" l="1"/>
  <c r="I2554"/>
  <c r="J2553"/>
  <c r="C2555"/>
  <c r="G2555" s="1"/>
  <c r="F2554"/>
  <c r="K2555" l="1"/>
  <c r="I2555"/>
  <c r="J2554"/>
  <c r="C2556"/>
  <c r="G2556" s="1"/>
  <c r="F2555"/>
  <c r="K2556" l="1"/>
  <c r="I2556"/>
  <c r="J2555"/>
  <c r="C2557"/>
  <c r="G2557" s="1"/>
  <c r="F2556"/>
  <c r="K2557" l="1"/>
  <c r="I2557"/>
  <c r="J2556"/>
  <c r="C2558"/>
  <c r="G2558" s="1"/>
  <c r="F2557"/>
  <c r="K2558" l="1"/>
  <c r="I2558"/>
  <c r="J2557"/>
  <c r="C2559"/>
  <c r="G2559" s="1"/>
  <c r="F2558"/>
  <c r="K2559" l="1"/>
  <c r="I2559"/>
  <c r="J2558"/>
  <c r="C2560"/>
  <c r="G2560" s="1"/>
  <c r="F2559"/>
  <c r="K2560" l="1"/>
  <c r="I2560"/>
  <c r="J2559"/>
  <c r="C2561"/>
  <c r="G2561" s="1"/>
  <c r="F2560"/>
  <c r="K2561" l="1"/>
  <c r="I2561"/>
  <c r="J2560"/>
  <c r="C2562"/>
  <c r="G2562" s="1"/>
  <c r="F2561"/>
  <c r="K2562" l="1"/>
  <c r="I2562"/>
  <c r="J2561"/>
  <c r="C2563"/>
  <c r="G2563" s="1"/>
  <c r="F2562"/>
  <c r="K2563" l="1"/>
  <c r="I2563"/>
  <c r="J2562"/>
  <c r="C2564"/>
  <c r="G2564" s="1"/>
  <c r="F2563"/>
  <c r="K2564" l="1"/>
  <c r="I2564"/>
  <c r="J2563"/>
  <c r="C2565"/>
  <c r="G2565" s="1"/>
  <c r="F2564"/>
  <c r="K2565" l="1"/>
  <c r="I2565"/>
  <c r="J2564"/>
  <c r="C2566"/>
  <c r="G2566" s="1"/>
  <c r="F2565"/>
  <c r="K2566" l="1"/>
  <c r="I2566"/>
  <c r="J2565"/>
  <c r="C2567"/>
  <c r="G2567" s="1"/>
  <c r="F2566"/>
  <c r="K2567" l="1"/>
  <c r="I2567"/>
  <c r="J2566"/>
  <c r="C2568"/>
  <c r="G2568" s="1"/>
  <c r="F2567"/>
  <c r="K2568" l="1"/>
  <c r="I2568"/>
  <c r="J2567"/>
  <c r="C2569"/>
  <c r="G2569" s="1"/>
  <c r="F2568"/>
  <c r="K2569" l="1"/>
  <c r="I2569"/>
  <c r="J2568"/>
  <c r="C2570"/>
  <c r="G2570" s="1"/>
  <c r="F2569"/>
  <c r="K2570" l="1"/>
  <c r="I2570"/>
  <c r="J2569"/>
  <c r="C2571"/>
  <c r="G2571" s="1"/>
  <c r="F2570"/>
  <c r="K2571" l="1"/>
  <c r="I2571"/>
  <c r="J2570"/>
  <c r="C2572"/>
  <c r="G2572" s="1"/>
  <c r="F2571"/>
  <c r="K2572" l="1"/>
  <c r="I2572"/>
  <c r="J2571"/>
  <c r="C2573"/>
  <c r="G2573" s="1"/>
  <c r="F2572"/>
  <c r="K2573" l="1"/>
  <c r="I2573"/>
  <c r="J2572"/>
  <c r="C2574"/>
  <c r="G2574" s="1"/>
  <c r="F2573"/>
  <c r="K2574" l="1"/>
  <c r="I2574"/>
  <c r="J2573"/>
  <c r="C2575"/>
  <c r="G2575" s="1"/>
  <c r="F2574"/>
  <c r="K2575" l="1"/>
  <c r="I2575"/>
  <c r="J2574"/>
  <c r="C2576"/>
  <c r="G2576" s="1"/>
  <c r="F2575"/>
  <c r="K2576" l="1"/>
  <c r="I2576"/>
  <c r="J2575"/>
  <c r="C2577"/>
  <c r="G2577" s="1"/>
  <c r="F2576"/>
  <c r="K2577" l="1"/>
  <c r="I2577"/>
  <c r="J2576"/>
  <c r="C2578"/>
  <c r="G2578" s="1"/>
  <c r="F2577"/>
  <c r="K2578" l="1"/>
  <c r="I2578"/>
  <c r="J2577"/>
  <c r="C2579"/>
  <c r="G2579" s="1"/>
  <c r="F2578"/>
  <c r="K2579" l="1"/>
  <c r="I2579"/>
  <c r="J2578"/>
  <c r="C2580"/>
  <c r="G2580" s="1"/>
  <c r="F2579"/>
  <c r="K2580" l="1"/>
  <c r="I2580"/>
  <c r="J2579"/>
  <c r="C2581"/>
  <c r="G2581" s="1"/>
  <c r="F2580"/>
  <c r="K2581" l="1"/>
  <c r="I2581"/>
  <c r="J2580"/>
  <c r="C2582"/>
  <c r="G2582" s="1"/>
  <c r="F2581"/>
  <c r="K2582" l="1"/>
  <c r="I2582"/>
  <c r="J2581"/>
  <c r="C2583"/>
  <c r="G2583" s="1"/>
  <c r="F2582"/>
  <c r="K2583" l="1"/>
  <c r="I2583"/>
  <c r="J2582"/>
  <c r="C2584"/>
  <c r="G2584" s="1"/>
  <c r="F2583"/>
  <c r="K2584" l="1"/>
  <c r="I2584"/>
  <c r="J2583"/>
  <c r="C2585"/>
  <c r="G2585" s="1"/>
  <c r="F2584"/>
  <c r="K2585" l="1"/>
  <c r="I2585"/>
  <c r="J2584"/>
  <c r="C2586"/>
  <c r="G2586" s="1"/>
  <c r="F2585"/>
  <c r="K2586" l="1"/>
  <c r="I2586"/>
  <c r="J2585"/>
  <c r="C2587"/>
  <c r="G2587" s="1"/>
  <c r="F2586"/>
  <c r="K2587" l="1"/>
  <c r="I2587"/>
  <c r="J2586"/>
  <c r="C2588"/>
  <c r="G2588" s="1"/>
  <c r="F2587"/>
  <c r="K2588" l="1"/>
  <c r="I2588"/>
  <c r="J2587"/>
  <c r="C2589"/>
  <c r="G2589" s="1"/>
  <c r="F2588"/>
  <c r="K2589" l="1"/>
  <c r="I2589"/>
  <c r="J2588"/>
  <c r="C2590"/>
  <c r="G2590" s="1"/>
  <c r="F2589"/>
  <c r="K2590" l="1"/>
  <c r="I2590"/>
  <c r="J2589"/>
  <c r="C2591"/>
  <c r="G2591" s="1"/>
  <c r="F2590"/>
  <c r="K2591" l="1"/>
  <c r="I2591"/>
  <c r="J2590"/>
  <c r="C2592"/>
  <c r="G2592" s="1"/>
  <c r="F2591"/>
  <c r="K2592" l="1"/>
  <c r="I2592"/>
  <c r="J2591"/>
  <c r="C2593"/>
  <c r="G2593" s="1"/>
  <c r="F2592"/>
  <c r="K2593" l="1"/>
  <c r="I2593"/>
  <c r="J2592"/>
  <c r="C2594"/>
  <c r="G2594" s="1"/>
  <c r="F2593"/>
  <c r="K2594" l="1"/>
  <c r="I2594"/>
  <c r="J2593"/>
  <c r="C2595"/>
  <c r="G2595" s="1"/>
  <c r="F2594"/>
  <c r="K2595" l="1"/>
  <c r="I2595"/>
  <c r="J2594"/>
  <c r="C2596"/>
  <c r="G2596" s="1"/>
  <c r="F2595"/>
  <c r="K2596" l="1"/>
  <c r="I2596"/>
  <c r="J2595"/>
  <c r="C2597"/>
  <c r="G2597" s="1"/>
  <c r="F2596"/>
  <c r="K2597" l="1"/>
  <c r="I2597"/>
  <c r="J2596"/>
  <c r="C2598"/>
  <c r="G2598" s="1"/>
  <c r="F2597"/>
  <c r="K2598" l="1"/>
  <c r="I2598"/>
  <c r="J2597"/>
  <c r="C2599"/>
  <c r="G2599" s="1"/>
  <c r="F2598"/>
  <c r="K2599" l="1"/>
  <c r="I2599"/>
  <c r="J2598"/>
  <c r="C2600"/>
  <c r="G2600" s="1"/>
  <c r="F2599"/>
  <c r="K2600" l="1"/>
  <c r="I2600"/>
  <c r="J2599"/>
  <c r="C2601"/>
  <c r="G2601" s="1"/>
  <c r="F2600"/>
  <c r="K2601" l="1"/>
  <c r="I2601"/>
  <c r="J2600"/>
  <c r="C2602"/>
  <c r="G2602" s="1"/>
  <c r="F2601"/>
  <c r="K2602" l="1"/>
  <c r="I2602"/>
  <c r="J2601"/>
  <c r="C2603"/>
  <c r="G2603" s="1"/>
  <c r="F2602"/>
  <c r="K2603" l="1"/>
  <c r="I2603"/>
  <c r="J2602"/>
  <c r="C2604"/>
  <c r="G2604" s="1"/>
  <c r="F2603"/>
  <c r="K2604" l="1"/>
  <c r="I2604"/>
  <c r="J2603"/>
  <c r="C2605"/>
  <c r="G2605" s="1"/>
  <c r="F2604"/>
  <c r="K2605" l="1"/>
  <c r="I2605"/>
  <c r="J2604"/>
  <c r="C2606"/>
  <c r="G2606" s="1"/>
  <c r="F2605"/>
  <c r="K2606" l="1"/>
  <c r="I2606"/>
  <c r="J2605"/>
  <c r="C2607"/>
  <c r="G2607" s="1"/>
  <c r="F2606"/>
  <c r="K2607" l="1"/>
  <c r="I2607"/>
  <c r="J2606"/>
  <c r="C2608"/>
  <c r="G2608" s="1"/>
  <c r="F2607"/>
  <c r="K2608" l="1"/>
  <c r="I2608"/>
  <c r="J2607"/>
  <c r="C2609"/>
  <c r="G2609" s="1"/>
  <c r="F2608"/>
  <c r="K2609" l="1"/>
  <c r="I2609"/>
  <c r="J2608"/>
  <c r="C2610"/>
  <c r="G2610" s="1"/>
  <c r="F2609"/>
  <c r="K2610" l="1"/>
  <c r="I2610"/>
  <c r="J2609"/>
  <c r="C2611"/>
  <c r="G2611" s="1"/>
  <c r="F2610"/>
  <c r="K2611" l="1"/>
  <c r="I2611"/>
  <c r="J2610"/>
  <c r="C2612"/>
  <c r="G2612" s="1"/>
  <c r="F2611"/>
  <c r="K2612" l="1"/>
  <c r="I2612"/>
  <c r="J2611"/>
  <c r="C2613"/>
  <c r="G2613" s="1"/>
  <c r="F2612"/>
  <c r="K2613" l="1"/>
  <c r="I2613"/>
  <c r="J2612"/>
  <c r="C2614"/>
  <c r="G2614" s="1"/>
  <c r="F2613"/>
  <c r="K2614" l="1"/>
  <c r="I2614"/>
  <c r="J2613"/>
  <c r="C2615"/>
  <c r="G2615" s="1"/>
  <c r="F2614"/>
  <c r="K2615" l="1"/>
  <c r="I2615"/>
  <c r="J2614"/>
  <c r="C2616"/>
  <c r="G2616" s="1"/>
  <c r="F2615"/>
  <c r="K2616" l="1"/>
  <c r="I2616"/>
  <c r="J2615"/>
  <c r="C2617"/>
  <c r="G2617" s="1"/>
  <c r="F2616"/>
  <c r="K2617" l="1"/>
  <c r="I2617"/>
  <c r="J2616"/>
  <c r="C2618"/>
  <c r="G2618" s="1"/>
  <c r="F2617"/>
  <c r="K2618" l="1"/>
  <c r="I2618"/>
  <c r="J2617"/>
  <c r="C2619"/>
  <c r="G2619" s="1"/>
  <c r="F2618"/>
  <c r="K2619" l="1"/>
  <c r="I2619"/>
  <c r="J2618"/>
  <c r="C2620"/>
  <c r="G2620" s="1"/>
  <c r="F2619"/>
  <c r="K2620" l="1"/>
  <c r="I2620"/>
  <c r="J2619"/>
  <c r="C2621"/>
  <c r="G2621" s="1"/>
  <c r="F2620"/>
  <c r="K2621" l="1"/>
  <c r="I2621"/>
  <c r="J2620"/>
  <c r="C2622"/>
  <c r="G2622" s="1"/>
  <c r="F2621"/>
  <c r="K2622" l="1"/>
  <c r="I2622"/>
  <c r="J2621"/>
  <c r="C2623"/>
  <c r="G2623" s="1"/>
  <c r="F2622"/>
  <c r="K2623" l="1"/>
  <c r="I2623"/>
  <c r="J2622"/>
  <c r="C2624"/>
  <c r="G2624" s="1"/>
  <c r="F2623"/>
  <c r="K2624" l="1"/>
  <c r="I2624"/>
  <c r="J2623"/>
  <c r="C2625"/>
  <c r="G2625" s="1"/>
  <c r="F2624"/>
  <c r="K2625" l="1"/>
  <c r="I2625"/>
  <c r="J2624"/>
  <c r="C2626"/>
  <c r="G2626" s="1"/>
  <c r="F2625"/>
  <c r="K2626" l="1"/>
  <c r="I2626"/>
  <c r="J2625"/>
  <c r="C2627"/>
  <c r="G2627" s="1"/>
  <c r="F2626"/>
  <c r="K2627" l="1"/>
  <c r="I2627"/>
  <c r="J2626"/>
  <c r="C2628"/>
  <c r="G2628" s="1"/>
  <c r="F2627"/>
  <c r="K2628" l="1"/>
  <c r="I2628"/>
  <c r="J2627"/>
  <c r="C2629"/>
  <c r="G2629" s="1"/>
  <c r="F2628"/>
  <c r="K2629" l="1"/>
  <c r="I2629"/>
  <c r="J2628"/>
  <c r="C2630"/>
  <c r="G2630" s="1"/>
  <c r="F2629"/>
  <c r="K2630" l="1"/>
  <c r="I2630"/>
  <c r="J2629"/>
  <c r="C2631"/>
  <c r="G2631" s="1"/>
  <c r="F2630"/>
  <c r="K2631" l="1"/>
  <c r="I2631"/>
  <c r="J2630"/>
  <c r="C2632"/>
  <c r="G2632" s="1"/>
  <c r="F2631"/>
  <c r="K2632" l="1"/>
  <c r="I2632"/>
  <c r="J2631"/>
  <c r="C2633"/>
  <c r="G2633" s="1"/>
  <c r="F2632"/>
  <c r="K2633" l="1"/>
  <c r="I2633"/>
  <c r="J2632"/>
  <c r="C2634"/>
  <c r="G2634" s="1"/>
  <c r="F2633"/>
  <c r="K2634" l="1"/>
  <c r="I2634"/>
  <c r="J2633"/>
  <c r="C2635"/>
  <c r="G2635" s="1"/>
  <c r="F2634"/>
  <c r="K2635" l="1"/>
  <c r="I2635"/>
  <c r="J2634"/>
  <c r="C2636"/>
  <c r="G2636" s="1"/>
  <c r="F2635"/>
  <c r="K2636" l="1"/>
  <c r="I2636"/>
  <c r="J2635"/>
  <c r="C2637"/>
  <c r="G2637" s="1"/>
  <c r="F2636"/>
  <c r="K2637" l="1"/>
  <c r="I2637"/>
  <c r="J2636"/>
  <c r="C2638"/>
  <c r="G2638" s="1"/>
  <c r="F2637"/>
  <c r="K2638" l="1"/>
  <c r="I2638"/>
  <c r="J2637"/>
  <c r="C2639"/>
  <c r="G2639" s="1"/>
  <c r="F2638"/>
  <c r="K2639" l="1"/>
  <c r="I2639"/>
  <c r="J2638"/>
  <c r="C2640"/>
  <c r="G2640" s="1"/>
  <c r="F2639"/>
  <c r="K2640" l="1"/>
  <c r="I2640"/>
  <c r="J2639"/>
  <c r="C2641"/>
  <c r="G2641" s="1"/>
  <c r="F2640"/>
  <c r="K2641" l="1"/>
  <c r="I2641"/>
  <c r="J2640"/>
  <c r="C2642"/>
  <c r="G2642" s="1"/>
  <c r="F2641"/>
  <c r="K2642" l="1"/>
  <c r="I2642"/>
  <c r="J2641"/>
  <c r="C2643"/>
  <c r="G2643" s="1"/>
  <c r="F2642"/>
  <c r="K2643" l="1"/>
  <c r="I2643"/>
  <c r="J2642"/>
  <c r="C2644"/>
  <c r="G2644" s="1"/>
  <c r="F2643"/>
  <c r="K2644" l="1"/>
  <c r="I2644"/>
  <c r="J2643"/>
  <c r="C2645"/>
  <c r="G2645" s="1"/>
  <c r="F2644"/>
  <c r="K2645" l="1"/>
  <c r="I2645"/>
  <c r="J2644"/>
  <c r="C2646"/>
  <c r="G2646" s="1"/>
  <c r="F2645"/>
  <c r="K2646" l="1"/>
  <c r="I2646"/>
  <c r="J2645"/>
  <c r="C2647"/>
  <c r="G2647" s="1"/>
  <c r="F2646"/>
  <c r="K2647" l="1"/>
  <c r="I2647"/>
  <c r="J2646"/>
  <c r="C2648"/>
  <c r="G2648" s="1"/>
  <c r="F2647"/>
  <c r="K2648" l="1"/>
  <c r="I2648"/>
  <c r="J2647"/>
  <c r="C2649"/>
  <c r="G2649" s="1"/>
  <c r="F2648"/>
  <c r="K2649" l="1"/>
  <c r="I2649"/>
  <c r="J2648"/>
  <c r="C2650"/>
  <c r="G2650" s="1"/>
  <c r="F2649"/>
  <c r="K2650" l="1"/>
  <c r="I2650"/>
  <c r="J2649"/>
  <c r="C2651"/>
  <c r="G2651" s="1"/>
  <c r="F2650"/>
  <c r="K2651" l="1"/>
  <c r="I2651"/>
  <c r="J2650"/>
  <c r="C2652"/>
  <c r="G2652" s="1"/>
  <c r="F2651"/>
  <c r="K2652" l="1"/>
  <c r="I2652"/>
  <c r="J2651"/>
  <c r="C2653"/>
  <c r="G2653" s="1"/>
  <c r="F2652"/>
  <c r="K2653" l="1"/>
  <c r="I2653"/>
  <c r="J2652"/>
  <c r="C2654"/>
  <c r="G2654" s="1"/>
  <c r="F2653"/>
  <c r="K2654" l="1"/>
  <c r="I2654"/>
  <c r="J2653"/>
  <c r="C2655"/>
  <c r="G2655" s="1"/>
  <c r="F2654"/>
  <c r="K2655" l="1"/>
  <c r="I2655"/>
  <c r="J2654"/>
  <c r="C2656"/>
  <c r="G2656" s="1"/>
  <c r="F2655"/>
  <c r="K2656" l="1"/>
  <c r="I2656"/>
  <c r="J2655"/>
  <c r="C2657"/>
  <c r="G2657" s="1"/>
  <c r="F2656"/>
  <c r="K2657" l="1"/>
  <c r="I2657"/>
  <c r="J2656"/>
  <c r="C2658"/>
  <c r="G2658" s="1"/>
  <c r="F2657"/>
  <c r="K2658" l="1"/>
  <c r="I2658"/>
  <c r="J2657"/>
  <c r="C2659"/>
  <c r="G2659" s="1"/>
  <c r="F2658"/>
  <c r="K2659" l="1"/>
  <c r="I2659"/>
  <c r="J2658"/>
  <c r="C2660"/>
  <c r="G2660" s="1"/>
  <c r="F2659"/>
  <c r="K2660" l="1"/>
  <c r="I2660"/>
  <c r="J2659"/>
  <c r="C2661"/>
  <c r="G2661" s="1"/>
  <c r="F2660"/>
  <c r="K2661" l="1"/>
  <c r="I2661"/>
  <c r="J2660"/>
  <c r="C2662"/>
  <c r="G2662" s="1"/>
  <c r="F2661"/>
  <c r="K2662" l="1"/>
  <c r="I2662"/>
  <c r="J2661"/>
  <c r="C2663"/>
  <c r="G2663" s="1"/>
  <c r="F2662"/>
  <c r="K2663" l="1"/>
  <c r="I2663"/>
  <c r="J2662"/>
  <c r="C2664"/>
  <c r="G2664" s="1"/>
  <c r="F2663"/>
  <c r="K2664" l="1"/>
  <c r="I2664"/>
  <c r="J2663"/>
  <c r="C2665"/>
  <c r="G2665" s="1"/>
  <c r="F2664"/>
  <c r="K2665" l="1"/>
  <c r="I2665"/>
  <c r="J2664"/>
  <c r="C2666"/>
  <c r="G2666" s="1"/>
  <c r="F2665"/>
  <c r="K2666" l="1"/>
  <c r="I2666"/>
  <c r="J2665"/>
  <c r="C2667"/>
  <c r="G2667" s="1"/>
  <c r="F2666"/>
  <c r="K2667" l="1"/>
  <c r="I2667"/>
  <c r="J2666"/>
  <c r="C2668"/>
  <c r="G2668" s="1"/>
  <c r="F2667"/>
  <c r="K2668" l="1"/>
  <c r="I2668"/>
  <c r="J2667"/>
  <c r="C2669"/>
  <c r="G2669" s="1"/>
  <c r="F2668"/>
  <c r="K2669" l="1"/>
  <c r="I2669"/>
  <c r="J2668"/>
  <c r="C2670"/>
  <c r="G2670" s="1"/>
  <c r="F2669"/>
  <c r="K2670" l="1"/>
  <c r="I2670"/>
  <c r="J2669"/>
  <c r="C2671"/>
  <c r="G2671" s="1"/>
  <c r="F2670"/>
  <c r="K2671" l="1"/>
  <c r="I2671"/>
  <c r="J2670"/>
  <c r="C2672"/>
  <c r="G2672" s="1"/>
  <c r="F2671"/>
  <c r="K2672" l="1"/>
  <c r="I2672"/>
  <c r="J2671"/>
  <c r="C2673"/>
  <c r="G2673" s="1"/>
  <c r="F2672"/>
  <c r="K2673" l="1"/>
  <c r="I2673"/>
  <c r="J2672"/>
  <c r="C2674"/>
  <c r="G2674" s="1"/>
  <c r="F2673"/>
  <c r="K2674" l="1"/>
  <c r="I2674"/>
  <c r="J2673"/>
  <c r="C2675"/>
  <c r="G2675" s="1"/>
  <c r="F2674"/>
  <c r="K2675" l="1"/>
  <c r="I2675"/>
  <c r="J2674"/>
  <c r="C2676"/>
  <c r="G2676" s="1"/>
  <c r="F2675"/>
  <c r="K2676" l="1"/>
  <c r="I2676"/>
  <c r="J2675"/>
  <c r="C2677"/>
  <c r="G2677" s="1"/>
  <c r="F2676"/>
  <c r="K2677" l="1"/>
  <c r="I2677"/>
  <c r="J2676"/>
  <c r="C2678"/>
  <c r="G2678" s="1"/>
  <c r="F2677"/>
  <c r="K2678" l="1"/>
  <c r="I2678"/>
  <c r="J2677"/>
  <c r="C2679"/>
  <c r="G2679" s="1"/>
  <c r="F2678"/>
  <c r="K2679" l="1"/>
  <c r="I2679"/>
  <c r="J2678"/>
  <c r="C2680"/>
  <c r="G2680" s="1"/>
  <c r="F2679"/>
  <c r="K2680" l="1"/>
  <c r="I2680"/>
  <c r="J2679"/>
  <c r="C2681"/>
  <c r="G2681" s="1"/>
  <c r="F2680"/>
  <c r="K2681" l="1"/>
  <c r="I2681"/>
  <c r="J2680"/>
  <c r="C2682"/>
  <c r="G2682" s="1"/>
  <c r="F2681"/>
  <c r="K2682" l="1"/>
  <c r="I2682"/>
  <c r="J2681"/>
  <c r="C2683"/>
  <c r="G2683" s="1"/>
  <c r="F2682"/>
  <c r="K2683" l="1"/>
  <c r="I2683"/>
  <c r="J2682"/>
  <c r="C2684"/>
  <c r="G2684" s="1"/>
  <c r="F2683"/>
  <c r="K2684" l="1"/>
  <c r="I2684"/>
  <c r="J2683"/>
  <c r="C2685"/>
  <c r="G2685" s="1"/>
  <c r="F2684"/>
  <c r="K2685" l="1"/>
  <c r="I2685"/>
  <c r="J2684"/>
  <c r="C2686"/>
  <c r="G2686" s="1"/>
  <c r="F2685"/>
  <c r="K2686" l="1"/>
  <c r="I2686"/>
  <c r="J2685"/>
  <c r="C2687"/>
  <c r="G2687" s="1"/>
  <c r="F2686"/>
  <c r="K2687" l="1"/>
  <c r="I2687"/>
  <c r="J2686"/>
  <c r="C2688"/>
  <c r="G2688" s="1"/>
  <c r="F2687"/>
  <c r="K2688" l="1"/>
  <c r="I2688"/>
  <c r="J2687"/>
  <c r="C2689"/>
  <c r="G2689" s="1"/>
  <c r="F2688"/>
  <c r="K2689" l="1"/>
  <c r="I2689"/>
  <c r="J2688"/>
  <c r="C2690"/>
  <c r="G2690" s="1"/>
  <c r="F2689"/>
  <c r="K2690" l="1"/>
  <c r="I2690"/>
  <c r="J2689"/>
  <c r="C2691"/>
  <c r="G2691" s="1"/>
  <c r="F2690"/>
  <c r="K2691" l="1"/>
  <c r="I2691"/>
  <c r="J2690"/>
  <c r="C2692"/>
  <c r="G2692" s="1"/>
  <c r="F2691"/>
  <c r="K2692" l="1"/>
  <c r="I2692"/>
  <c r="J2691"/>
  <c r="C2693"/>
  <c r="G2693" s="1"/>
  <c r="F2692"/>
  <c r="K2693" l="1"/>
  <c r="I2693"/>
  <c r="J2692"/>
  <c r="C2694"/>
  <c r="G2694" s="1"/>
  <c r="F2693"/>
  <c r="K2694" l="1"/>
  <c r="I2694"/>
  <c r="J2693"/>
  <c r="C2695"/>
  <c r="G2695" s="1"/>
  <c r="F2694"/>
  <c r="K2695" l="1"/>
  <c r="I2695"/>
  <c r="J2694"/>
  <c r="C2696"/>
  <c r="G2696" s="1"/>
  <c r="F2695"/>
  <c r="K2696" l="1"/>
  <c r="I2696"/>
  <c r="J2695"/>
  <c r="C2697"/>
  <c r="G2697" s="1"/>
  <c r="F2696"/>
  <c r="K2697" l="1"/>
  <c r="I2697"/>
  <c r="J2696"/>
  <c r="C2698"/>
  <c r="G2698" s="1"/>
  <c r="F2697"/>
  <c r="K2698" l="1"/>
  <c r="I2698"/>
  <c r="J2697"/>
  <c r="C2699"/>
  <c r="G2699" s="1"/>
  <c r="F2698"/>
  <c r="K2699" l="1"/>
  <c r="I2699"/>
  <c r="J2698"/>
  <c r="C2700"/>
  <c r="G2700" s="1"/>
  <c r="F2699"/>
  <c r="K2700" l="1"/>
  <c r="I2700"/>
  <c r="J2699"/>
  <c r="C2701"/>
  <c r="G2701" s="1"/>
  <c r="F2700"/>
  <c r="K2701" l="1"/>
  <c r="I2701"/>
  <c r="J2700"/>
  <c r="C2702"/>
  <c r="G2702" s="1"/>
  <c r="F2701"/>
  <c r="K2702" l="1"/>
  <c r="I2702"/>
  <c r="J2701"/>
  <c r="C2703"/>
  <c r="G2703" s="1"/>
  <c r="F2702"/>
  <c r="K2703" l="1"/>
  <c r="I2703"/>
  <c r="J2702"/>
  <c r="C2704"/>
  <c r="G2704" s="1"/>
  <c r="F2703"/>
  <c r="K2704" l="1"/>
  <c r="I2704"/>
  <c r="J2703"/>
  <c r="C2705"/>
  <c r="G2705" s="1"/>
  <c r="F2704"/>
  <c r="K2705" l="1"/>
  <c r="I2705"/>
  <c r="J2704"/>
  <c r="C2706"/>
  <c r="G2706" s="1"/>
  <c r="F2705"/>
  <c r="K2706" l="1"/>
  <c r="I2706"/>
  <c r="J2705"/>
  <c r="C2707"/>
  <c r="G2707" s="1"/>
  <c r="F2706"/>
  <c r="K2707" l="1"/>
  <c r="I2707"/>
  <c r="J2706"/>
  <c r="C2708"/>
  <c r="G2708" s="1"/>
  <c r="F2707"/>
  <c r="K2708" l="1"/>
  <c r="I2708"/>
  <c r="J2707"/>
  <c r="C2709"/>
  <c r="G2709" s="1"/>
  <c r="F2708"/>
  <c r="K2709" l="1"/>
  <c r="I2709"/>
  <c r="J2708"/>
  <c r="C2710"/>
  <c r="G2710" s="1"/>
  <c r="F2709"/>
  <c r="K2710" l="1"/>
  <c r="I2710"/>
  <c r="J2709"/>
  <c r="C2711"/>
  <c r="G2711" s="1"/>
  <c r="F2710"/>
  <c r="K2711" l="1"/>
  <c r="I2711"/>
  <c r="J2710"/>
  <c r="C2712"/>
  <c r="G2712" s="1"/>
  <c r="F2711"/>
  <c r="K2712" l="1"/>
  <c r="I2712"/>
  <c r="J2711"/>
  <c r="C2713"/>
  <c r="G2713" s="1"/>
  <c r="F2712"/>
  <c r="K2713" l="1"/>
  <c r="I2713"/>
  <c r="J2712"/>
  <c r="C2714"/>
  <c r="G2714" s="1"/>
  <c r="F2713"/>
  <c r="K2714" l="1"/>
  <c r="I2714"/>
  <c r="J2713"/>
  <c r="C2715"/>
  <c r="G2715" s="1"/>
  <c r="F2714"/>
  <c r="K2715" l="1"/>
  <c r="I2715"/>
  <c r="J2714"/>
  <c r="C2716"/>
  <c r="G2716" s="1"/>
  <c r="F2715"/>
  <c r="K2716" l="1"/>
  <c r="I2716"/>
  <c r="J2715"/>
  <c r="C2717"/>
  <c r="G2717" s="1"/>
  <c r="F2716"/>
  <c r="K2717" l="1"/>
  <c r="I2717"/>
  <c r="J2716"/>
  <c r="C2718"/>
  <c r="G2718" s="1"/>
  <c r="F2717"/>
  <c r="K2718" l="1"/>
  <c r="I2718"/>
  <c r="J2717"/>
  <c r="C2719"/>
  <c r="G2719" s="1"/>
  <c r="F2718"/>
  <c r="K2719" l="1"/>
  <c r="I2719"/>
  <c r="J2718"/>
  <c r="C2720"/>
  <c r="G2720" s="1"/>
  <c r="F2719"/>
  <c r="K2720" l="1"/>
  <c r="I2720"/>
  <c r="J2719"/>
  <c r="C2721"/>
  <c r="G2721" s="1"/>
  <c r="F2720"/>
  <c r="K2721" l="1"/>
  <c r="I2721"/>
  <c r="J2720"/>
  <c r="C2722"/>
  <c r="G2722" s="1"/>
  <c r="F2721"/>
  <c r="K2722" l="1"/>
  <c r="I2722"/>
  <c r="J2721"/>
  <c r="C2723"/>
  <c r="G2723" s="1"/>
  <c r="F2722"/>
  <c r="K2723" l="1"/>
  <c r="I2723"/>
  <c r="J2722"/>
  <c r="C2724"/>
  <c r="G2724" s="1"/>
  <c r="F2723"/>
  <c r="K2724" l="1"/>
  <c r="I2724"/>
  <c r="J2723"/>
  <c r="C2725"/>
  <c r="G2725" s="1"/>
  <c r="F2724"/>
  <c r="K2725" l="1"/>
  <c r="I2725"/>
  <c r="J2724"/>
  <c r="C2726"/>
  <c r="G2726" s="1"/>
  <c r="F2725"/>
  <c r="K2726" l="1"/>
  <c r="I2726"/>
  <c r="J2725"/>
  <c r="C2727"/>
  <c r="G2727" s="1"/>
  <c r="F2726"/>
  <c r="K2727" l="1"/>
  <c r="I2727"/>
  <c r="J2726"/>
  <c r="C2728"/>
  <c r="G2728" s="1"/>
  <c r="F2727"/>
  <c r="K2728" l="1"/>
  <c r="I2728"/>
  <c r="J2727"/>
  <c r="C2729"/>
  <c r="G2729" s="1"/>
  <c r="F2728"/>
  <c r="K2729" l="1"/>
  <c r="I2729"/>
  <c r="J2728"/>
  <c r="C2730"/>
  <c r="G2730" s="1"/>
  <c r="F2729"/>
  <c r="K2730" l="1"/>
  <c r="I2730"/>
  <c r="J2729"/>
  <c r="C2731"/>
  <c r="G2731" s="1"/>
  <c r="F2730"/>
  <c r="K2731" l="1"/>
  <c r="I2731"/>
  <c r="J2730"/>
  <c r="C2732"/>
  <c r="G2732" s="1"/>
  <c r="F2731"/>
  <c r="K2732" l="1"/>
  <c r="I2732"/>
  <c r="J2731"/>
  <c r="C2733"/>
  <c r="G2733" s="1"/>
  <c r="F2732"/>
  <c r="K2733" l="1"/>
  <c r="I2733"/>
  <c r="J2732"/>
  <c r="C2734"/>
  <c r="G2734" s="1"/>
  <c r="F2733"/>
  <c r="K2734" l="1"/>
  <c r="I2734"/>
  <c r="J2733"/>
  <c r="C2735"/>
  <c r="G2735" s="1"/>
  <c r="F2734"/>
  <c r="K2735" l="1"/>
  <c r="I2735"/>
  <c r="J2734"/>
  <c r="C2736"/>
  <c r="G2736" s="1"/>
  <c r="F2735"/>
  <c r="K2736" l="1"/>
  <c r="I2736"/>
  <c r="J2735"/>
  <c r="C2737"/>
  <c r="G2737" s="1"/>
  <c r="F2736"/>
  <c r="K2737" l="1"/>
  <c r="I2737"/>
  <c r="J2736"/>
  <c r="C2738"/>
  <c r="G2738" s="1"/>
  <c r="F2737"/>
  <c r="K2738" l="1"/>
  <c r="I2738"/>
  <c r="J2737"/>
  <c r="C2739"/>
  <c r="G2739" s="1"/>
  <c r="F2738"/>
  <c r="K2739" l="1"/>
  <c r="I2739"/>
  <c r="J2738"/>
  <c r="C2740"/>
  <c r="G2740" s="1"/>
  <c r="F2739"/>
  <c r="K2740" l="1"/>
  <c r="I2740"/>
  <c r="J2739"/>
  <c r="C2741"/>
  <c r="G2741" s="1"/>
  <c r="F2740"/>
  <c r="K2741" l="1"/>
  <c r="I2741"/>
  <c r="J2740"/>
  <c r="C2742"/>
  <c r="G2742" s="1"/>
  <c r="F2741"/>
  <c r="K2742" l="1"/>
  <c r="I2742"/>
  <c r="J2741"/>
  <c r="C2743"/>
  <c r="G2743" s="1"/>
  <c r="F2742"/>
  <c r="K2743" l="1"/>
  <c r="I2743"/>
  <c r="J2742"/>
  <c r="C2744"/>
  <c r="G2744" s="1"/>
  <c r="F2743"/>
  <c r="K2744" l="1"/>
  <c r="I2744"/>
  <c r="J2743"/>
  <c r="C2745"/>
  <c r="G2745" s="1"/>
  <c r="F2744"/>
  <c r="K2745" l="1"/>
  <c r="I2745"/>
  <c r="J2744"/>
  <c r="C2746"/>
  <c r="G2746" s="1"/>
  <c r="F2745"/>
  <c r="K2746" l="1"/>
  <c r="I2746"/>
  <c r="J2745"/>
  <c r="C2747"/>
  <c r="G2747" s="1"/>
  <c r="F2746"/>
  <c r="K2747" l="1"/>
  <c r="I2747"/>
  <c r="J2746"/>
  <c r="C2748"/>
  <c r="G2748" s="1"/>
  <c r="F2747"/>
  <c r="K2748" l="1"/>
  <c r="I2748"/>
  <c r="J2747"/>
  <c r="C2749"/>
  <c r="G2749" s="1"/>
  <c r="F2748"/>
  <c r="K2749" l="1"/>
  <c r="I2749"/>
  <c r="J2748"/>
  <c r="C2750"/>
  <c r="G2750" s="1"/>
  <c r="F2749"/>
  <c r="K2750" l="1"/>
  <c r="I2750"/>
  <c r="J2749"/>
  <c r="C2751"/>
  <c r="G2751" s="1"/>
  <c r="F2750"/>
  <c r="K2751" l="1"/>
  <c r="I2751"/>
  <c r="J2750"/>
  <c r="C2752"/>
  <c r="G2752" s="1"/>
  <c r="F2751"/>
  <c r="K2752" l="1"/>
  <c r="I2752"/>
  <c r="J2751"/>
  <c r="C2753"/>
  <c r="G2753" s="1"/>
  <c r="F2752"/>
  <c r="K2753" l="1"/>
  <c r="I2753"/>
  <c r="J2752"/>
  <c r="C2754"/>
  <c r="G2754" s="1"/>
  <c r="F2753"/>
  <c r="K2754" l="1"/>
  <c r="I2754"/>
  <c r="J2753"/>
  <c r="C2755"/>
  <c r="G2755" s="1"/>
  <c r="F2754"/>
  <c r="K2755" l="1"/>
  <c r="I2755"/>
  <c r="J2754"/>
  <c r="C2756"/>
  <c r="G2756" s="1"/>
  <c r="F2755"/>
  <c r="K2756" l="1"/>
  <c r="I2756"/>
  <c r="J2755"/>
  <c r="C2757"/>
  <c r="G2757" s="1"/>
  <c r="F2756"/>
  <c r="K2757" l="1"/>
  <c r="I2757"/>
  <c r="J2756"/>
  <c r="C2758"/>
  <c r="G2758" s="1"/>
  <c r="F2757"/>
  <c r="K2758" l="1"/>
  <c r="I2758"/>
  <c r="J2757"/>
  <c r="C2759"/>
  <c r="G2759" s="1"/>
  <c r="F2758"/>
  <c r="K2759" l="1"/>
  <c r="I2759"/>
  <c r="J2758"/>
  <c r="C2760"/>
  <c r="G2760" s="1"/>
  <c r="F2759"/>
  <c r="K2760" l="1"/>
  <c r="I2760"/>
  <c r="J2759"/>
  <c r="C2761"/>
  <c r="G2761" s="1"/>
  <c r="F2760"/>
  <c r="K2761" l="1"/>
  <c r="I2761"/>
  <c r="J2760"/>
  <c r="C2762"/>
  <c r="G2762" s="1"/>
  <c r="F2761"/>
  <c r="K2762" l="1"/>
  <c r="I2762"/>
  <c r="J2761"/>
  <c r="C2763"/>
  <c r="G2763" s="1"/>
  <c r="F2762"/>
  <c r="K2763" l="1"/>
  <c r="I2763"/>
  <c r="J2762"/>
  <c r="C2764"/>
  <c r="G2764" s="1"/>
  <c r="F2763"/>
  <c r="K2764" l="1"/>
  <c r="I2764"/>
  <c r="J2763"/>
  <c r="C2765"/>
  <c r="G2765" s="1"/>
  <c r="F2764"/>
  <c r="K2765" l="1"/>
  <c r="I2765"/>
  <c r="J2764"/>
  <c r="C2766"/>
  <c r="G2766" s="1"/>
  <c r="F2765"/>
  <c r="K2766" l="1"/>
  <c r="I2766"/>
  <c r="J2765"/>
  <c r="C2767"/>
  <c r="G2767" s="1"/>
  <c r="F2766"/>
  <c r="K2767" l="1"/>
  <c r="I2767"/>
  <c r="J2766"/>
  <c r="C2768"/>
  <c r="G2768" s="1"/>
  <c r="F2767"/>
  <c r="K2768" l="1"/>
  <c r="I2768"/>
  <c r="J2767"/>
  <c r="C2769"/>
  <c r="G2769" s="1"/>
  <c r="F2768"/>
  <c r="K2769" l="1"/>
  <c r="I2769"/>
  <c r="J2768"/>
  <c r="C2770"/>
  <c r="G2770" s="1"/>
  <c r="F2769"/>
  <c r="K2770" l="1"/>
  <c r="I2770"/>
  <c r="J2769"/>
  <c r="C2771"/>
  <c r="G2771" s="1"/>
  <c r="F2770"/>
  <c r="K2771" l="1"/>
  <c r="I2771"/>
  <c r="J2770"/>
  <c r="C2772"/>
  <c r="G2772" s="1"/>
  <c r="F2771"/>
  <c r="K2772" l="1"/>
  <c r="I2772"/>
  <c r="J2771"/>
  <c r="C2773"/>
  <c r="G2773" s="1"/>
  <c r="F2772"/>
  <c r="K2773" l="1"/>
  <c r="I2773"/>
  <c r="J2772"/>
  <c r="C2774"/>
  <c r="G2774" s="1"/>
  <c r="F2773"/>
  <c r="K2774" l="1"/>
  <c r="I2774"/>
  <c r="J2773"/>
  <c r="C2775"/>
  <c r="G2775" s="1"/>
  <c r="F2774"/>
  <c r="K2775" l="1"/>
  <c r="I2775"/>
  <c r="J2774"/>
  <c r="C2776"/>
  <c r="G2776" s="1"/>
  <c r="F2775"/>
  <c r="K2776" l="1"/>
  <c r="I2776"/>
  <c r="J2775"/>
  <c r="C2777"/>
  <c r="G2777" s="1"/>
  <c r="F2776"/>
  <c r="K2777" l="1"/>
  <c r="I2777"/>
  <c r="J2776"/>
  <c r="C2778"/>
  <c r="G2778" s="1"/>
  <c r="F2777"/>
  <c r="K2778" l="1"/>
  <c r="I2778"/>
  <c r="J2777"/>
  <c r="C2779"/>
  <c r="G2779" s="1"/>
  <c r="F2778"/>
  <c r="K2779" l="1"/>
  <c r="I2779"/>
  <c r="J2778"/>
  <c r="C2780"/>
  <c r="G2780" s="1"/>
  <c r="F2779"/>
  <c r="K2780" l="1"/>
  <c r="I2780"/>
  <c r="J2779"/>
  <c r="C2781"/>
  <c r="G2781" s="1"/>
  <c r="F2780"/>
  <c r="K2781" l="1"/>
  <c r="I2781"/>
  <c r="J2780"/>
  <c r="C2782"/>
  <c r="G2782" s="1"/>
  <c r="F2781"/>
  <c r="K2782" l="1"/>
  <c r="I2782"/>
  <c r="J2781"/>
  <c r="C2783"/>
  <c r="G2783" s="1"/>
  <c r="F2782"/>
  <c r="K2783" l="1"/>
  <c r="I2783"/>
  <c r="J2782"/>
  <c r="C2784"/>
  <c r="G2784" s="1"/>
  <c r="F2783"/>
  <c r="K2784" l="1"/>
  <c r="I2784"/>
  <c r="J2783"/>
  <c r="C2785"/>
  <c r="G2785" s="1"/>
  <c r="F2784"/>
  <c r="K2785" l="1"/>
  <c r="I2785"/>
  <c r="J2784"/>
  <c r="C2786"/>
  <c r="G2786" s="1"/>
  <c r="F2785"/>
  <c r="K2786" l="1"/>
  <c r="I2786"/>
  <c r="J2785"/>
  <c r="C2787"/>
  <c r="G2787" s="1"/>
  <c r="F2786"/>
  <c r="K2787" l="1"/>
  <c r="I2787"/>
  <c r="J2786"/>
  <c r="C2788"/>
  <c r="G2788" s="1"/>
  <c r="F2787"/>
  <c r="K2788" l="1"/>
  <c r="I2788"/>
  <c r="J2787"/>
  <c r="C2789"/>
  <c r="G2789" s="1"/>
  <c r="F2788"/>
  <c r="K2789" l="1"/>
  <c r="I2789"/>
  <c r="J2788"/>
  <c r="C2790"/>
  <c r="G2790" s="1"/>
  <c r="F2789"/>
  <c r="K2790" l="1"/>
  <c r="I2790"/>
  <c r="J2789"/>
  <c r="C2791"/>
  <c r="G2791" s="1"/>
  <c r="F2790"/>
  <c r="K2791" l="1"/>
  <c r="I2791"/>
  <c r="J2790"/>
  <c r="C2792"/>
  <c r="G2792" s="1"/>
  <c r="F2791"/>
  <c r="K2792" l="1"/>
  <c r="I2792"/>
  <c r="J2791"/>
  <c r="C2793"/>
  <c r="G2793" s="1"/>
  <c r="F2792"/>
  <c r="K2793" l="1"/>
  <c r="I2793"/>
  <c r="J2792"/>
  <c r="C2794"/>
  <c r="G2794" s="1"/>
  <c r="F2793"/>
  <c r="K2794" l="1"/>
  <c r="I2794"/>
  <c r="J2793"/>
  <c r="C2795"/>
  <c r="G2795" s="1"/>
  <c r="F2794"/>
  <c r="K2795" l="1"/>
  <c r="I2795"/>
  <c r="J2794"/>
  <c r="C2796"/>
  <c r="G2796" s="1"/>
  <c r="F2795"/>
  <c r="K2796" l="1"/>
  <c r="I2796"/>
  <c r="J2795"/>
  <c r="C2797"/>
  <c r="G2797" s="1"/>
  <c r="F2796"/>
  <c r="K2797" l="1"/>
  <c r="I2797"/>
  <c r="J2796"/>
  <c r="C2798"/>
  <c r="G2798" s="1"/>
  <c r="F2797"/>
  <c r="K2798" l="1"/>
  <c r="I2798"/>
  <c r="J2797"/>
  <c r="C2799"/>
  <c r="G2799" s="1"/>
  <c r="F2798"/>
  <c r="K2799" l="1"/>
  <c r="I2799"/>
  <c r="J2798"/>
  <c r="C2800"/>
  <c r="G2800" s="1"/>
  <c r="F2799"/>
  <c r="K2800" l="1"/>
  <c r="I2800"/>
  <c r="J2799"/>
  <c r="C2801"/>
  <c r="G2801" s="1"/>
  <c r="F2800"/>
  <c r="K2801" l="1"/>
  <c r="I2801"/>
  <c r="J2800"/>
  <c r="C2802"/>
  <c r="G2802" s="1"/>
  <c r="F2801"/>
  <c r="K2802" l="1"/>
  <c r="I2802"/>
  <c r="J2801"/>
  <c r="C2803"/>
  <c r="G2803" s="1"/>
  <c r="F2802"/>
  <c r="K2803" l="1"/>
  <c r="I2803"/>
  <c r="J2802"/>
  <c r="C2804"/>
  <c r="G2804" s="1"/>
  <c r="F2803"/>
  <c r="K2804" l="1"/>
  <c r="I2804"/>
  <c r="J2803"/>
  <c r="C2805"/>
  <c r="G2805" s="1"/>
  <c r="F2804"/>
  <c r="K2805" l="1"/>
  <c r="I2805"/>
  <c r="J2804"/>
  <c r="C2806"/>
  <c r="G2806" s="1"/>
  <c r="F2805"/>
  <c r="K2806" l="1"/>
  <c r="I2806"/>
  <c r="J2805"/>
  <c r="C2807"/>
  <c r="G2807" s="1"/>
  <c r="F2806"/>
  <c r="K2807" l="1"/>
  <c r="I2807"/>
  <c r="J2806"/>
  <c r="C2808"/>
  <c r="G2808" s="1"/>
  <c r="F2807"/>
  <c r="K2808" l="1"/>
  <c r="I2808"/>
  <c r="J2807"/>
  <c r="C2809"/>
  <c r="G2809" s="1"/>
  <c r="F2808"/>
  <c r="K2809" l="1"/>
  <c r="I2809"/>
  <c r="J2808"/>
  <c r="C2810"/>
  <c r="G2810" s="1"/>
  <c r="F2809"/>
  <c r="K2810" l="1"/>
  <c r="I2810"/>
  <c r="J2809"/>
  <c r="C2811"/>
  <c r="G2811" s="1"/>
  <c r="F2810"/>
  <c r="K2811" l="1"/>
  <c r="I2811"/>
  <c r="J2810"/>
  <c r="C2812"/>
  <c r="G2812" s="1"/>
  <c r="F2811"/>
  <c r="K2812" l="1"/>
  <c r="I2812"/>
  <c r="J2811"/>
  <c r="C2813"/>
  <c r="G2813" s="1"/>
  <c r="F2812"/>
  <c r="K2813" l="1"/>
  <c r="I2813"/>
  <c r="J2812"/>
  <c r="C2814"/>
  <c r="G2814" s="1"/>
  <c r="F2813"/>
  <c r="K2814" l="1"/>
  <c r="I2814"/>
  <c r="J2813"/>
  <c r="C2815"/>
  <c r="G2815" s="1"/>
  <c r="F2814"/>
  <c r="K2815" l="1"/>
  <c r="I2815"/>
  <c r="J2814"/>
  <c r="C2816"/>
  <c r="G2816" s="1"/>
  <c r="F2815"/>
  <c r="K2816" l="1"/>
  <c r="I2816"/>
  <c r="J2815"/>
  <c r="C2817"/>
  <c r="G2817" s="1"/>
  <c r="F2816"/>
  <c r="K2817" l="1"/>
  <c r="I2817"/>
  <c r="J2816"/>
  <c r="C2818"/>
  <c r="G2818" s="1"/>
  <c r="F2817"/>
  <c r="K2818" l="1"/>
  <c r="I2818"/>
  <c r="J2817"/>
  <c r="C2819"/>
  <c r="G2819" s="1"/>
  <c r="F2818"/>
  <c r="K2819" l="1"/>
  <c r="I2819"/>
  <c r="J2818"/>
  <c r="C2820"/>
  <c r="G2820" s="1"/>
  <c r="F2819"/>
  <c r="K2820" l="1"/>
  <c r="I2820"/>
  <c r="J2819"/>
  <c r="C2821"/>
  <c r="G2821" s="1"/>
  <c r="F2820"/>
  <c r="K2821" l="1"/>
  <c r="I2821"/>
  <c r="J2820"/>
  <c r="C2822"/>
  <c r="G2822" s="1"/>
  <c r="F2821"/>
  <c r="K2822" l="1"/>
  <c r="I2822"/>
  <c r="J2821"/>
  <c r="C2823"/>
  <c r="G2823" s="1"/>
  <c r="F2822"/>
  <c r="K2823" l="1"/>
  <c r="I2823"/>
  <c r="J2822"/>
  <c r="C2824"/>
  <c r="G2824" s="1"/>
  <c r="F2823"/>
  <c r="K2824" l="1"/>
  <c r="I2824"/>
  <c r="J2823"/>
  <c r="C2825"/>
  <c r="G2825" s="1"/>
  <c r="F2824"/>
  <c r="K2825" l="1"/>
  <c r="I2825"/>
  <c r="J2824"/>
  <c r="C2826"/>
  <c r="G2826" s="1"/>
  <c r="F2825"/>
  <c r="K2826" l="1"/>
  <c r="I2826"/>
  <c r="J2825"/>
  <c r="C2827"/>
  <c r="G2827" s="1"/>
  <c r="F2826"/>
  <c r="K2827" l="1"/>
  <c r="I2827"/>
  <c r="J2826"/>
  <c r="C2828"/>
  <c r="G2828" s="1"/>
  <c r="F2827"/>
  <c r="K2828" l="1"/>
  <c r="I2828"/>
  <c r="J2827"/>
  <c r="C2829"/>
  <c r="G2829" s="1"/>
  <c r="F2828"/>
  <c r="K2829" l="1"/>
  <c r="I2829"/>
  <c r="J2828"/>
  <c r="C2830"/>
  <c r="G2830" s="1"/>
  <c r="F2829"/>
  <c r="K2830" l="1"/>
  <c r="I2830"/>
  <c r="J2829"/>
  <c r="C2831"/>
  <c r="G2831" s="1"/>
  <c r="F2830"/>
  <c r="K2831" l="1"/>
  <c r="I2831"/>
  <c r="J2830"/>
  <c r="C2832"/>
  <c r="G2832" s="1"/>
  <c r="F2831"/>
  <c r="K2832" l="1"/>
  <c r="I2832"/>
  <c r="J2831"/>
  <c r="C2833"/>
  <c r="G2833" s="1"/>
  <c r="F2832"/>
  <c r="K2833" l="1"/>
  <c r="I2833"/>
  <c r="J2832"/>
  <c r="C2834"/>
  <c r="G2834" s="1"/>
  <c r="F2833"/>
  <c r="K2834" l="1"/>
  <c r="I2834"/>
  <c r="J2833"/>
  <c r="C2835"/>
  <c r="G2835" s="1"/>
  <c r="F2834"/>
  <c r="K2835" l="1"/>
  <c r="I2835"/>
  <c r="J2834"/>
  <c r="C2836"/>
  <c r="G2836" s="1"/>
  <c r="F2835"/>
  <c r="K2836" l="1"/>
  <c r="I2836"/>
  <c r="J2835"/>
  <c r="C2837"/>
  <c r="G2837" s="1"/>
  <c r="F2836"/>
  <c r="K2837" l="1"/>
  <c r="I2837"/>
  <c r="J2836"/>
  <c r="C2838"/>
  <c r="G2838" s="1"/>
  <c r="F2837"/>
  <c r="K2838" l="1"/>
  <c r="I2838"/>
  <c r="J2837"/>
  <c r="C2839"/>
  <c r="G2839" s="1"/>
  <c r="F2838"/>
  <c r="K2839" l="1"/>
  <c r="I2839"/>
  <c r="J2838"/>
  <c r="C2840"/>
  <c r="G2840" s="1"/>
  <c r="F2839"/>
  <c r="K2840" l="1"/>
  <c r="I2840"/>
  <c r="J2839"/>
  <c r="C2841"/>
  <c r="G2841" s="1"/>
  <c r="F2840"/>
  <c r="K2841" l="1"/>
  <c r="I2841"/>
  <c r="J2840"/>
  <c r="C2842"/>
  <c r="G2842" s="1"/>
  <c r="F2841"/>
  <c r="K2842" l="1"/>
  <c r="I2842"/>
  <c r="J2841"/>
  <c r="C2843"/>
  <c r="G2843" s="1"/>
  <c r="F2842"/>
  <c r="K2843" l="1"/>
  <c r="I2843"/>
  <c r="J2842"/>
  <c r="C2844"/>
  <c r="G2844" s="1"/>
  <c r="F2843"/>
  <c r="K2844" l="1"/>
  <c r="I2844"/>
  <c r="J2843"/>
  <c r="C2845"/>
  <c r="G2845" s="1"/>
  <c r="F2844"/>
  <c r="K2845" l="1"/>
  <c r="I2845"/>
  <c r="J2844"/>
  <c r="C2846"/>
  <c r="G2846" s="1"/>
  <c r="F2845"/>
  <c r="K2846" l="1"/>
  <c r="I2846"/>
  <c r="J2845"/>
  <c r="C2847"/>
  <c r="G2847" s="1"/>
  <c r="F2846"/>
  <c r="K2847" l="1"/>
  <c r="I2847"/>
  <c r="J2846"/>
  <c r="C2848"/>
  <c r="G2848" s="1"/>
  <c r="F2847"/>
  <c r="K2848" l="1"/>
  <c r="I2848"/>
  <c r="J2847"/>
  <c r="C2849"/>
  <c r="G2849" s="1"/>
  <c r="F2848"/>
  <c r="K2849" l="1"/>
  <c r="I2849"/>
  <c r="J2848"/>
  <c r="C2850"/>
  <c r="G2850" s="1"/>
  <c r="F2849"/>
  <c r="K2850" l="1"/>
  <c r="I2850"/>
  <c r="J2849"/>
  <c r="C2851"/>
  <c r="G2851" s="1"/>
  <c r="F2850"/>
  <c r="K2851" l="1"/>
  <c r="I2851"/>
  <c r="J2850"/>
  <c r="C2852"/>
  <c r="G2852" s="1"/>
  <c r="F2851"/>
  <c r="K2852" l="1"/>
  <c r="I2852"/>
  <c r="J2851"/>
  <c r="C2853"/>
  <c r="G2853" s="1"/>
  <c r="F2852"/>
  <c r="K2853" l="1"/>
  <c r="I2853"/>
  <c r="J2852"/>
  <c r="C2854"/>
  <c r="G2854" s="1"/>
  <c r="F2853"/>
  <c r="K2854" l="1"/>
  <c r="I2854"/>
  <c r="J2853"/>
  <c r="C2855"/>
  <c r="G2855" s="1"/>
  <c r="F2854"/>
  <c r="K2855" l="1"/>
  <c r="I2855"/>
  <c r="J2854"/>
  <c r="C2856"/>
  <c r="G2856" s="1"/>
  <c r="F2855"/>
  <c r="K2856" l="1"/>
  <c r="I2856"/>
  <c r="J2855"/>
  <c r="C2857"/>
  <c r="G2857" s="1"/>
  <c r="F2856"/>
  <c r="K2857" l="1"/>
  <c r="I2857"/>
  <c r="J2856"/>
  <c r="C2858"/>
  <c r="G2858" s="1"/>
  <c r="F2857"/>
  <c r="K2858" l="1"/>
  <c r="I2858"/>
  <c r="J2857"/>
  <c r="C2859"/>
  <c r="G2859" s="1"/>
  <c r="F2858"/>
  <c r="K2859" l="1"/>
  <c r="I2859"/>
  <c r="J2858"/>
  <c r="C2860"/>
  <c r="G2860" s="1"/>
  <c r="F2859"/>
  <c r="K2860" l="1"/>
  <c r="I2860"/>
  <c r="J2859"/>
  <c r="C2861"/>
  <c r="G2861" s="1"/>
  <c r="F2860"/>
  <c r="K2861" l="1"/>
  <c r="I2861"/>
  <c r="J2860"/>
  <c r="C2862"/>
  <c r="G2862" s="1"/>
  <c r="F2861"/>
  <c r="K2862" l="1"/>
  <c r="I2862"/>
  <c r="J2861"/>
  <c r="C2863"/>
  <c r="G2863" s="1"/>
  <c r="F2862"/>
  <c r="K2863" l="1"/>
  <c r="I2863"/>
  <c r="J2862"/>
  <c r="C2864"/>
  <c r="G2864" s="1"/>
  <c r="F2863"/>
  <c r="K2864" l="1"/>
  <c r="I2864"/>
  <c r="J2863"/>
  <c r="C2865"/>
  <c r="G2865" s="1"/>
  <c r="F2864"/>
  <c r="K2865" l="1"/>
  <c r="I2865"/>
  <c r="J2864"/>
  <c r="C2866"/>
  <c r="G2866" s="1"/>
  <c r="F2865"/>
  <c r="K2866" l="1"/>
  <c r="I2866"/>
  <c r="J2865"/>
  <c r="C2867"/>
  <c r="G2867" s="1"/>
  <c r="F2866"/>
  <c r="K2867" l="1"/>
  <c r="I2867"/>
  <c r="J2866"/>
  <c r="C2868"/>
  <c r="G2868" s="1"/>
  <c r="F2867"/>
  <c r="K2868" l="1"/>
  <c r="I2868"/>
  <c r="J2867"/>
  <c r="C2869"/>
  <c r="G2869" s="1"/>
  <c r="F2868"/>
  <c r="K2869" l="1"/>
  <c r="I2869"/>
  <c r="J2868"/>
  <c r="C2870"/>
  <c r="G2870" s="1"/>
  <c r="F2869"/>
  <c r="K2870" l="1"/>
  <c r="I2870"/>
  <c r="J2869"/>
  <c r="C2871"/>
  <c r="G2871" s="1"/>
  <c r="F2870"/>
  <c r="K2871" l="1"/>
  <c r="I2871"/>
  <c r="J2870"/>
  <c r="C2872"/>
  <c r="G2872" s="1"/>
  <c r="F2871"/>
  <c r="K2872" l="1"/>
  <c r="I2872"/>
  <c r="J2871"/>
  <c r="C2873"/>
  <c r="G2873" s="1"/>
  <c r="F2872"/>
  <c r="K2873" l="1"/>
  <c r="I2873"/>
  <c r="J2872"/>
  <c r="C2874"/>
  <c r="G2874" s="1"/>
  <c r="F2873"/>
  <c r="K2874" l="1"/>
  <c r="I2874"/>
  <c r="J2873"/>
  <c r="C2875"/>
  <c r="G2875" s="1"/>
  <c r="F2874"/>
  <c r="K2875" l="1"/>
  <c r="I2875"/>
  <c r="J2874"/>
  <c r="C2876"/>
  <c r="G2876" s="1"/>
  <c r="F2875"/>
  <c r="K2876" l="1"/>
  <c r="I2876"/>
  <c r="J2875"/>
  <c r="C2877"/>
  <c r="G2877" s="1"/>
  <c r="F2876"/>
  <c r="K2877" l="1"/>
  <c r="I2877"/>
  <c r="J2876"/>
  <c r="C2878"/>
  <c r="G2878" s="1"/>
  <c r="F2877"/>
  <c r="K2878" l="1"/>
  <c r="I2878"/>
  <c r="J2877"/>
  <c r="C2879"/>
  <c r="G2879" s="1"/>
  <c r="F2878"/>
  <c r="K2879" l="1"/>
  <c r="I2879"/>
  <c r="J2878"/>
  <c r="C2880"/>
  <c r="G2880" s="1"/>
  <c r="F2879"/>
  <c r="K2880" l="1"/>
  <c r="I2880"/>
  <c r="J2879"/>
  <c r="C2881"/>
  <c r="G2881" s="1"/>
  <c r="F2880"/>
  <c r="K2881" l="1"/>
  <c r="I2881"/>
  <c r="J2880"/>
  <c r="C2882"/>
  <c r="G2882" s="1"/>
  <c r="F2881"/>
  <c r="K2882" l="1"/>
  <c r="I2882"/>
  <c r="J2881"/>
  <c r="C2883"/>
  <c r="G2883" s="1"/>
  <c r="F2882"/>
  <c r="K2883" l="1"/>
  <c r="I2883"/>
  <c r="J2882"/>
  <c r="C2884"/>
  <c r="G2884" s="1"/>
  <c r="F2883"/>
  <c r="K2884" l="1"/>
  <c r="I2884"/>
  <c r="J2883"/>
  <c r="C2885"/>
  <c r="G2885" s="1"/>
  <c r="F2884"/>
  <c r="K2885" l="1"/>
  <c r="I2885"/>
  <c r="J2884"/>
  <c r="C2886"/>
  <c r="G2886" s="1"/>
  <c r="F2885"/>
  <c r="K2886" l="1"/>
  <c r="I2886"/>
  <c r="J2885"/>
  <c r="C2887"/>
  <c r="G2887" s="1"/>
  <c r="F2886"/>
  <c r="K2887" l="1"/>
  <c r="I2887"/>
  <c r="J2886"/>
  <c r="C2888"/>
  <c r="G2888" s="1"/>
  <c r="F2887"/>
  <c r="K2888" l="1"/>
  <c r="I2888"/>
  <c r="J2887"/>
  <c r="C2889"/>
  <c r="G2889" s="1"/>
  <c r="F2888"/>
  <c r="K2889" l="1"/>
  <c r="I2889"/>
  <c r="J2888"/>
  <c r="C2890"/>
  <c r="G2890" s="1"/>
  <c r="F2889"/>
  <c r="K2890" l="1"/>
  <c r="I2890"/>
  <c r="J2889"/>
  <c r="C2891"/>
  <c r="G2891" s="1"/>
  <c r="F2890"/>
  <c r="K2891" l="1"/>
  <c r="I2891"/>
  <c r="J2890"/>
  <c r="C2892"/>
  <c r="G2892" s="1"/>
  <c r="F2891"/>
  <c r="K2892" l="1"/>
  <c r="I2892"/>
  <c r="J2891"/>
  <c r="C2893"/>
  <c r="G2893" s="1"/>
  <c r="F2892"/>
  <c r="K2893" l="1"/>
  <c r="I2893"/>
  <c r="J2892"/>
  <c r="C2894"/>
  <c r="G2894" s="1"/>
  <c r="F2893"/>
  <c r="K2894" l="1"/>
  <c r="I2894"/>
  <c r="J2893"/>
  <c r="C2895"/>
  <c r="G2895" s="1"/>
  <c r="F2894"/>
  <c r="K2895" l="1"/>
  <c r="I2895"/>
  <c r="J2894"/>
  <c r="C2896"/>
  <c r="G2896" s="1"/>
  <c r="F2895"/>
  <c r="K2896" l="1"/>
  <c r="I2896"/>
  <c r="J2895"/>
  <c r="C2897"/>
  <c r="G2897" s="1"/>
  <c r="F2896"/>
  <c r="K2897" l="1"/>
  <c r="I2897"/>
  <c r="J2896"/>
  <c r="C2898"/>
  <c r="G2898" s="1"/>
  <c r="F2897"/>
  <c r="K2898" l="1"/>
  <c r="I2898"/>
  <c r="J2897"/>
  <c r="C2899"/>
  <c r="G2899" s="1"/>
  <c r="F2898"/>
  <c r="K2899" l="1"/>
  <c r="I2899"/>
  <c r="J2898"/>
  <c r="C2900"/>
  <c r="G2900" s="1"/>
  <c r="F2899"/>
  <c r="K2900" l="1"/>
  <c r="I2900"/>
  <c r="J2899"/>
  <c r="C2901"/>
  <c r="G2901" s="1"/>
  <c r="F2900"/>
  <c r="K2901" l="1"/>
  <c r="I2901"/>
  <c r="J2900"/>
  <c r="C2902"/>
  <c r="G2902" s="1"/>
  <c r="F2901"/>
  <c r="K2902" l="1"/>
  <c r="I2902"/>
  <c r="J2901"/>
  <c r="C2903"/>
  <c r="G2903" s="1"/>
  <c r="F2902"/>
  <c r="K2903" l="1"/>
  <c r="I2903"/>
  <c r="J2902"/>
  <c r="C2904"/>
  <c r="G2904" s="1"/>
  <c r="F2903"/>
  <c r="K2904" l="1"/>
  <c r="I2904"/>
  <c r="J2903"/>
  <c r="C2905"/>
  <c r="G2905" s="1"/>
  <c r="F2904"/>
  <c r="K2905" l="1"/>
  <c r="I2905"/>
  <c r="J2904"/>
  <c r="C2906"/>
  <c r="G2906" s="1"/>
  <c r="F2905"/>
  <c r="K2906" l="1"/>
  <c r="I2906"/>
  <c r="J2905"/>
  <c r="C2907"/>
  <c r="G2907" s="1"/>
  <c r="F2906"/>
  <c r="K2907" l="1"/>
  <c r="I2907"/>
  <c r="J2906"/>
  <c r="C2908"/>
  <c r="G2908" s="1"/>
  <c r="F2907"/>
  <c r="K2908" l="1"/>
  <c r="I2908"/>
  <c r="J2907"/>
  <c r="C2909"/>
  <c r="G2909" s="1"/>
  <c r="F2908"/>
  <c r="K2909" l="1"/>
  <c r="I2909"/>
  <c r="J2908"/>
  <c r="C2910"/>
  <c r="G2910" s="1"/>
  <c r="F2909"/>
  <c r="K2910" l="1"/>
  <c r="I2910"/>
  <c r="J2909"/>
  <c r="C2911"/>
  <c r="G2911" s="1"/>
  <c r="F2910"/>
  <c r="K2911" l="1"/>
  <c r="I2911"/>
  <c r="J2910"/>
  <c r="C2912"/>
  <c r="G2912" s="1"/>
  <c r="F2911"/>
  <c r="K2912" l="1"/>
  <c r="I2912"/>
  <c r="J2911"/>
  <c r="C2913"/>
  <c r="G2913" s="1"/>
  <c r="F2912"/>
  <c r="K2913" l="1"/>
  <c r="I2913"/>
  <c r="J2912"/>
  <c r="C2914"/>
  <c r="G2914" s="1"/>
  <c r="F2913"/>
  <c r="K2914" l="1"/>
  <c r="I2914"/>
  <c r="J2913"/>
  <c r="C2915"/>
  <c r="G2915" s="1"/>
  <c r="F2914"/>
  <c r="K2915" l="1"/>
  <c r="I2915"/>
  <c r="J2914"/>
  <c r="C2916"/>
  <c r="G2916" s="1"/>
  <c r="F2915"/>
  <c r="K2916" l="1"/>
  <c r="I2916"/>
  <c r="J2915"/>
  <c r="C2917"/>
  <c r="G2917" s="1"/>
  <c r="F2916"/>
  <c r="K2917" l="1"/>
  <c r="I2917"/>
  <c r="J2916"/>
  <c r="C2918"/>
  <c r="G2918" s="1"/>
  <c r="F2917"/>
  <c r="K2918" l="1"/>
  <c r="I2918"/>
  <c r="J2917"/>
  <c r="C2919"/>
  <c r="G2919" s="1"/>
  <c r="F2918"/>
  <c r="K2919" l="1"/>
  <c r="I2919"/>
  <c r="J2918"/>
  <c r="C2920"/>
  <c r="G2920" s="1"/>
  <c r="F2919"/>
  <c r="K2920" l="1"/>
  <c r="I2920"/>
  <c r="J2919"/>
  <c r="C2921"/>
  <c r="G2921" s="1"/>
  <c r="F2920"/>
  <c r="K2921" l="1"/>
  <c r="I2921"/>
  <c r="J2920"/>
  <c r="C2922"/>
  <c r="G2922" s="1"/>
  <c r="F2921"/>
  <c r="K2922" l="1"/>
  <c r="I2922"/>
  <c r="J2921"/>
  <c r="C2923"/>
  <c r="G2923" s="1"/>
  <c r="F2922"/>
  <c r="K2923" l="1"/>
  <c r="I2923"/>
  <c r="J2922"/>
  <c r="C2924"/>
  <c r="G2924" s="1"/>
  <c r="F2923"/>
  <c r="K2924" l="1"/>
  <c r="I2924"/>
  <c r="J2923"/>
  <c r="C2925"/>
  <c r="G2925" s="1"/>
  <c r="F2924"/>
  <c r="K2925" l="1"/>
  <c r="I2925"/>
  <c r="J2924"/>
  <c r="C2926"/>
  <c r="G2926" s="1"/>
  <c r="F2925"/>
  <c r="K2926" l="1"/>
  <c r="I2926"/>
  <c r="J2925"/>
  <c r="C2927"/>
  <c r="G2927" s="1"/>
  <c r="F2926"/>
  <c r="K2927" l="1"/>
  <c r="I2927"/>
  <c r="J2926"/>
  <c r="C2928"/>
  <c r="G2928" s="1"/>
  <c r="F2927"/>
  <c r="K2928" l="1"/>
  <c r="I2928"/>
  <c r="J2927"/>
  <c r="C2929"/>
  <c r="G2929" s="1"/>
  <c r="F2928"/>
  <c r="K2929" l="1"/>
  <c r="I2929"/>
  <c r="J2928"/>
  <c r="C2930"/>
  <c r="G2930" s="1"/>
  <c r="F2929"/>
  <c r="K2930" l="1"/>
  <c r="I2930"/>
  <c r="J2929"/>
  <c r="C2931"/>
  <c r="G2931" s="1"/>
  <c r="F2930"/>
  <c r="K2931" l="1"/>
  <c r="I2931"/>
  <c r="J2930"/>
  <c r="C2932"/>
  <c r="G2932" s="1"/>
  <c r="F2931"/>
  <c r="K2932" l="1"/>
  <c r="I2932"/>
  <c r="J2931"/>
  <c r="C2933"/>
  <c r="G2933" s="1"/>
  <c r="F2932"/>
  <c r="K2933" l="1"/>
  <c r="I2933"/>
  <c r="J2932"/>
  <c r="C2934"/>
  <c r="G2934" s="1"/>
  <c r="F2933"/>
  <c r="K2934" l="1"/>
  <c r="I2934"/>
  <c r="J2933"/>
  <c r="C2935"/>
  <c r="G2935" s="1"/>
  <c r="F2934"/>
  <c r="K2935" l="1"/>
  <c r="I2935"/>
  <c r="J2934"/>
  <c r="C2936"/>
  <c r="G2936" s="1"/>
  <c r="F2935"/>
  <c r="K2936" l="1"/>
  <c r="I2936"/>
  <c r="J2935"/>
  <c r="C2937"/>
  <c r="G2937" s="1"/>
  <c r="F2936"/>
  <c r="K2937" l="1"/>
  <c r="I2937"/>
  <c r="J2936"/>
  <c r="C2938"/>
  <c r="G2938" s="1"/>
  <c r="F2937"/>
  <c r="K2938" l="1"/>
  <c r="I2938"/>
  <c r="J2937"/>
  <c r="C2939"/>
  <c r="G2939" s="1"/>
  <c r="F2938"/>
  <c r="K2939" l="1"/>
  <c r="I2939"/>
  <c r="J2938"/>
  <c r="C2940"/>
  <c r="G2940" s="1"/>
  <c r="F2939"/>
  <c r="K2940" l="1"/>
  <c r="I2940"/>
  <c r="J2939"/>
  <c r="C2941"/>
  <c r="G2941" s="1"/>
  <c r="F2940"/>
  <c r="K2941" l="1"/>
  <c r="I2941"/>
  <c r="J2940"/>
  <c r="C2942"/>
  <c r="G2942" s="1"/>
  <c r="F2941"/>
  <c r="K2942" l="1"/>
  <c r="I2942"/>
  <c r="J2941"/>
  <c r="C2943"/>
  <c r="G2943" s="1"/>
  <c r="F2942"/>
  <c r="K2943" l="1"/>
  <c r="I2943"/>
  <c r="J2942"/>
  <c r="C2944"/>
  <c r="G2944" s="1"/>
  <c r="F2943"/>
  <c r="K2944" l="1"/>
  <c r="I2944"/>
  <c r="J2943"/>
  <c r="C2945"/>
  <c r="G2945" s="1"/>
  <c r="F2944"/>
  <c r="K2945" l="1"/>
  <c r="I2945"/>
  <c r="J2944"/>
  <c r="C2946"/>
  <c r="G2946" s="1"/>
  <c r="F2945"/>
  <c r="K2946" l="1"/>
  <c r="I2946"/>
  <c r="J2945"/>
  <c r="C2947"/>
  <c r="G2947" s="1"/>
  <c r="F2946"/>
  <c r="K2947" l="1"/>
  <c r="I2947"/>
  <c r="J2946"/>
  <c r="C2948"/>
  <c r="G2948" s="1"/>
  <c r="F2947"/>
  <c r="K2948" l="1"/>
  <c r="I2948"/>
  <c r="J2947"/>
  <c r="C2949"/>
  <c r="G2949" s="1"/>
  <c r="F2948"/>
  <c r="K2949" l="1"/>
  <c r="I2949"/>
  <c r="J2948"/>
  <c r="C2950"/>
  <c r="G2950" s="1"/>
  <c r="F2949"/>
  <c r="K2950" l="1"/>
  <c r="I2950"/>
  <c r="J2949"/>
  <c r="C2951"/>
  <c r="G2951" s="1"/>
  <c r="F2950"/>
  <c r="K2951" l="1"/>
  <c r="I2951"/>
  <c r="J2950"/>
  <c r="C2952"/>
  <c r="G2952" s="1"/>
  <c r="F2951"/>
  <c r="K2952" l="1"/>
  <c r="I2952"/>
  <c r="J2951"/>
  <c r="C2953"/>
  <c r="G2953" s="1"/>
  <c r="F2952"/>
  <c r="K2953" l="1"/>
  <c r="I2953"/>
  <c r="J2952"/>
  <c r="C2954"/>
  <c r="G2954" s="1"/>
  <c r="F2953"/>
  <c r="K2954" l="1"/>
  <c r="I2954"/>
  <c r="J2953"/>
  <c r="C2955"/>
  <c r="G2955" s="1"/>
  <c r="F2954"/>
  <c r="K2955" l="1"/>
  <c r="I2955"/>
  <c r="J2954"/>
  <c r="C2956"/>
  <c r="G2956" s="1"/>
  <c r="F2955"/>
  <c r="K2956" l="1"/>
  <c r="I2956"/>
  <c r="J2955"/>
  <c r="C2957"/>
  <c r="G2957" s="1"/>
  <c r="F2956"/>
  <c r="K2957" l="1"/>
  <c r="I2957"/>
  <c r="J2956"/>
  <c r="C2958"/>
  <c r="G2958" s="1"/>
  <c r="F2957"/>
  <c r="K2958" l="1"/>
  <c r="I2958"/>
  <c r="J2957"/>
  <c r="C2959"/>
  <c r="G2959" s="1"/>
  <c r="F2958"/>
  <c r="K2959" l="1"/>
  <c r="I2959"/>
  <c r="J2958"/>
  <c r="C2960"/>
  <c r="G2960" s="1"/>
  <c r="F2959"/>
  <c r="K2960" l="1"/>
  <c r="I2960"/>
  <c r="J2959"/>
  <c r="C2961"/>
  <c r="G2961" s="1"/>
  <c r="F2960"/>
  <c r="K2961" l="1"/>
  <c r="I2961"/>
  <c r="J2960"/>
  <c r="C2962"/>
  <c r="G2962" s="1"/>
  <c r="F2961"/>
  <c r="K2962" l="1"/>
  <c r="I2962"/>
  <c r="J2961"/>
  <c r="C2963"/>
  <c r="G2963" s="1"/>
  <c r="F2962"/>
  <c r="K2963" l="1"/>
  <c r="I2963"/>
  <c r="J2962"/>
  <c r="C2964"/>
  <c r="G2964" s="1"/>
  <c r="F2963"/>
  <c r="K2964" l="1"/>
  <c r="I2964"/>
  <c r="J2963"/>
  <c r="C2965"/>
  <c r="G2965" s="1"/>
  <c r="F2964"/>
  <c r="K2965" l="1"/>
  <c r="I2965"/>
  <c r="J2964"/>
  <c r="C2966"/>
  <c r="G2966" s="1"/>
  <c r="F2965"/>
  <c r="K2966" l="1"/>
  <c r="I2966"/>
  <c r="J2965"/>
  <c r="C2967"/>
  <c r="G2967" s="1"/>
  <c r="F2966"/>
  <c r="K2967" l="1"/>
  <c r="I2967"/>
  <c r="J2966"/>
  <c r="C2968"/>
  <c r="G2968" s="1"/>
  <c r="F2967"/>
  <c r="K2968" l="1"/>
  <c r="I2968"/>
  <c r="J2967"/>
  <c r="C2969"/>
  <c r="G2969" s="1"/>
  <c r="F2968"/>
  <c r="K2969" l="1"/>
  <c r="I2969"/>
  <c r="J2968"/>
  <c r="C2970"/>
  <c r="G2970" s="1"/>
  <c r="F2969"/>
  <c r="K2970" l="1"/>
  <c r="I2970"/>
  <c r="J2969"/>
  <c r="C2971"/>
  <c r="G2971" s="1"/>
  <c r="F2970"/>
  <c r="K2971" l="1"/>
  <c r="I2971"/>
  <c r="J2970"/>
  <c r="C2972"/>
  <c r="G2972" s="1"/>
  <c r="F2971"/>
  <c r="K2972" l="1"/>
  <c r="I2972"/>
  <c r="J2971"/>
  <c r="C2973"/>
  <c r="G2973" s="1"/>
  <c r="F2972"/>
  <c r="K2973" l="1"/>
  <c r="I2973"/>
  <c r="J2972"/>
  <c r="C2974"/>
  <c r="G2974" s="1"/>
  <c r="F2973"/>
  <c r="K2974" l="1"/>
  <c r="I2974"/>
  <c r="J2973"/>
  <c r="C2975"/>
  <c r="G2975" s="1"/>
  <c r="F2974"/>
  <c r="K2975" l="1"/>
  <c r="I2975"/>
  <c r="J2974"/>
  <c r="C2976"/>
  <c r="G2976" s="1"/>
  <c r="F2975"/>
  <c r="K2976" l="1"/>
  <c r="I2976"/>
  <c r="J2975"/>
  <c r="C2977"/>
  <c r="G2977" s="1"/>
  <c r="F2976"/>
  <c r="K2977" l="1"/>
  <c r="I2977"/>
  <c r="J2976"/>
  <c r="C2978"/>
  <c r="G2978" s="1"/>
  <c r="F2977"/>
  <c r="K2978" l="1"/>
  <c r="I2978"/>
  <c r="J2977"/>
  <c r="C2979"/>
  <c r="G2979" s="1"/>
  <c r="F2978"/>
  <c r="K2979" l="1"/>
  <c r="I2979"/>
  <c r="J2978"/>
  <c r="C2980"/>
  <c r="G2980" s="1"/>
  <c r="F2979"/>
  <c r="K2980" l="1"/>
  <c r="I2980"/>
  <c r="J2979"/>
  <c r="C2981"/>
  <c r="G2981" s="1"/>
  <c r="F2980"/>
  <c r="K2981" l="1"/>
  <c r="I2981"/>
  <c r="J2980"/>
  <c r="C2982"/>
  <c r="G2982" s="1"/>
  <c r="F2981"/>
  <c r="K2982" l="1"/>
  <c r="I2982"/>
  <c r="J2981"/>
  <c r="C2983"/>
  <c r="G2983" s="1"/>
  <c r="F2982"/>
  <c r="K2983" l="1"/>
  <c r="I2983"/>
  <c r="J2982"/>
  <c r="C2984"/>
  <c r="G2984" s="1"/>
  <c r="F2983"/>
  <c r="K2984" l="1"/>
  <c r="I2984"/>
  <c r="J2983"/>
  <c r="C2985"/>
  <c r="G2985" s="1"/>
  <c r="F2984"/>
  <c r="K2985" l="1"/>
  <c r="I2985"/>
  <c r="J2984"/>
  <c r="C2986"/>
  <c r="G2986" s="1"/>
  <c r="F2985"/>
  <c r="K2986" l="1"/>
  <c r="I2986"/>
  <c r="J2985"/>
  <c r="C2987"/>
  <c r="G2987" s="1"/>
  <c r="F2986"/>
  <c r="K2987" l="1"/>
  <c r="I2987"/>
  <c r="J2986"/>
  <c r="C2988"/>
  <c r="G2988" s="1"/>
  <c r="F2987"/>
  <c r="K2988" l="1"/>
  <c r="I2988"/>
  <c r="J2987"/>
  <c r="C2989"/>
  <c r="G2989" s="1"/>
  <c r="F2988"/>
  <c r="K2989" l="1"/>
  <c r="I2989"/>
  <c r="J2988"/>
  <c r="C2990"/>
  <c r="G2990" s="1"/>
  <c r="F2989"/>
  <c r="K2990" l="1"/>
  <c r="I2990"/>
  <c r="J2989"/>
  <c r="C2991"/>
  <c r="G2991" s="1"/>
  <c r="F2990"/>
  <c r="K2991" l="1"/>
  <c r="I2991"/>
  <c r="J2990"/>
  <c r="C2992"/>
  <c r="G2992" s="1"/>
  <c r="F2991"/>
  <c r="K2992" l="1"/>
  <c r="I2992"/>
  <c r="J2991"/>
  <c r="C2993"/>
  <c r="G2993" s="1"/>
  <c r="F2992"/>
  <c r="K2993" l="1"/>
  <c r="I2993"/>
  <c r="J2992"/>
  <c r="C2994"/>
  <c r="G2994" s="1"/>
  <c r="F2993"/>
  <c r="K2994" l="1"/>
  <c r="I2994"/>
  <c r="J2993"/>
  <c r="C2995"/>
  <c r="G2995" s="1"/>
  <c r="F2994"/>
  <c r="K2995" l="1"/>
  <c r="I2995"/>
  <c r="J2994"/>
  <c r="C2996"/>
  <c r="G2996" s="1"/>
  <c r="F2995"/>
  <c r="K2996" l="1"/>
  <c r="I2996"/>
  <c r="J2995"/>
  <c r="C2997"/>
  <c r="G2997" s="1"/>
  <c r="F2996"/>
  <c r="K2997" l="1"/>
  <c r="I2997"/>
  <c r="J2996"/>
  <c r="C2998"/>
  <c r="G2998" s="1"/>
  <c r="F2997"/>
  <c r="K2998" l="1"/>
  <c r="I2998"/>
  <c r="J2997"/>
  <c r="C2999"/>
  <c r="G2999" s="1"/>
  <c r="F2998"/>
  <c r="K2999" l="1"/>
  <c r="I2999"/>
  <c r="J2998"/>
  <c r="C3000"/>
  <c r="G3000" s="1"/>
  <c r="F2999"/>
  <c r="K3000" l="1"/>
  <c r="I3000"/>
  <c r="J2999"/>
  <c r="C3001"/>
  <c r="G3001" s="1"/>
  <c r="F3000"/>
  <c r="K3001" l="1"/>
  <c r="I3001"/>
  <c r="J3000"/>
  <c r="C3002"/>
  <c r="G3002" s="1"/>
  <c r="F3001"/>
  <c r="K3002" l="1"/>
  <c r="I3002"/>
  <c r="J3001"/>
  <c r="C3003"/>
  <c r="G3003" s="1"/>
  <c r="F3002"/>
  <c r="K3003" l="1"/>
  <c r="I3003"/>
  <c r="J3002"/>
  <c r="C3004"/>
  <c r="G3004" s="1"/>
  <c r="F3003"/>
  <c r="K3004" l="1"/>
  <c r="I3004"/>
  <c r="J3003"/>
  <c r="C3005"/>
  <c r="G3005" s="1"/>
  <c r="F3004"/>
  <c r="K3005" l="1"/>
  <c r="I3005"/>
  <c r="J3004"/>
  <c r="C3006"/>
  <c r="G3006" s="1"/>
  <c r="F3005"/>
  <c r="K3006" l="1"/>
  <c r="I3006"/>
  <c r="J3005"/>
  <c r="C3007"/>
  <c r="G3007" s="1"/>
  <c r="F3006"/>
  <c r="K3007" l="1"/>
  <c r="I3007"/>
  <c r="J3006"/>
  <c r="C3008"/>
  <c r="G3008" s="1"/>
  <c r="F3007"/>
  <c r="K3008" l="1"/>
  <c r="I3008"/>
  <c r="J3007"/>
  <c r="C3009"/>
  <c r="G3009" s="1"/>
  <c r="F3008"/>
  <c r="K3009" l="1"/>
  <c r="I3009"/>
  <c r="J3008"/>
  <c r="C3010"/>
  <c r="G3010" s="1"/>
  <c r="F3009"/>
  <c r="K3010" l="1"/>
  <c r="I3010"/>
  <c r="J3009"/>
  <c r="C3011"/>
  <c r="G3011" s="1"/>
  <c r="F3010"/>
  <c r="K3011" l="1"/>
  <c r="I3011"/>
  <c r="J3010"/>
  <c r="C3012"/>
  <c r="G3012" s="1"/>
  <c r="F3011"/>
  <c r="K3012" l="1"/>
  <c r="I3012"/>
  <c r="J3011"/>
  <c r="C3013"/>
  <c r="G3013" s="1"/>
  <c r="F3012"/>
  <c r="K3013" l="1"/>
  <c r="I3013"/>
  <c r="J3012"/>
  <c r="C3014"/>
  <c r="G3014" s="1"/>
  <c r="F3013"/>
  <c r="K3014" l="1"/>
  <c r="I3014"/>
  <c r="J3013"/>
  <c r="C3015"/>
  <c r="G3015" s="1"/>
  <c r="F3014"/>
  <c r="K3015" l="1"/>
  <c r="I3015"/>
  <c r="J3014"/>
  <c r="C3016"/>
  <c r="G3016" s="1"/>
  <c r="F3015"/>
  <c r="K3016" l="1"/>
  <c r="I3016"/>
  <c r="J3015"/>
  <c r="C3017"/>
  <c r="G3017" s="1"/>
  <c r="F3016"/>
  <c r="K3017" l="1"/>
  <c r="I3017"/>
  <c r="J3016"/>
  <c r="C3018"/>
  <c r="G3018" s="1"/>
  <c r="F3017"/>
  <c r="K3018" l="1"/>
  <c r="I3018"/>
  <c r="J3017"/>
  <c r="C3019"/>
  <c r="G3019" s="1"/>
  <c r="F3018"/>
  <c r="K3019" l="1"/>
  <c r="I3019"/>
  <c r="J3018"/>
  <c r="C3020"/>
  <c r="G3020" s="1"/>
  <c r="F3019"/>
  <c r="K3020" l="1"/>
  <c r="I3020"/>
  <c r="J3019"/>
  <c r="C3021"/>
  <c r="G3021" s="1"/>
  <c r="F3020"/>
  <c r="K3021" l="1"/>
  <c r="I3021"/>
  <c r="J3020"/>
  <c r="C3022"/>
  <c r="G3022" s="1"/>
  <c r="F3021"/>
  <c r="K3022" l="1"/>
  <c r="I3022"/>
  <c r="J3021"/>
  <c r="C3023"/>
  <c r="G3023" s="1"/>
  <c r="F3022"/>
  <c r="K3023" l="1"/>
  <c r="I3023"/>
  <c r="J3022"/>
  <c r="C3024"/>
  <c r="G3024" s="1"/>
  <c r="F3023"/>
  <c r="K3024" l="1"/>
  <c r="I3024"/>
  <c r="J3023"/>
  <c r="C3025"/>
  <c r="G3025" s="1"/>
  <c r="F3024"/>
  <c r="K3025" l="1"/>
  <c r="I3025"/>
  <c r="J3024"/>
  <c r="C3026"/>
  <c r="G3026" s="1"/>
  <c r="F3025"/>
  <c r="K3026" l="1"/>
  <c r="I3026"/>
  <c r="J3025"/>
  <c r="C3027"/>
  <c r="G3027" s="1"/>
  <c r="F3026"/>
  <c r="K3027" l="1"/>
  <c r="I3027"/>
  <c r="J3026"/>
  <c r="C3028"/>
  <c r="G3028" s="1"/>
  <c r="F3027"/>
  <c r="K3028" l="1"/>
  <c r="I3028"/>
  <c r="J3027"/>
  <c r="C3029"/>
  <c r="G3029" s="1"/>
  <c r="F3028"/>
  <c r="K3029" l="1"/>
  <c r="I3029"/>
  <c r="J3028"/>
  <c r="C3030"/>
  <c r="G3030" s="1"/>
  <c r="F3029"/>
  <c r="K3030" l="1"/>
  <c r="I3030"/>
  <c r="J3029"/>
  <c r="C3031"/>
  <c r="G3031" s="1"/>
  <c r="F3030"/>
  <c r="K3031" l="1"/>
  <c r="I3031"/>
  <c r="J3030"/>
  <c r="C3032"/>
  <c r="G3032" s="1"/>
  <c r="F3031"/>
  <c r="K3032" l="1"/>
  <c r="I3032"/>
  <c r="J3031"/>
  <c r="C3033"/>
  <c r="G3033" s="1"/>
  <c r="F3032"/>
  <c r="K3033" l="1"/>
  <c r="I3033"/>
  <c r="J3032"/>
  <c r="C3034"/>
  <c r="G3034" s="1"/>
  <c r="F3033"/>
  <c r="K3034" l="1"/>
  <c r="I3034"/>
  <c r="J3033"/>
  <c r="C3035"/>
  <c r="G3035" s="1"/>
  <c r="F3034"/>
  <c r="K3035" l="1"/>
  <c r="I3035"/>
  <c r="J3034"/>
  <c r="C3036"/>
  <c r="G3036" s="1"/>
  <c r="F3035"/>
  <c r="K3036" l="1"/>
  <c r="I3036"/>
  <c r="J3035"/>
  <c r="C3037"/>
  <c r="G3037" s="1"/>
  <c r="F3036"/>
  <c r="K3037" l="1"/>
  <c r="I3037"/>
  <c r="J3036"/>
  <c r="C3038"/>
  <c r="G3038" s="1"/>
  <c r="F3037"/>
  <c r="K3038" l="1"/>
  <c r="I3038"/>
  <c r="J3037"/>
  <c r="C3039"/>
  <c r="G3039" s="1"/>
  <c r="F3038"/>
  <c r="K3039" l="1"/>
  <c r="I3039"/>
  <c r="J3038"/>
  <c r="C3040"/>
  <c r="G3040" s="1"/>
  <c r="F3039"/>
  <c r="K3040" l="1"/>
  <c r="I3040"/>
  <c r="J3039"/>
  <c r="C3041"/>
  <c r="G3041" s="1"/>
  <c r="F3040"/>
  <c r="K3041" l="1"/>
  <c r="I3041"/>
  <c r="J3040"/>
  <c r="C3042"/>
  <c r="G3042" s="1"/>
  <c r="F3041"/>
  <c r="K3042" l="1"/>
  <c r="I3042"/>
  <c r="J3041"/>
  <c r="C3043"/>
  <c r="G3043" s="1"/>
  <c r="F3042"/>
  <c r="K3043" l="1"/>
  <c r="I3043"/>
  <c r="J3042"/>
  <c r="C3044"/>
  <c r="G3044" s="1"/>
  <c r="F3043"/>
  <c r="K3044" l="1"/>
  <c r="I3044"/>
  <c r="J3043"/>
  <c r="C3045"/>
  <c r="G3045" s="1"/>
  <c r="F3044"/>
  <c r="K3045" l="1"/>
  <c r="I3045"/>
  <c r="J3044"/>
  <c r="C3046"/>
  <c r="G3046" s="1"/>
  <c r="F3045"/>
  <c r="K3046" l="1"/>
  <c r="I3046"/>
  <c r="J3045"/>
  <c r="C3047"/>
  <c r="G3047" s="1"/>
  <c r="F3046"/>
  <c r="K3047" l="1"/>
  <c r="I3047"/>
  <c r="J3046"/>
  <c r="C3048"/>
  <c r="G3048" s="1"/>
  <c r="F3047"/>
  <c r="K3048" l="1"/>
  <c r="I3048"/>
  <c r="J3047"/>
  <c r="C3049"/>
  <c r="G3049" s="1"/>
  <c r="F3048"/>
  <c r="K3049" l="1"/>
  <c r="I3049"/>
  <c r="J3048"/>
  <c r="C3050"/>
  <c r="G3050" s="1"/>
  <c r="F3049"/>
  <c r="K3050" l="1"/>
  <c r="I3050"/>
  <c r="J3049"/>
  <c r="C3051"/>
  <c r="G3051" s="1"/>
  <c r="F3050"/>
  <c r="K3051" l="1"/>
  <c r="I3051"/>
  <c r="J3050"/>
  <c r="C3052"/>
  <c r="G3052" s="1"/>
  <c r="F3051"/>
  <c r="K3052" l="1"/>
  <c r="I3052"/>
  <c r="J3051"/>
  <c r="C3053"/>
  <c r="G3053" s="1"/>
  <c r="F3052"/>
  <c r="K3053" l="1"/>
  <c r="I3053"/>
  <c r="J3052"/>
  <c r="C3054"/>
  <c r="G3054" s="1"/>
  <c r="F3053"/>
  <c r="K3054" l="1"/>
  <c r="I3054"/>
  <c r="J3053"/>
  <c r="C3055"/>
  <c r="G3055" s="1"/>
  <c r="F3054"/>
  <c r="K3055" l="1"/>
  <c r="I3055"/>
  <c r="J3054"/>
  <c r="C3056"/>
  <c r="G3056" s="1"/>
  <c r="F3055"/>
  <c r="K3056" l="1"/>
  <c r="I3056"/>
  <c r="J3055"/>
  <c r="C3057"/>
  <c r="G3057" s="1"/>
  <c r="F3056"/>
  <c r="K3057" l="1"/>
  <c r="I3057"/>
  <c r="J3056"/>
  <c r="C3058"/>
  <c r="G3058" s="1"/>
  <c r="F3057"/>
  <c r="K3058" l="1"/>
  <c r="I3058"/>
  <c r="J3057"/>
  <c r="C3059"/>
  <c r="G3059" s="1"/>
  <c r="F3058"/>
  <c r="K3059" l="1"/>
  <c r="I3059"/>
  <c r="J3058"/>
  <c r="C3060"/>
  <c r="G3060" s="1"/>
  <c r="F3059"/>
  <c r="K3060" l="1"/>
  <c r="I3060"/>
  <c r="J3059"/>
  <c r="C3061"/>
  <c r="G3061" s="1"/>
  <c r="F3060"/>
  <c r="K3061" l="1"/>
  <c r="I3061"/>
  <c r="J3060"/>
  <c r="C3062"/>
  <c r="G3062" s="1"/>
  <c r="F3061"/>
  <c r="K3062" l="1"/>
  <c r="I3062"/>
  <c r="J3061"/>
  <c r="C3063"/>
  <c r="G3063" s="1"/>
  <c r="F3062"/>
  <c r="K3063" l="1"/>
  <c r="I3063"/>
  <c r="J3062"/>
  <c r="C3064"/>
  <c r="G3064" s="1"/>
  <c r="F3063"/>
  <c r="K3064" l="1"/>
  <c r="I3064"/>
  <c r="J3063"/>
  <c r="C3065"/>
  <c r="G3065" s="1"/>
  <c r="F3064"/>
  <c r="K3065" l="1"/>
  <c r="I3065"/>
  <c r="J3064"/>
  <c r="C3066"/>
  <c r="G3066" s="1"/>
  <c r="F3065"/>
  <c r="K3066" l="1"/>
  <c r="I3066"/>
  <c r="J3065"/>
  <c r="C3067"/>
  <c r="G3067" s="1"/>
  <c r="F3066"/>
  <c r="K3067" l="1"/>
  <c r="I3067"/>
  <c r="J3066"/>
  <c r="C3068"/>
  <c r="G3068" s="1"/>
  <c r="F3067"/>
  <c r="K3068" l="1"/>
  <c r="I3068"/>
  <c r="J3067"/>
  <c r="C3069"/>
  <c r="G3069" s="1"/>
  <c r="F3068"/>
  <c r="K3069" l="1"/>
  <c r="I3069"/>
  <c r="J3068"/>
  <c r="C3070"/>
  <c r="G3070" s="1"/>
  <c r="F3069"/>
  <c r="K3070" l="1"/>
  <c r="I3070"/>
  <c r="J3069"/>
  <c r="C3071"/>
  <c r="G3071" s="1"/>
  <c r="F3070"/>
  <c r="K3071" l="1"/>
  <c r="I3071"/>
  <c r="J3070"/>
  <c r="C3072"/>
  <c r="G3072" s="1"/>
  <c r="F3071"/>
  <c r="K3072" l="1"/>
  <c r="I3072"/>
  <c r="J3071"/>
  <c r="C3073"/>
  <c r="G3073" s="1"/>
  <c r="F3072"/>
  <c r="K3073" l="1"/>
  <c r="I3073"/>
  <c r="J3072"/>
  <c r="C3074"/>
  <c r="G3074" s="1"/>
  <c r="F3073"/>
  <c r="K3074" l="1"/>
  <c r="I3074"/>
  <c r="J3073"/>
  <c r="C3075"/>
  <c r="G3075" s="1"/>
  <c r="F3074"/>
  <c r="K3075" l="1"/>
  <c r="I3075"/>
  <c r="J3074"/>
  <c r="C3076"/>
  <c r="G3076" s="1"/>
  <c r="F3075"/>
  <c r="K3076" l="1"/>
  <c r="I3076"/>
  <c r="J3075"/>
  <c r="C3077"/>
  <c r="G3077" s="1"/>
  <c r="F3076"/>
  <c r="K3077" l="1"/>
  <c r="I3077"/>
  <c r="J3076"/>
  <c r="C3078"/>
  <c r="G3078" s="1"/>
  <c r="F3077"/>
  <c r="K3078" l="1"/>
  <c r="I3078"/>
  <c r="J3077"/>
  <c r="C3079"/>
  <c r="G3079" s="1"/>
  <c r="F3078"/>
  <c r="K3079" l="1"/>
  <c r="I3079"/>
  <c r="J3078"/>
  <c r="C3080"/>
  <c r="G3080" s="1"/>
  <c r="F3079"/>
  <c r="K3080" l="1"/>
  <c r="I3080"/>
  <c r="J3079"/>
  <c r="C3081"/>
  <c r="G3081" s="1"/>
  <c r="F3080"/>
  <c r="K3081" l="1"/>
  <c r="I3081"/>
  <c r="J3080"/>
  <c r="C3082"/>
  <c r="G3082" s="1"/>
  <c r="F3081"/>
  <c r="K3082" l="1"/>
  <c r="I3082"/>
  <c r="J3081"/>
  <c r="C3083"/>
  <c r="G3083" s="1"/>
  <c r="F3082"/>
  <c r="K3083" l="1"/>
  <c r="I3083"/>
  <c r="J3082"/>
  <c r="C3084"/>
  <c r="G3084" s="1"/>
  <c r="F3083"/>
  <c r="K3084" l="1"/>
  <c r="I3084"/>
  <c r="J3083"/>
  <c r="C3085"/>
  <c r="G3085" s="1"/>
  <c r="F3084"/>
  <c r="K3085" l="1"/>
  <c r="I3085"/>
  <c r="J3084"/>
  <c r="C3086"/>
  <c r="G3086" s="1"/>
  <c r="F3085"/>
  <c r="K3086" l="1"/>
  <c r="I3086"/>
  <c r="J3085"/>
  <c r="C3087"/>
  <c r="G3087" s="1"/>
  <c r="F3086"/>
  <c r="K3087" l="1"/>
  <c r="I3087"/>
  <c r="J3086"/>
  <c r="C3088"/>
  <c r="G3088" s="1"/>
  <c r="F3087"/>
  <c r="K3088" l="1"/>
  <c r="I3088"/>
  <c r="J3087"/>
  <c r="C3089"/>
  <c r="G3089" s="1"/>
  <c r="F3088"/>
  <c r="K3089" l="1"/>
  <c r="I3089"/>
  <c r="J3088"/>
  <c r="C3090"/>
  <c r="G3090" s="1"/>
  <c r="F3089"/>
  <c r="K3090" l="1"/>
  <c r="I3090"/>
  <c r="J3089"/>
  <c r="C3091"/>
  <c r="G3091" s="1"/>
  <c r="F3090"/>
  <c r="K3091" l="1"/>
  <c r="I3091"/>
  <c r="J3090"/>
  <c r="C3092"/>
  <c r="G3092" s="1"/>
  <c r="F3091"/>
  <c r="K3092" l="1"/>
  <c r="I3092"/>
  <c r="J3091"/>
  <c r="C3093"/>
  <c r="G3093" s="1"/>
  <c r="F3092"/>
  <c r="K3093" l="1"/>
  <c r="I3093"/>
  <c r="J3092"/>
  <c r="C3094"/>
  <c r="G3094" s="1"/>
  <c r="F3093"/>
  <c r="K3094" l="1"/>
  <c r="I3094"/>
  <c r="J3093"/>
  <c r="C3095"/>
  <c r="G3095" s="1"/>
  <c r="F3094"/>
  <c r="K3095" l="1"/>
  <c r="I3095"/>
  <c r="J3094"/>
  <c r="C3096"/>
  <c r="G3096" s="1"/>
  <c r="F3095"/>
  <c r="K3096" l="1"/>
  <c r="I3096"/>
  <c r="J3095"/>
  <c r="C3097"/>
  <c r="G3097" s="1"/>
  <c r="F3096"/>
  <c r="K3097" l="1"/>
  <c r="I3097"/>
  <c r="J3096"/>
  <c r="C3098"/>
  <c r="G3098" s="1"/>
  <c r="F3097"/>
  <c r="K3098" l="1"/>
  <c r="I3098"/>
  <c r="J3097"/>
  <c r="C3099"/>
  <c r="G3099" s="1"/>
  <c r="F3098"/>
  <c r="K3099" l="1"/>
  <c r="I3099"/>
  <c r="J3098"/>
  <c r="C3100"/>
  <c r="G3100" s="1"/>
  <c r="F3099"/>
  <c r="K3100" l="1"/>
  <c r="I3100"/>
  <c r="J3099"/>
  <c r="C3101"/>
  <c r="G3101" s="1"/>
  <c r="F3100"/>
  <c r="K3101" l="1"/>
  <c r="I3101"/>
  <c r="J3100"/>
  <c r="C3102"/>
  <c r="G3102" s="1"/>
  <c r="F3101"/>
  <c r="K3102" l="1"/>
  <c r="I3102"/>
  <c r="J3101"/>
  <c r="C3103"/>
  <c r="G3103" s="1"/>
  <c r="F3102"/>
  <c r="K3103" l="1"/>
  <c r="I3103"/>
  <c r="J3102"/>
  <c r="C3104"/>
  <c r="G3104" s="1"/>
  <c r="F3103"/>
  <c r="K3104" l="1"/>
  <c r="I3104"/>
  <c r="J3103"/>
  <c r="C3105"/>
  <c r="G3105" s="1"/>
  <c r="F3104"/>
  <c r="K3105" l="1"/>
  <c r="I3105"/>
  <c r="J3104"/>
  <c r="C3106"/>
  <c r="G3106" s="1"/>
  <c r="F3105"/>
  <c r="K3106" l="1"/>
  <c r="I3106"/>
  <c r="J3105"/>
  <c r="C3107"/>
  <c r="G3107" s="1"/>
  <c r="F3106"/>
  <c r="K3107" l="1"/>
  <c r="I3107"/>
  <c r="J3106"/>
  <c r="C3108"/>
  <c r="G3108" s="1"/>
  <c r="F3107"/>
  <c r="K3108" l="1"/>
  <c r="I3108"/>
  <c r="J3107"/>
  <c r="C3109"/>
  <c r="G3109" s="1"/>
  <c r="F3108"/>
  <c r="K3109" l="1"/>
  <c r="I3109"/>
  <c r="J3108"/>
  <c r="C3110"/>
  <c r="G3110" s="1"/>
  <c r="F3109"/>
  <c r="K3110" l="1"/>
  <c r="I3110"/>
  <c r="J3109"/>
  <c r="C3111"/>
  <c r="G3111" s="1"/>
  <c r="F3110"/>
  <c r="K3111" l="1"/>
  <c r="I3111"/>
  <c r="J3110"/>
  <c r="C3112"/>
  <c r="G3112" s="1"/>
  <c r="F3111"/>
  <c r="K3112" l="1"/>
  <c r="I3112"/>
  <c r="J3111"/>
  <c r="C3113"/>
  <c r="G3113" s="1"/>
  <c r="F3112"/>
  <c r="K3113" l="1"/>
  <c r="I3113"/>
  <c r="J3112"/>
  <c r="C3114"/>
  <c r="G3114" s="1"/>
  <c r="F3113"/>
  <c r="K3114" l="1"/>
  <c r="I3114"/>
  <c r="J3113"/>
  <c r="C3115"/>
  <c r="G3115" s="1"/>
  <c r="F3114"/>
  <c r="K3115" l="1"/>
  <c r="I3115"/>
  <c r="J3114"/>
  <c r="C3116"/>
  <c r="G3116" s="1"/>
  <c r="F3115"/>
  <c r="K3116" l="1"/>
  <c r="I3116"/>
  <c r="J3115"/>
  <c r="C3117"/>
  <c r="G3117" s="1"/>
  <c r="F3116"/>
  <c r="K3117" l="1"/>
  <c r="I3117"/>
  <c r="J3116"/>
  <c r="C3118"/>
  <c r="G3118" s="1"/>
  <c r="F3117"/>
  <c r="K3118" l="1"/>
  <c r="I3118"/>
  <c r="J3117"/>
  <c r="C3119"/>
  <c r="G3119" s="1"/>
  <c r="F3118"/>
  <c r="K3119" l="1"/>
  <c r="I3119"/>
  <c r="J3118"/>
  <c r="C3120"/>
  <c r="G3120" s="1"/>
  <c r="F3119"/>
  <c r="K3120" l="1"/>
  <c r="I3120"/>
  <c r="J3119"/>
  <c r="C3121"/>
  <c r="G3121" s="1"/>
  <c r="F3120"/>
  <c r="K3121" l="1"/>
  <c r="I3121"/>
  <c r="J3120"/>
  <c r="C3122"/>
  <c r="G3122" s="1"/>
  <c r="F3121"/>
  <c r="K3122" l="1"/>
  <c r="I3122"/>
  <c r="J3121"/>
  <c r="C3123"/>
  <c r="G3123" s="1"/>
  <c r="F3122"/>
  <c r="K3123" l="1"/>
  <c r="I3123"/>
  <c r="J3122"/>
  <c r="C3124"/>
  <c r="G3124" s="1"/>
  <c r="F3123"/>
  <c r="K3124" l="1"/>
  <c r="I3124"/>
  <c r="J3123"/>
  <c r="C3125"/>
  <c r="G3125" s="1"/>
  <c r="F3124"/>
  <c r="K3125" l="1"/>
  <c r="I3125"/>
  <c r="J3124"/>
  <c r="C3126"/>
  <c r="G3126" s="1"/>
  <c r="F3125"/>
  <c r="K3126" l="1"/>
  <c r="I3126"/>
  <c r="J3125"/>
  <c r="C3127"/>
  <c r="G3127" s="1"/>
  <c r="F3126"/>
  <c r="K3127" l="1"/>
  <c r="I3127"/>
  <c r="J3126"/>
  <c r="C3128"/>
  <c r="G3128" s="1"/>
  <c r="F3127"/>
  <c r="K3128" l="1"/>
  <c r="I3128"/>
  <c r="J3127"/>
  <c r="C3129"/>
  <c r="G3129" s="1"/>
  <c r="F3128"/>
  <c r="K3129" l="1"/>
  <c r="I3129"/>
  <c r="J3128"/>
  <c r="C3130"/>
  <c r="G3130" s="1"/>
  <c r="F3129"/>
  <c r="K3130" l="1"/>
  <c r="I3130"/>
  <c r="J3129"/>
  <c r="C3131"/>
  <c r="G3131" s="1"/>
  <c r="F3130"/>
  <c r="K3131" l="1"/>
  <c r="I3131"/>
  <c r="J3130"/>
  <c r="C3132"/>
  <c r="G3132" s="1"/>
  <c r="F3131"/>
  <c r="K3132" l="1"/>
  <c r="I3132"/>
  <c r="J3131"/>
  <c r="C3133"/>
  <c r="G3133" s="1"/>
  <c r="F3132"/>
  <c r="K3133" l="1"/>
  <c r="I3133"/>
  <c r="J3132"/>
  <c r="C3134"/>
  <c r="G3134" s="1"/>
  <c r="F3133"/>
  <c r="K3134" l="1"/>
  <c r="I3134"/>
  <c r="J3133"/>
  <c r="C3135"/>
  <c r="G3135" s="1"/>
  <c r="F3134"/>
  <c r="K3135" l="1"/>
  <c r="I3135"/>
  <c r="J3134"/>
  <c r="C3136"/>
  <c r="G3136" s="1"/>
  <c r="F3135"/>
  <c r="K3136" l="1"/>
  <c r="I3136"/>
  <c r="J3135"/>
  <c r="C3137"/>
  <c r="G3137" s="1"/>
  <c r="F3136"/>
  <c r="K3137" l="1"/>
  <c r="I3137"/>
  <c r="J3136"/>
  <c r="C3138"/>
  <c r="G3138" s="1"/>
  <c r="F3137"/>
  <c r="K3138" l="1"/>
  <c r="I3138"/>
  <c r="J3137"/>
  <c r="C3139"/>
  <c r="G3139" s="1"/>
  <c r="F3138"/>
  <c r="K3139" l="1"/>
  <c r="I3139"/>
  <c r="J3138"/>
  <c r="C3140"/>
  <c r="G3140" s="1"/>
  <c r="F3139"/>
  <c r="K3140" l="1"/>
  <c r="I3140"/>
  <c r="J3139"/>
  <c r="C3141"/>
  <c r="G3141" s="1"/>
  <c r="F3140"/>
  <c r="K3141" l="1"/>
  <c r="I3141"/>
  <c r="J3140"/>
  <c r="C3142"/>
  <c r="G3142" s="1"/>
  <c r="F3141"/>
  <c r="K3142" l="1"/>
  <c r="I3142"/>
  <c r="J3141"/>
  <c r="C3143"/>
  <c r="G3143" s="1"/>
  <c r="F3142"/>
  <c r="K3143" l="1"/>
  <c r="I3143"/>
  <c r="J3142"/>
  <c r="C3144"/>
  <c r="G3144" s="1"/>
  <c r="F3143"/>
  <c r="K3144" l="1"/>
  <c r="I3144"/>
  <c r="J3143"/>
  <c r="C3145"/>
  <c r="G3145" s="1"/>
  <c r="F3144"/>
  <c r="K3145" l="1"/>
  <c r="I3145"/>
  <c r="J3144"/>
  <c r="C3146"/>
  <c r="G3146" s="1"/>
  <c r="F3145"/>
  <c r="K3146" l="1"/>
  <c r="I3146"/>
  <c r="J3145"/>
  <c r="C3147"/>
  <c r="G3147" s="1"/>
  <c r="F3146"/>
  <c r="K3147" l="1"/>
  <c r="I3147"/>
  <c r="J3146"/>
  <c r="C3148"/>
  <c r="G3148" s="1"/>
  <c r="F3147"/>
  <c r="K3148" l="1"/>
  <c r="I3148"/>
  <c r="J3147"/>
  <c r="C3149"/>
  <c r="G3149" s="1"/>
  <c r="F3148"/>
  <c r="K3149" l="1"/>
  <c r="I3149"/>
  <c r="J3148"/>
  <c r="C3150"/>
  <c r="G3150" s="1"/>
  <c r="F3149"/>
  <c r="K3150" l="1"/>
  <c r="I3150"/>
  <c r="J3149"/>
  <c r="C3151"/>
  <c r="G3151" s="1"/>
  <c r="F3150"/>
  <c r="K3151" l="1"/>
  <c r="I3151"/>
  <c r="J3150"/>
  <c r="C3152"/>
  <c r="G3152" s="1"/>
  <c r="F3151"/>
  <c r="K3152" l="1"/>
  <c r="I3152"/>
  <c r="J3151"/>
  <c r="C3153"/>
  <c r="G3153" s="1"/>
  <c r="F3152"/>
  <c r="K3153" l="1"/>
  <c r="I3153"/>
  <c r="J3152"/>
  <c r="C3154"/>
  <c r="G3154" s="1"/>
  <c r="F3153"/>
  <c r="K3154" l="1"/>
  <c r="I3154"/>
  <c r="J3153"/>
  <c r="C3155"/>
  <c r="G3155" s="1"/>
  <c r="F3154"/>
  <c r="K3155" l="1"/>
  <c r="I3155"/>
  <c r="J3154"/>
  <c r="C3156"/>
  <c r="G3156" s="1"/>
  <c r="F3155"/>
  <c r="K3156" l="1"/>
  <c r="I3156"/>
  <c r="J3155"/>
  <c r="C3157"/>
  <c r="G3157" s="1"/>
  <c r="F3156"/>
  <c r="K3157" l="1"/>
  <c r="I3157"/>
  <c r="J3156"/>
  <c r="C3158"/>
  <c r="G3158" s="1"/>
  <c r="F3157"/>
  <c r="K3158" l="1"/>
  <c r="I3158"/>
  <c r="J3157"/>
  <c r="C3159"/>
  <c r="G3159" s="1"/>
  <c r="F3158"/>
  <c r="K3159" l="1"/>
  <c r="I3159"/>
  <c r="J3158"/>
  <c r="C3160"/>
  <c r="G3160" s="1"/>
  <c r="F3159"/>
  <c r="K3160" l="1"/>
  <c r="I3160"/>
  <c r="J3159"/>
  <c r="C3161"/>
  <c r="G3161" s="1"/>
  <c r="F3160"/>
  <c r="K3161" l="1"/>
  <c r="I3161"/>
  <c r="J3160"/>
  <c r="C3162"/>
  <c r="G3162" s="1"/>
  <c r="F3161"/>
  <c r="K3162" l="1"/>
  <c r="I3162"/>
  <c r="J3161"/>
  <c r="C3163"/>
  <c r="G3163" s="1"/>
  <c r="F3162"/>
  <c r="K3163" l="1"/>
  <c r="I3163"/>
  <c r="J3162"/>
  <c r="C3164"/>
  <c r="G3164" s="1"/>
  <c r="F3163"/>
  <c r="K3164" l="1"/>
  <c r="I3164"/>
  <c r="J3163"/>
  <c r="C3165"/>
  <c r="G3165" s="1"/>
  <c r="F3164"/>
  <c r="K3165" l="1"/>
  <c r="I3165"/>
  <c r="J3164"/>
  <c r="C3166"/>
  <c r="G3166" s="1"/>
  <c r="F3165"/>
  <c r="K3166" l="1"/>
  <c r="I3166"/>
  <c r="J3165"/>
  <c r="C3167"/>
  <c r="G3167" s="1"/>
  <c r="F3166"/>
  <c r="K3167" l="1"/>
  <c r="I3167"/>
  <c r="J3166"/>
  <c r="C3168"/>
  <c r="G3168" s="1"/>
  <c r="F3167"/>
  <c r="K3168" l="1"/>
  <c r="I3168"/>
  <c r="J3167"/>
  <c r="C3169"/>
  <c r="G3169" s="1"/>
  <c r="F3168"/>
  <c r="K3169" l="1"/>
  <c r="I3169"/>
  <c r="J3168"/>
  <c r="C3170"/>
  <c r="G3170" s="1"/>
  <c r="F3169"/>
  <c r="K3170" l="1"/>
  <c r="I3170"/>
  <c r="J3169"/>
  <c r="C3171"/>
  <c r="G3171" s="1"/>
  <c r="F3170"/>
  <c r="K3171" l="1"/>
  <c r="I3171"/>
  <c r="J3170"/>
  <c r="C3172"/>
  <c r="G3172" s="1"/>
  <c r="F3171"/>
  <c r="K3172" l="1"/>
  <c r="I3172"/>
  <c r="J3171"/>
  <c r="C3173"/>
  <c r="G3173" s="1"/>
  <c r="F3172"/>
  <c r="K3173" l="1"/>
  <c r="I3173"/>
  <c r="J3172"/>
  <c r="C3174"/>
  <c r="G3174" s="1"/>
  <c r="F3173"/>
  <c r="K3174" l="1"/>
  <c r="I3174"/>
  <c r="J3173"/>
  <c r="C3175"/>
  <c r="G3175" s="1"/>
  <c r="F3174"/>
  <c r="K3175" l="1"/>
  <c r="I3175"/>
  <c r="J3174"/>
  <c r="C3176"/>
  <c r="G3176" s="1"/>
  <c r="F3175"/>
  <c r="K3176" l="1"/>
  <c r="I3176"/>
  <c r="J3175"/>
  <c r="C3177"/>
  <c r="G3177" s="1"/>
  <c r="F3176"/>
  <c r="K3177" l="1"/>
  <c r="I3177"/>
  <c r="J3176"/>
  <c r="C3178"/>
  <c r="G3178" s="1"/>
  <c r="F3177"/>
  <c r="K3178" l="1"/>
  <c r="I3178"/>
  <c r="J3177"/>
  <c r="C3179"/>
  <c r="G3179" s="1"/>
  <c r="F3178"/>
  <c r="K3179" l="1"/>
  <c r="I3179"/>
  <c r="J3178"/>
  <c r="C3180"/>
  <c r="G3180" s="1"/>
  <c r="F3179"/>
  <c r="K3180" l="1"/>
  <c r="I3180"/>
  <c r="J3179"/>
  <c r="C3181"/>
  <c r="G3181" s="1"/>
  <c r="F3180"/>
  <c r="K3181" l="1"/>
  <c r="I3181"/>
  <c r="J3180"/>
  <c r="C3182"/>
  <c r="G3182" s="1"/>
  <c r="F3181"/>
  <c r="K3182" l="1"/>
  <c r="I3182"/>
  <c r="J3181"/>
  <c r="C3183"/>
  <c r="G3183" s="1"/>
  <c r="F3182"/>
  <c r="K3183" l="1"/>
  <c r="I3183"/>
  <c r="J3182"/>
  <c r="C3184"/>
  <c r="G3184" s="1"/>
  <c r="F3183"/>
  <c r="K3184" l="1"/>
  <c r="I3184"/>
  <c r="J3183"/>
  <c r="C3185"/>
  <c r="G3185" s="1"/>
  <c r="F3184"/>
  <c r="K3185" l="1"/>
  <c r="I3185"/>
  <c r="J3184"/>
  <c r="C3186"/>
  <c r="G3186" s="1"/>
  <c r="F3185"/>
  <c r="K3186" l="1"/>
  <c r="I3186"/>
  <c r="J3185"/>
  <c r="C3187"/>
  <c r="G3187" s="1"/>
  <c r="F3186"/>
  <c r="K3187" l="1"/>
  <c r="I3187"/>
  <c r="J3186"/>
  <c r="C3188"/>
  <c r="G3188" s="1"/>
  <c r="F3187"/>
  <c r="K3188" l="1"/>
  <c r="I3188"/>
  <c r="J3187"/>
  <c r="C3189"/>
  <c r="G3189" s="1"/>
  <c r="F3188"/>
  <c r="K3189" l="1"/>
  <c r="I3189"/>
  <c r="J3188"/>
  <c r="C3190"/>
  <c r="G3190" s="1"/>
  <c r="F3189"/>
  <c r="K3190" l="1"/>
  <c r="I3190"/>
  <c r="J3189"/>
  <c r="C3191"/>
  <c r="G3191" s="1"/>
  <c r="F3190"/>
  <c r="K3191" l="1"/>
  <c r="I3191"/>
  <c r="J3190"/>
  <c r="C3192"/>
  <c r="G3192" s="1"/>
  <c r="F3191"/>
  <c r="K3192" l="1"/>
  <c r="I3192"/>
  <c r="J3191"/>
  <c r="C3193"/>
  <c r="G3193" s="1"/>
  <c r="F3192"/>
  <c r="K3193" l="1"/>
  <c r="I3193"/>
  <c r="J3192"/>
  <c r="C3194"/>
  <c r="G3194" s="1"/>
  <c r="F3193"/>
  <c r="K3194" l="1"/>
  <c r="I3194"/>
  <c r="J3193"/>
  <c r="C3195"/>
  <c r="G3195" s="1"/>
  <c r="F3194"/>
  <c r="K3195" l="1"/>
  <c r="I3195"/>
  <c r="J3194"/>
  <c r="C3196"/>
  <c r="G3196" s="1"/>
  <c r="F3195"/>
  <c r="K3196" l="1"/>
  <c r="I3196"/>
  <c r="J3195"/>
  <c r="C3197"/>
  <c r="G3197" s="1"/>
  <c r="F3196"/>
  <c r="K3197" l="1"/>
  <c r="I3197"/>
  <c r="J3196"/>
  <c r="C3198"/>
  <c r="G3198" s="1"/>
  <c r="F3197"/>
  <c r="K3198" l="1"/>
  <c r="I3198"/>
  <c r="J3197"/>
  <c r="C3199"/>
  <c r="G3199" s="1"/>
  <c r="F3198"/>
  <c r="K3199" l="1"/>
  <c r="I3199"/>
  <c r="J3198"/>
  <c r="C3200"/>
  <c r="G3200" s="1"/>
  <c r="F3199"/>
  <c r="K3200" l="1"/>
  <c r="I3200"/>
  <c r="J3199"/>
  <c r="C3201"/>
  <c r="G3201" s="1"/>
  <c r="F3200"/>
  <c r="K3201" l="1"/>
  <c r="I3201"/>
  <c r="J3200"/>
  <c r="C3202"/>
  <c r="G3202" s="1"/>
  <c r="F3201"/>
  <c r="K3202" l="1"/>
  <c r="I3202"/>
  <c r="J3201"/>
  <c r="C3203"/>
  <c r="G3203" s="1"/>
  <c r="F3202"/>
  <c r="K3203" l="1"/>
  <c r="I3203"/>
  <c r="J3202"/>
  <c r="C3204"/>
  <c r="G3204" s="1"/>
  <c r="F3203"/>
  <c r="K3204" l="1"/>
  <c r="I3204"/>
  <c r="J3203"/>
  <c r="C3205"/>
  <c r="G3205" s="1"/>
  <c r="F3204"/>
  <c r="K3205" l="1"/>
  <c r="I3205"/>
  <c r="J3204"/>
  <c r="C3206"/>
  <c r="G3206" s="1"/>
  <c r="F3205"/>
  <c r="K3206" l="1"/>
  <c r="I3206"/>
  <c r="J3205"/>
  <c r="C3207"/>
  <c r="G3207" s="1"/>
  <c r="F3206"/>
  <c r="K3207" l="1"/>
  <c r="I3207"/>
  <c r="J3206"/>
  <c r="C3208"/>
  <c r="G3208" s="1"/>
  <c r="F3207"/>
  <c r="K3208" l="1"/>
  <c r="I3208"/>
  <c r="J3207"/>
  <c r="C3209"/>
  <c r="G3209" s="1"/>
  <c r="F3208"/>
  <c r="K3209" l="1"/>
  <c r="I3209"/>
  <c r="J3208"/>
  <c r="C3210"/>
  <c r="G3210" s="1"/>
  <c r="F3209"/>
  <c r="K3210" l="1"/>
  <c r="I3210"/>
  <c r="J3209"/>
  <c r="C3211"/>
  <c r="G3211" s="1"/>
  <c r="F3210"/>
  <c r="K3211" l="1"/>
  <c r="I3211"/>
  <c r="J3210"/>
  <c r="C3212"/>
  <c r="G3212" s="1"/>
  <c r="F3211"/>
  <c r="K3212" l="1"/>
  <c r="I3212"/>
  <c r="J3211"/>
  <c r="C3213"/>
  <c r="G3213" s="1"/>
  <c r="F3212"/>
  <c r="K3213" l="1"/>
  <c r="I3213"/>
  <c r="J3212"/>
  <c r="C3214"/>
  <c r="G3214" s="1"/>
  <c r="F3213"/>
  <c r="K3214" l="1"/>
  <c r="I3214"/>
  <c r="J3213"/>
  <c r="C3215"/>
  <c r="G3215" s="1"/>
  <c r="F3214"/>
  <c r="K3215" l="1"/>
  <c r="I3215"/>
  <c r="J3214"/>
  <c r="C3216"/>
  <c r="G3216" s="1"/>
  <c r="F3215"/>
  <c r="K3216" l="1"/>
  <c r="I3216"/>
  <c r="J3215"/>
  <c r="C3217"/>
  <c r="G3217" s="1"/>
  <c r="F3216"/>
  <c r="K3217" l="1"/>
  <c r="I3217"/>
  <c r="J3216"/>
  <c r="C3218"/>
  <c r="G3218" s="1"/>
  <c r="F3217"/>
  <c r="K3218" l="1"/>
  <c r="I3218"/>
  <c r="J3217"/>
  <c r="C3219"/>
  <c r="G3219" s="1"/>
  <c r="F3218"/>
  <c r="K3219" l="1"/>
  <c r="I3219"/>
  <c r="J3218"/>
  <c r="C3220"/>
  <c r="G3220" s="1"/>
  <c r="F3219"/>
  <c r="K3220" l="1"/>
  <c r="I3220"/>
  <c r="J3219"/>
  <c r="C3221"/>
  <c r="G3221" s="1"/>
  <c r="F3220"/>
  <c r="K3221" l="1"/>
  <c r="I3221"/>
  <c r="J3220"/>
  <c r="C3222"/>
  <c r="G3222" s="1"/>
  <c r="F3221"/>
  <c r="K3222" l="1"/>
  <c r="I3222"/>
  <c r="J3221"/>
  <c r="C3223"/>
  <c r="G3223" s="1"/>
  <c r="F3222"/>
  <c r="K3223" l="1"/>
  <c r="I3223"/>
  <c r="J3222"/>
  <c r="C3224"/>
  <c r="G3224" s="1"/>
  <c r="F3223"/>
  <c r="K3224" l="1"/>
  <c r="I3224"/>
  <c r="J3223"/>
  <c r="C3225"/>
  <c r="G3225" s="1"/>
  <c r="F3224"/>
  <c r="K3225" l="1"/>
  <c r="I3225"/>
  <c r="J3224"/>
  <c r="C3226"/>
  <c r="G3226" s="1"/>
  <c r="F3225"/>
  <c r="K3226" l="1"/>
  <c r="I3226"/>
  <c r="J3225"/>
  <c r="C3227"/>
  <c r="G3227" s="1"/>
  <c r="F3226"/>
  <c r="K3227" l="1"/>
  <c r="I3227"/>
  <c r="J3226"/>
  <c r="C3228"/>
  <c r="G3228" s="1"/>
  <c r="F3227"/>
  <c r="K3228" l="1"/>
  <c r="I3228"/>
  <c r="J3227"/>
  <c r="C3229"/>
  <c r="G3229" s="1"/>
  <c r="F3228"/>
  <c r="K3229" l="1"/>
  <c r="I3229"/>
  <c r="J3228"/>
  <c r="C3230"/>
  <c r="G3230" s="1"/>
  <c r="F3229"/>
  <c r="K3230" l="1"/>
  <c r="I3230"/>
  <c r="J3229"/>
  <c r="C3231"/>
  <c r="G3231" s="1"/>
  <c r="F3230"/>
  <c r="K3231" l="1"/>
  <c r="I3231"/>
  <c r="J3230"/>
  <c r="C3232"/>
  <c r="G3232" s="1"/>
  <c r="F3231"/>
  <c r="K3232" l="1"/>
  <c r="I3232"/>
  <c r="J3231"/>
  <c r="C3233"/>
  <c r="G3233" s="1"/>
  <c r="F3232"/>
  <c r="K3233" l="1"/>
  <c r="I3233"/>
  <c r="J3232"/>
  <c r="C3234"/>
  <c r="G3234" s="1"/>
  <c r="F3233"/>
  <c r="K3234" l="1"/>
  <c r="I3234"/>
  <c r="J3233"/>
  <c r="C3235"/>
  <c r="G3235" s="1"/>
  <c r="F3234"/>
  <c r="K3235" l="1"/>
  <c r="I3235"/>
  <c r="J3234"/>
  <c r="C3236"/>
  <c r="G3236" s="1"/>
  <c r="F3235"/>
  <c r="K3236" l="1"/>
  <c r="I3236"/>
  <c r="J3235"/>
  <c r="C3237"/>
  <c r="G3237" s="1"/>
  <c r="F3236"/>
  <c r="K3237" l="1"/>
  <c r="I3237"/>
  <c r="J3236"/>
  <c r="C3238"/>
  <c r="G3238" s="1"/>
  <c r="F3237"/>
  <c r="K3238" l="1"/>
  <c r="I3238"/>
  <c r="J3237"/>
  <c r="C3239"/>
  <c r="G3239" s="1"/>
  <c r="F3238"/>
  <c r="K3239" l="1"/>
  <c r="I3239"/>
  <c r="J3238"/>
  <c r="C3240"/>
  <c r="G3240" s="1"/>
  <c r="F3239"/>
  <c r="K3240" l="1"/>
  <c r="I3240"/>
  <c r="J3239"/>
  <c r="C3241"/>
  <c r="G3241" s="1"/>
  <c r="F3240"/>
  <c r="K3241" l="1"/>
  <c r="I3241"/>
  <c r="J3240"/>
  <c r="C3242"/>
  <c r="G3242" s="1"/>
  <c r="F3241"/>
  <c r="K3242" l="1"/>
  <c r="I3242"/>
  <c r="J3241"/>
  <c r="C3243"/>
  <c r="G3243" s="1"/>
  <c r="F3242"/>
  <c r="K3243" l="1"/>
  <c r="I3243"/>
  <c r="J3242"/>
  <c r="C3244"/>
  <c r="G3244" s="1"/>
  <c r="F3243"/>
  <c r="K3244" l="1"/>
  <c r="I3244"/>
  <c r="J3243"/>
  <c r="C3245"/>
  <c r="G3245" s="1"/>
  <c r="F3244"/>
  <c r="K3245" l="1"/>
  <c r="I3245"/>
  <c r="J3244"/>
  <c r="C3246"/>
  <c r="G3246" s="1"/>
  <c r="F3245"/>
  <c r="K3246" l="1"/>
  <c r="I3246"/>
  <c r="J3245"/>
  <c r="C3247"/>
  <c r="G3247" s="1"/>
  <c r="F3246"/>
  <c r="K3247" l="1"/>
  <c r="I3247"/>
  <c r="J3246"/>
  <c r="C3248"/>
  <c r="G3248" s="1"/>
  <c r="F3247"/>
  <c r="K3248" l="1"/>
  <c r="I3248"/>
  <c r="J3247"/>
  <c r="C3249"/>
  <c r="G3249" s="1"/>
  <c r="F3248"/>
  <c r="K3249" l="1"/>
  <c r="I3249"/>
  <c r="J3248"/>
  <c r="C3250"/>
  <c r="G3250" s="1"/>
  <c r="F3249"/>
  <c r="K3250" l="1"/>
  <c r="I3250"/>
  <c r="J3249"/>
  <c r="C3251"/>
  <c r="G3251" s="1"/>
  <c r="F3250"/>
  <c r="K3251" l="1"/>
  <c r="I3251"/>
  <c r="J3250"/>
  <c r="C3252"/>
  <c r="G3252" s="1"/>
  <c r="F3251"/>
  <c r="K3252" l="1"/>
  <c r="I3252"/>
  <c r="J3251"/>
  <c r="C3253"/>
  <c r="G3253" s="1"/>
  <c r="F3252"/>
  <c r="K3253" l="1"/>
  <c r="I3253"/>
  <c r="J3252"/>
  <c r="C3254"/>
  <c r="G3254" s="1"/>
  <c r="F3253"/>
  <c r="K3254" l="1"/>
  <c r="I3254"/>
  <c r="J3253"/>
  <c r="C3255"/>
  <c r="G3255" s="1"/>
  <c r="F3254"/>
  <c r="K3255" l="1"/>
  <c r="I3255"/>
  <c r="J3254"/>
  <c r="C3256"/>
  <c r="G3256" s="1"/>
  <c r="F3255"/>
  <c r="K3256" l="1"/>
  <c r="I3256"/>
  <c r="J3255"/>
  <c r="C3257"/>
  <c r="G3257" s="1"/>
  <c r="F3256"/>
  <c r="K3257" l="1"/>
  <c r="I3257"/>
  <c r="J3256"/>
  <c r="C3258"/>
  <c r="G3258" s="1"/>
  <c r="F3257"/>
  <c r="K3258" l="1"/>
  <c r="I3258"/>
  <c r="J3257"/>
  <c r="C3259"/>
  <c r="G3259" s="1"/>
  <c r="F3258"/>
  <c r="K3259" l="1"/>
  <c r="I3259"/>
  <c r="J3258"/>
  <c r="C3260"/>
  <c r="G3260" s="1"/>
  <c r="F3259"/>
  <c r="K3260" l="1"/>
  <c r="I3260"/>
  <c r="J3259"/>
  <c r="C3261"/>
  <c r="G3261" s="1"/>
  <c r="F3260"/>
  <c r="K3261" l="1"/>
  <c r="I3261"/>
  <c r="J3260"/>
  <c r="C3262"/>
  <c r="G3262" s="1"/>
  <c r="F3261"/>
  <c r="K3262" l="1"/>
  <c r="I3262"/>
  <c r="J3261"/>
  <c r="C3263"/>
  <c r="G3263" s="1"/>
  <c r="F3262"/>
  <c r="K3263" l="1"/>
  <c r="I3263"/>
  <c r="J3262"/>
  <c r="C3264"/>
  <c r="G3264" s="1"/>
  <c r="F3263"/>
  <c r="K3264" l="1"/>
  <c r="I3264"/>
  <c r="J3263"/>
  <c r="C3265"/>
  <c r="G3265" s="1"/>
  <c r="F3264"/>
  <c r="K3265" l="1"/>
  <c r="I3265"/>
  <c r="J3264"/>
  <c r="C3266"/>
  <c r="G3266" s="1"/>
  <c r="F3265"/>
  <c r="K3266" l="1"/>
  <c r="I3266"/>
  <c r="J3265"/>
  <c r="C3267"/>
  <c r="G3267" s="1"/>
  <c r="F3266"/>
  <c r="K3267" l="1"/>
  <c r="I3267"/>
  <c r="J3266"/>
  <c r="C3268"/>
  <c r="G3268" s="1"/>
  <c r="F3267"/>
  <c r="K3268" l="1"/>
  <c r="I3268"/>
  <c r="J3267"/>
  <c r="C3269"/>
  <c r="G3269" s="1"/>
  <c r="F3268"/>
  <c r="K3269" l="1"/>
  <c r="I3269"/>
  <c r="J3268"/>
  <c r="C3270"/>
  <c r="G3270" s="1"/>
  <c r="F3269"/>
  <c r="K3270" l="1"/>
  <c r="I3270"/>
  <c r="J3269"/>
  <c r="C3271"/>
  <c r="G3271" s="1"/>
  <c r="F3270"/>
  <c r="K3271" l="1"/>
  <c r="I3271"/>
  <c r="J3270"/>
  <c r="C3272"/>
  <c r="G3272" s="1"/>
  <c r="F3271"/>
  <c r="K3272" l="1"/>
  <c r="I3272"/>
  <c r="J3271"/>
  <c r="C3273"/>
  <c r="G3273" s="1"/>
  <c r="F3272"/>
  <c r="K3273" l="1"/>
  <c r="I3273"/>
  <c r="J3272"/>
  <c r="C3274"/>
  <c r="G3274" s="1"/>
  <c r="F3273"/>
  <c r="K3274" l="1"/>
  <c r="I3274"/>
  <c r="J3273"/>
  <c r="C3275"/>
  <c r="G3275" s="1"/>
  <c r="F3274"/>
  <c r="K3275" l="1"/>
  <c r="I3275"/>
  <c r="J3274"/>
  <c r="C3276"/>
  <c r="G3276" s="1"/>
  <c r="F3275"/>
  <c r="K3276" l="1"/>
  <c r="I3276"/>
  <c r="J3275"/>
  <c r="C3277"/>
  <c r="G3277" s="1"/>
  <c r="F3276"/>
  <c r="K3277" l="1"/>
  <c r="I3277"/>
  <c r="J3276"/>
  <c r="C3278"/>
  <c r="G3278" s="1"/>
  <c r="F3277"/>
  <c r="K3278" l="1"/>
  <c r="I3278"/>
  <c r="J3277"/>
  <c r="C3279"/>
  <c r="G3279" s="1"/>
  <c r="F3278"/>
  <c r="K3279" l="1"/>
  <c r="I3279"/>
  <c r="J3278"/>
  <c r="C3280"/>
  <c r="G3280" s="1"/>
  <c r="F3279"/>
  <c r="K3280" l="1"/>
  <c r="I3280"/>
  <c r="J3279"/>
  <c r="C3281"/>
  <c r="G3281" s="1"/>
  <c r="F3280"/>
  <c r="K3281" l="1"/>
  <c r="I3281"/>
  <c r="J3280"/>
  <c r="C3282"/>
  <c r="G3282" s="1"/>
  <c r="F3281"/>
  <c r="K3282" l="1"/>
  <c r="I3282"/>
  <c r="J3281"/>
  <c r="C3283"/>
  <c r="G3283" s="1"/>
  <c r="F3282"/>
  <c r="K3283" l="1"/>
  <c r="I3283"/>
  <c r="J3282"/>
  <c r="C3284"/>
  <c r="G3284" s="1"/>
  <c r="F3283"/>
  <c r="K3284" l="1"/>
  <c r="I3284"/>
  <c r="J3283"/>
  <c r="C3285"/>
  <c r="G3285" s="1"/>
  <c r="F3284"/>
  <c r="K3285" l="1"/>
  <c r="I3285"/>
  <c r="J3284"/>
  <c r="C3286"/>
  <c r="G3286" s="1"/>
  <c r="F3285"/>
  <c r="K3286" l="1"/>
  <c r="I3286"/>
  <c r="J3285"/>
  <c r="C3287"/>
  <c r="G3287" s="1"/>
  <c r="F3286"/>
  <c r="K3287" l="1"/>
  <c r="I3287"/>
  <c r="J3286"/>
  <c r="C3288"/>
  <c r="G3288" s="1"/>
  <c r="F3287"/>
  <c r="K3288" l="1"/>
  <c r="I3288"/>
  <c r="J3287"/>
  <c r="C3289"/>
  <c r="G3289" s="1"/>
  <c r="F3288"/>
  <c r="K3289" l="1"/>
  <c r="I3289"/>
  <c r="J3288"/>
  <c r="C3290"/>
  <c r="G3290" s="1"/>
  <c r="F3289"/>
  <c r="K3290" l="1"/>
  <c r="I3290"/>
  <c r="J3289"/>
  <c r="C3291"/>
  <c r="G3291" s="1"/>
  <c r="F3290"/>
  <c r="K3291" l="1"/>
  <c r="I3291"/>
  <c r="J3290"/>
  <c r="C3292"/>
  <c r="G3292" s="1"/>
  <c r="F3291"/>
  <c r="K3292" l="1"/>
  <c r="I3292"/>
  <c r="J3291"/>
  <c r="C3293"/>
  <c r="G3293" s="1"/>
  <c r="F3292"/>
  <c r="K3293" l="1"/>
  <c r="I3293"/>
  <c r="J3292"/>
  <c r="C3294"/>
  <c r="G3294" s="1"/>
  <c r="F3293"/>
  <c r="K3294" l="1"/>
  <c r="I3294"/>
  <c r="J3293"/>
  <c r="C3295"/>
  <c r="G3295" s="1"/>
  <c r="F3294"/>
  <c r="K3295" l="1"/>
  <c r="I3295"/>
  <c r="J3294"/>
  <c r="C3296"/>
  <c r="G3296" s="1"/>
  <c r="F3295"/>
  <c r="K3296" l="1"/>
  <c r="I3296"/>
  <c r="J3295"/>
  <c r="C3297"/>
  <c r="G3297" s="1"/>
  <c r="F3296"/>
  <c r="K3297" l="1"/>
  <c r="I3297"/>
  <c r="J3296"/>
  <c r="C3298"/>
  <c r="G3298" s="1"/>
  <c r="F3297"/>
  <c r="K3298" l="1"/>
  <c r="I3298"/>
  <c r="J3297"/>
  <c r="C3299"/>
  <c r="G3299" s="1"/>
  <c r="F3298"/>
  <c r="K3299" l="1"/>
  <c r="I3299"/>
  <c r="J3298"/>
  <c r="C3300"/>
  <c r="G3300" s="1"/>
  <c r="F3299"/>
  <c r="K3300" l="1"/>
  <c r="I3300"/>
  <c r="J3299"/>
  <c r="C3301"/>
  <c r="G3301" s="1"/>
  <c r="F3300"/>
  <c r="K3301" l="1"/>
  <c r="I3301"/>
  <c r="J3300"/>
  <c r="C3302"/>
  <c r="G3302" s="1"/>
  <c r="F3301"/>
  <c r="K3302" l="1"/>
  <c r="I3302"/>
  <c r="J3301"/>
  <c r="C3303"/>
  <c r="G3303" s="1"/>
  <c r="F3302"/>
  <c r="K3303" l="1"/>
  <c r="I3303"/>
  <c r="J3302"/>
  <c r="C3304"/>
  <c r="G3304" s="1"/>
  <c r="F3303"/>
  <c r="K3304" l="1"/>
  <c r="I3304"/>
  <c r="J3303"/>
  <c r="C3305"/>
  <c r="G3305" s="1"/>
  <c r="F3304"/>
  <c r="K3305" l="1"/>
  <c r="I3305"/>
  <c r="J3304"/>
  <c r="C3306"/>
  <c r="G3306" s="1"/>
  <c r="F3305"/>
  <c r="K3306" l="1"/>
  <c r="I3306"/>
  <c r="J3305"/>
  <c r="C3307"/>
  <c r="G3307" s="1"/>
  <c r="F3306"/>
  <c r="K3307" l="1"/>
  <c r="I3307"/>
  <c r="J3306"/>
  <c r="C3308"/>
  <c r="G3308" s="1"/>
  <c r="F3307"/>
  <c r="K3308" l="1"/>
  <c r="I3308"/>
  <c r="J3307"/>
  <c r="C3309"/>
  <c r="G3309" s="1"/>
  <c r="F3308"/>
  <c r="K3309" l="1"/>
  <c r="I3309"/>
  <c r="J3308"/>
  <c r="C3310"/>
  <c r="G3310" s="1"/>
  <c r="F3309"/>
  <c r="K3310" l="1"/>
  <c r="I3310"/>
  <c r="J3309"/>
  <c r="C3311"/>
  <c r="G3311" s="1"/>
  <c r="F3310"/>
  <c r="K3311" l="1"/>
  <c r="I3311"/>
  <c r="J3310"/>
  <c r="C3312"/>
  <c r="G3312" s="1"/>
  <c r="F3311"/>
  <c r="K3312" l="1"/>
  <c r="I3312"/>
  <c r="J3311"/>
  <c r="C3313"/>
  <c r="G3313" s="1"/>
  <c r="F3312"/>
  <c r="K3313" l="1"/>
  <c r="I3313"/>
  <c r="J3312"/>
  <c r="C3314"/>
  <c r="G3314" s="1"/>
  <c r="F3313"/>
  <c r="K3314" l="1"/>
  <c r="I3314"/>
  <c r="J3313"/>
  <c r="C3315"/>
  <c r="G3315" s="1"/>
  <c r="F3314"/>
  <c r="K3315" l="1"/>
  <c r="I3315"/>
  <c r="J3314"/>
  <c r="C3316"/>
  <c r="G3316" s="1"/>
  <c r="F3315"/>
  <c r="K3316" l="1"/>
  <c r="I3316"/>
  <c r="J3315"/>
  <c r="C3317"/>
  <c r="G3317" s="1"/>
  <c r="F3316"/>
  <c r="K3317" l="1"/>
  <c r="I3317"/>
  <c r="J3316"/>
  <c r="C3318"/>
  <c r="G3318" s="1"/>
  <c r="F3317"/>
  <c r="K3318" l="1"/>
  <c r="I3318"/>
  <c r="J3317"/>
  <c r="C3319"/>
  <c r="G3319" s="1"/>
  <c r="F3318"/>
  <c r="K3319" l="1"/>
  <c r="I3319"/>
  <c r="J3318"/>
  <c r="C3320"/>
  <c r="G3320" s="1"/>
  <c r="F3319"/>
  <c r="K3320" l="1"/>
  <c r="I3320"/>
  <c r="J3319"/>
  <c r="C3321"/>
  <c r="G3321" s="1"/>
  <c r="F3320"/>
  <c r="K3321" l="1"/>
  <c r="I3321"/>
  <c r="J3320"/>
  <c r="C3322"/>
  <c r="G3322" s="1"/>
  <c r="F3321"/>
  <c r="K3322" l="1"/>
  <c r="I3322"/>
  <c r="J3321"/>
  <c r="C3323"/>
  <c r="G3323" s="1"/>
  <c r="F3322"/>
  <c r="K3323" l="1"/>
  <c r="I3323"/>
  <c r="J3322"/>
  <c r="C3324"/>
  <c r="G3324" s="1"/>
  <c r="F3323"/>
  <c r="K3324" l="1"/>
  <c r="I3324"/>
  <c r="J3323"/>
  <c r="C3325"/>
  <c r="G3325" s="1"/>
  <c r="F3324"/>
  <c r="K3325" l="1"/>
  <c r="I3325"/>
  <c r="J3324"/>
  <c r="C3326"/>
  <c r="G3326" s="1"/>
  <c r="F3325"/>
  <c r="K3326" l="1"/>
  <c r="I3326"/>
  <c r="J3325"/>
  <c r="C3327"/>
  <c r="G3327" s="1"/>
  <c r="F3326"/>
  <c r="K3327" l="1"/>
  <c r="I3327"/>
  <c r="J3326"/>
  <c r="C3328"/>
  <c r="G3328" s="1"/>
  <c r="F3327"/>
  <c r="K3328" l="1"/>
  <c r="I3328"/>
  <c r="J3327"/>
  <c r="C3329"/>
  <c r="G3329" s="1"/>
  <c r="F3328"/>
  <c r="K3329" l="1"/>
  <c r="I3329"/>
  <c r="J3328"/>
  <c r="C3330"/>
  <c r="G3330" s="1"/>
  <c r="F3329"/>
  <c r="K3330" l="1"/>
  <c r="I3330"/>
  <c r="J3329"/>
  <c r="C3331"/>
  <c r="G3331" s="1"/>
  <c r="F3330"/>
  <c r="K3331" l="1"/>
  <c r="I3331"/>
  <c r="J3330"/>
  <c r="C3332"/>
  <c r="G3332" s="1"/>
  <c r="F3331"/>
  <c r="K3332" l="1"/>
  <c r="I3332"/>
  <c r="J3331"/>
  <c r="C3333"/>
  <c r="G3333" s="1"/>
  <c r="F3332"/>
  <c r="K3333" l="1"/>
  <c r="I3333"/>
  <c r="J3332"/>
  <c r="C3334"/>
  <c r="G3334" s="1"/>
  <c r="F3333"/>
  <c r="K3334" l="1"/>
  <c r="I3334"/>
  <c r="J3333"/>
  <c r="C3335"/>
  <c r="G3335" s="1"/>
  <c r="F3334"/>
  <c r="K3335" l="1"/>
  <c r="I3335"/>
  <c r="J3334"/>
  <c r="C3336"/>
  <c r="G3336" s="1"/>
  <c r="F3335"/>
  <c r="K3336" l="1"/>
  <c r="I3336"/>
  <c r="J3335"/>
  <c r="C3337"/>
  <c r="G3337" s="1"/>
  <c r="F3336"/>
  <c r="K3337" l="1"/>
  <c r="I3337"/>
  <c r="J3336"/>
  <c r="C3338"/>
  <c r="G3338" s="1"/>
  <c r="F3337"/>
  <c r="K3338" l="1"/>
  <c r="I3338"/>
  <c r="J3337"/>
  <c r="C3339"/>
  <c r="G3339" s="1"/>
  <c r="F3338"/>
  <c r="K3339" l="1"/>
  <c r="I3339"/>
  <c r="J3338"/>
  <c r="C3340"/>
  <c r="G3340" s="1"/>
  <c r="F3339"/>
  <c r="K3340" l="1"/>
  <c r="I3340"/>
  <c r="J3339"/>
  <c r="C3341"/>
  <c r="G3341" s="1"/>
  <c r="F3340"/>
  <c r="K3341" l="1"/>
  <c r="I3341"/>
  <c r="J3340"/>
  <c r="C3342"/>
  <c r="G3342" s="1"/>
  <c r="F3341"/>
  <c r="K3342" l="1"/>
  <c r="I3342"/>
  <c r="J3341"/>
  <c r="C3343"/>
  <c r="G3343" s="1"/>
  <c r="F3342"/>
  <c r="K3343" l="1"/>
  <c r="I3343"/>
  <c r="J3342"/>
  <c r="C3344"/>
  <c r="G3344" s="1"/>
  <c r="F3343"/>
  <c r="K3344" l="1"/>
  <c r="I3344"/>
  <c r="J3343"/>
  <c r="C3345"/>
  <c r="G3345" s="1"/>
  <c r="F3344"/>
  <c r="K3345" l="1"/>
  <c r="I3345"/>
  <c r="J3344"/>
  <c r="C3346"/>
  <c r="G3346" s="1"/>
  <c r="F3345"/>
  <c r="K3346" l="1"/>
  <c r="I3346"/>
  <c r="J3345"/>
  <c r="C3347"/>
  <c r="G3347" s="1"/>
  <c r="F3346"/>
  <c r="K3347" l="1"/>
  <c r="I3347"/>
  <c r="J3346"/>
  <c r="C3348"/>
  <c r="G3348" s="1"/>
  <c r="F3347"/>
  <c r="K3348" l="1"/>
  <c r="I3348"/>
  <c r="J3347"/>
  <c r="C3349"/>
  <c r="G3349" s="1"/>
  <c r="F3348"/>
  <c r="K3349" l="1"/>
  <c r="I3349"/>
  <c r="J3348"/>
  <c r="C3350"/>
  <c r="G3350" s="1"/>
  <c r="F3349"/>
  <c r="K3350" l="1"/>
  <c r="I3350"/>
  <c r="J3349"/>
  <c r="C3351"/>
  <c r="G3351" s="1"/>
  <c r="F3350"/>
  <c r="K3351" l="1"/>
  <c r="I3351"/>
  <c r="J3350"/>
  <c r="C3352"/>
  <c r="G3352" s="1"/>
  <c r="F3351"/>
  <c r="K3352" l="1"/>
  <c r="I3352"/>
  <c r="J3351"/>
  <c r="C3353"/>
  <c r="G3353" s="1"/>
  <c r="F3352"/>
  <c r="K3353" l="1"/>
  <c r="I3353"/>
  <c r="J3352"/>
  <c r="C3354"/>
  <c r="G3354" s="1"/>
  <c r="F3353"/>
  <c r="K3354" l="1"/>
  <c r="I3354"/>
  <c r="J3353"/>
  <c r="C3355"/>
  <c r="G3355" s="1"/>
  <c r="F3354"/>
  <c r="K3355" l="1"/>
  <c r="I3355"/>
  <c r="J3354"/>
  <c r="C3356"/>
  <c r="G3356" s="1"/>
  <c r="F3355"/>
  <c r="K3356" l="1"/>
  <c r="I3356"/>
  <c r="J3355"/>
  <c r="C3357"/>
  <c r="G3357" s="1"/>
  <c r="F3356"/>
  <c r="K3357" l="1"/>
  <c r="I3357"/>
  <c r="J3356"/>
  <c r="C3358"/>
  <c r="G3358" s="1"/>
  <c r="F3357"/>
  <c r="K3358" l="1"/>
  <c r="I3358"/>
  <c r="J3357"/>
  <c r="C3359"/>
  <c r="G3359" s="1"/>
  <c r="F3358"/>
  <c r="K3359" l="1"/>
  <c r="I3359"/>
  <c r="J3358"/>
  <c r="C3360"/>
  <c r="G3360" s="1"/>
  <c r="F3359"/>
  <c r="K3360" l="1"/>
  <c r="I3360"/>
  <c r="J3359"/>
  <c r="C3361"/>
  <c r="G3361" s="1"/>
  <c r="F3360"/>
  <c r="K3361" l="1"/>
  <c r="I3361"/>
  <c r="J3360"/>
  <c r="C3362"/>
  <c r="G3362" s="1"/>
  <c r="F3361"/>
  <c r="K3362" l="1"/>
  <c r="I3362"/>
  <c r="J3361"/>
  <c r="C3363"/>
  <c r="G3363" s="1"/>
  <c r="F3362"/>
  <c r="K3363" l="1"/>
  <c r="I3363"/>
  <c r="J3362"/>
  <c r="C3364"/>
  <c r="G3364" s="1"/>
  <c r="F3363"/>
  <c r="K3364" l="1"/>
  <c r="I3364"/>
  <c r="J3363"/>
  <c r="C3365"/>
  <c r="G3365" s="1"/>
  <c r="F3364"/>
  <c r="K3365" l="1"/>
  <c r="I3365"/>
  <c r="J3364"/>
  <c r="C3366"/>
  <c r="G3366" s="1"/>
  <c r="F3365"/>
  <c r="K3366" l="1"/>
  <c r="I3366"/>
  <c r="J3365"/>
  <c r="C3367"/>
  <c r="G3367" s="1"/>
  <c r="F3366"/>
  <c r="K3367" l="1"/>
  <c r="I3367"/>
  <c r="J3366"/>
  <c r="C3368"/>
  <c r="G3368" s="1"/>
  <c r="F3367"/>
  <c r="K3368" l="1"/>
  <c r="I3368"/>
  <c r="J3367"/>
  <c r="C3369"/>
  <c r="G3369" s="1"/>
  <c r="F3368"/>
  <c r="K3369" l="1"/>
  <c r="I3369"/>
  <c r="J3368"/>
  <c r="C3370"/>
  <c r="G3370" s="1"/>
  <c r="F3369"/>
  <c r="K3370" l="1"/>
  <c r="I3370"/>
  <c r="J3369"/>
  <c r="C3371"/>
  <c r="G3371" s="1"/>
  <c r="F3370"/>
  <c r="K3371" l="1"/>
  <c r="I3371"/>
  <c r="J3370"/>
  <c r="C3372"/>
  <c r="G3372" s="1"/>
  <c r="F3371"/>
  <c r="K3372" l="1"/>
  <c r="I3372"/>
  <c r="J3371"/>
  <c r="C3373"/>
  <c r="G3373" s="1"/>
  <c r="F3372"/>
  <c r="K3373" l="1"/>
  <c r="I3373"/>
  <c r="J3372"/>
  <c r="C3374"/>
  <c r="G3374" s="1"/>
  <c r="F3373"/>
  <c r="K3374" l="1"/>
  <c r="I3374"/>
  <c r="J3373"/>
  <c r="C3375"/>
  <c r="G3375" s="1"/>
  <c r="F3374"/>
  <c r="K3375" l="1"/>
  <c r="I3375"/>
  <c r="J3374"/>
  <c r="C3376"/>
  <c r="G3376" s="1"/>
  <c r="F3375"/>
  <c r="K3376" l="1"/>
  <c r="I3376"/>
  <c r="J3375"/>
  <c r="C3377"/>
  <c r="G3377" s="1"/>
  <c r="F3376"/>
  <c r="K3377" l="1"/>
  <c r="I3377"/>
  <c r="J3376"/>
  <c r="C3378"/>
  <c r="G3378" s="1"/>
  <c r="F3377"/>
  <c r="K3378" l="1"/>
  <c r="I3378"/>
  <c r="J3377"/>
  <c r="C3379"/>
  <c r="G3379" s="1"/>
  <c r="F3378"/>
  <c r="K3379" l="1"/>
  <c r="I3379"/>
  <c r="J3378"/>
  <c r="C3380"/>
  <c r="G3380" s="1"/>
  <c r="F3379"/>
  <c r="K3380" l="1"/>
  <c r="I3380"/>
  <c r="J3379"/>
  <c r="C3381"/>
  <c r="G3381" s="1"/>
  <c r="F3380"/>
  <c r="K3381" l="1"/>
  <c r="I3381"/>
  <c r="J3380"/>
  <c r="C3382"/>
  <c r="G3382" s="1"/>
  <c r="F3381"/>
  <c r="K3382" l="1"/>
  <c r="I3382"/>
  <c r="J3381"/>
  <c r="C3383"/>
  <c r="G3383" s="1"/>
  <c r="F3382"/>
  <c r="K3383" l="1"/>
  <c r="I3383"/>
  <c r="J3382"/>
  <c r="C3384"/>
  <c r="G3384" s="1"/>
  <c r="F3383"/>
  <c r="K3384" l="1"/>
  <c r="I3384"/>
  <c r="J3383"/>
  <c r="C3385"/>
  <c r="G3385" s="1"/>
  <c r="F3384"/>
  <c r="K3385" l="1"/>
  <c r="I3385"/>
  <c r="J3384"/>
  <c r="C3386"/>
  <c r="G3386" s="1"/>
  <c r="F3385"/>
  <c r="K3386" l="1"/>
  <c r="I3386"/>
  <c r="J3385"/>
  <c r="C3387"/>
  <c r="G3387" s="1"/>
  <c r="F3386"/>
  <c r="K3387" l="1"/>
  <c r="I3387"/>
  <c r="J3386"/>
  <c r="C3388"/>
  <c r="G3388" s="1"/>
  <c r="F3387"/>
  <c r="K3388" l="1"/>
  <c r="I3388"/>
  <c r="J3387"/>
  <c r="C3389"/>
  <c r="G3389" s="1"/>
  <c r="F3388"/>
  <c r="K3389" l="1"/>
  <c r="I3389"/>
  <c r="J3388"/>
  <c r="C3390"/>
  <c r="G3390" s="1"/>
  <c r="F3389"/>
  <c r="K3390" l="1"/>
  <c r="I3390"/>
  <c r="J3389"/>
  <c r="C3391"/>
  <c r="G3391" s="1"/>
  <c r="F3390"/>
  <c r="K3391" l="1"/>
  <c r="I3391"/>
  <c r="J3390"/>
  <c r="C3392"/>
  <c r="G3392" s="1"/>
  <c r="F3391"/>
  <c r="K3392" l="1"/>
  <c r="I3392"/>
  <c r="J3391"/>
  <c r="C3393"/>
  <c r="G3393" s="1"/>
  <c r="F3392"/>
  <c r="K3393" l="1"/>
  <c r="I3393"/>
  <c r="J3392"/>
  <c r="C3394"/>
  <c r="G3394" s="1"/>
  <c r="F3393"/>
  <c r="K3394" l="1"/>
  <c r="I3394"/>
  <c r="J3393"/>
  <c r="C3395"/>
  <c r="G3395" s="1"/>
  <c r="F3394"/>
  <c r="K3395" l="1"/>
  <c r="I3395"/>
  <c r="J3394"/>
  <c r="C3396"/>
  <c r="G3396" s="1"/>
  <c r="F3395"/>
  <c r="K3396" l="1"/>
  <c r="I3396"/>
  <c r="J3395"/>
  <c r="C3397"/>
  <c r="G3397" s="1"/>
  <c r="F3396"/>
  <c r="K3397" l="1"/>
  <c r="I3397"/>
  <c r="J3396"/>
  <c r="C3398"/>
  <c r="G3398" s="1"/>
  <c r="F3397"/>
  <c r="K3398" l="1"/>
  <c r="I3398"/>
  <c r="J3397"/>
  <c r="C3399"/>
  <c r="G3399" s="1"/>
  <c r="F3398"/>
  <c r="K3399" l="1"/>
  <c r="I3399"/>
  <c r="J3398"/>
  <c r="C3400"/>
  <c r="G3400" s="1"/>
  <c r="F3399"/>
  <c r="K3400" l="1"/>
  <c r="I3400"/>
  <c r="J3399"/>
  <c r="C3401"/>
  <c r="G3401" s="1"/>
  <c r="F3400"/>
  <c r="K3401" l="1"/>
  <c r="I3401"/>
  <c r="J3400"/>
  <c r="C3402"/>
  <c r="G3402" s="1"/>
  <c r="F3401"/>
  <c r="K3402" l="1"/>
  <c r="I3402"/>
  <c r="J3401"/>
  <c r="C3403"/>
  <c r="G3403" s="1"/>
  <c r="F3402"/>
  <c r="K3403" l="1"/>
  <c r="I3403"/>
  <c r="J3402"/>
  <c r="C3404"/>
  <c r="G3404" s="1"/>
  <c r="F3403"/>
  <c r="K3404" l="1"/>
  <c r="I3404"/>
  <c r="J3403"/>
  <c r="C3405"/>
  <c r="G3405" s="1"/>
  <c r="F3404"/>
  <c r="K3405" l="1"/>
  <c r="I3405"/>
  <c r="J3404"/>
  <c r="C3406"/>
  <c r="G3406" s="1"/>
  <c r="F3405"/>
  <c r="K3406" l="1"/>
  <c r="I3406"/>
  <c r="J3405"/>
  <c r="C3407"/>
  <c r="G3407" s="1"/>
  <c r="F3406"/>
  <c r="K3407" l="1"/>
  <c r="I3407"/>
  <c r="J3406"/>
  <c r="C3408"/>
  <c r="G3408" s="1"/>
  <c r="F3407"/>
  <c r="K3408" l="1"/>
  <c r="I3408"/>
  <c r="J3407"/>
  <c r="C3409"/>
  <c r="G3409" s="1"/>
  <c r="F3408"/>
  <c r="K3409" l="1"/>
  <c r="I3409"/>
  <c r="J3408"/>
  <c r="C3410"/>
  <c r="G3410" s="1"/>
  <c r="F3409"/>
  <c r="K3410" l="1"/>
  <c r="I3410"/>
  <c r="J3409"/>
  <c r="C3411"/>
  <c r="G3411" s="1"/>
  <c r="F3410"/>
  <c r="K3411" l="1"/>
  <c r="I3411"/>
  <c r="J3410"/>
  <c r="C3412"/>
  <c r="G3412" s="1"/>
  <c r="F3411"/>
  <c r="K3412" l="1"/>
  <c r="I3412"/>
  <c r="J3411"/>
  <c r="C3413"/>
  <c r="G3413" s="1"/>
  <c r="F3412"/>
  <c r="K3413" l="1"/>
  <c r="I3413"/>
  <c r="J3412"/>
  <c r="C3414"/>
  <c r="G3414" s="1"/>
  <c r="F3413"/>
  <c r="K3414" l="1"/>
  <c r="I3414"/>
  <c r="J3413"/>
  <c r="C3415"/>
  <c r="G3415" s="1"/>
  <c r="F3414"/>
  <c r="K3415" l="1"/>
  <c r="I3415"/>
  <c r="J3414"/>
  <c r="C3416"/>
  <c r="G3416" s="1"/>
  <c r="F3415"/>
  <c r="K3416" l="1"/>
  <c r="I3416"/>
  <c r="J3415"/>
  <c r="C3417"/>
  <c r="G3417" s="1"/>
  <c r="F3416"/>
  <c r="K3417" l="1"/>
  <c r="I3417"/>
  <c r="J3416"/>
  <c r="C3418"/>
  <c r="G3418" s="1"/>
  <c r="F3417"/>
  <c r="K3418" l="1"/>
  <c r="I3418"/>
  <c r="J3417"/>
  <c r="C3419"/>
  <c r="G3419" s="1"/>
  <c r="F3418"/>
  <c r="K3419" l="1"/>
  <c r="I3419"/>
  <c r="J3418"/>
  <c r="C3420"/>
  <c r="G3420" s="1"/>
  <c r="F3419"/>
  <c r="K3420" l="1"/>
  <c r="I3420"/>
  <c r="J3419"/>
  <c r="C3421"/>
  <c r="G3421" s="1"/>
  <c r="F3420"/>
  <c r="K3421" l="1"/>
  <c r="I3421"/>
  <c r="J3420"/>
  <c r="C3422"/>
  <c r="G3422" s="1"/>
  <c r="F3421"/>
  <c r="K3422" l="1"/>
  <c r="I3422"/>
  <c r="J3421"/>
  <c r="C3423"/>
  <c r="G3423" s="1"/>
  <c r="F3422"/>
  <c r="K3423" l="1"/>
  <c r="I3423"/>
  <c r="J3422"/>
  <c r="C3424"/>
  <c r="G3424" s="1"/>
  <c r="F3423"/>
  <c r="K3424" l="1"/>
  <c r="I3424"/>
  <c r="J3423"/>
  <c r="C3425"/>
  <c r="G3425" s="1"/>
  <c r="F3424"/>
  <c r="K3425" l="1"/>
  <c r="I3425"/>
  <c r="J3424"/>
  <c r="C3426"/>
  <c r="G3426" s="1"/>
  <c r="F3425"/>
  <c r="K3426" l="1"/>
  <c r="I3426"/>
  <c r="J3425"/>
  <c r="C3427"/>
  <c r="G3427" s="1"/>
  <c r="F3426"/>
  <c r="K3427" l="1"/>
  <c r="I3427"/>
  <c r="J3426"/>
  <c r="C3428"/>
  <c r="G3428" s="1"/>
  <c r="F3427"/>
  <c r="K3428" l="1"/>
  <c r="I3428"/>
  <c r="J3427"/>
  <c r="C3429"/>
  <c r="G3429" s="1"/>
  <c r="F3428"/>
  <c r="K3429" l="1"/>
  <c r="I3429"/>
  <c r="J3428"/>
  <c r="C3430"/>
  <c r="G3430" s="1"/>
  <c r="F3429"/>
  <c r="K3430" l="1"/>
  <c r="I3430"/>
  <c r="J3429"/>
  <c r="C3431"/>
  <c r="G3431" s="1"/>
  <c r="F3430"/>
  <c r="K3431" l="1"/>
  <c r="I3431"/>
  <c r="J3430"/>
  <c r="C3432"/>
  <c r="G3432" s="1"/>
  <c r="F3431"/>
  <c r="K3432" l="1"/>
  <c r="I3432"/>
  <c r="J3431"/>
  <c r="C3433"/>
  <c r="G3433" s="1"/>
  <c r="F3432"/>
  <c r="K3433" l="1"/>
  <c r="I3433"/>
  <c r="J3432"/>
  <c r="C3434"/>
  <c r="G3434" s="1"/>
  <c r="F3433"/>
  <c r="K3434" l="1"/>
  <c r="I3434"/>
  <c r="J3433"/>
  <c r="C3435"/>
  <c r="G3435" s="1"/>
  <c r="F3434"/>
  <c r="K3435" l="1"/>
  <c r="I3435"/>
  <c r="J3434"/>
  <c r="C3436"/>
  <c r="G3436" s="1"/>
  <c r="F3435"/>
  <c r="K3436" l="1"/>
  <c r="I3436"/>
  <c r="J3435"/>
  <c r="C3437"/>
  <c r="G3437" s="1"/>
  <c r="F3436"/>
  <c r="K3437" l="1"/>
  <c r="I3437"/>
  <c r="J3436"/>
  <c r="C3438"/>
  <c r="G3438" s="1"/>
  <c r="F3437"/>
  <c r="K3438" l="1"/>
  <c r="I3438"/>
  <c r="J3437"/>
  <c r="C3439"/>
  <c r="G3439" s="1"/>
  <c r="F3438"/>
  <c r="K3439" l="1"/>
  <c r="I3439"/>
  <c r="J3438"/>
  <c r="C3440"/>
  <c r="G3440" s="1"/>
  <c r="F3439"/>
  <c r="K3440" l="1"/>
  <c r="I3440"/>
  <c r="J3439"/>
  <c r="C3441"/>
  <c r="G3441" s="1"/>
  <c r="F3440"/>
  <c r="K3441" l="1"/>
  <c r="I3441"/>
  <c r="J3440"/>
  <c r="C3442"/>
  <c r="G3442" s="1"/>
  <c r="F3441"/>
  <c r="K3442" l="1"/>
  <c r="I3442"/>
  <c r="J3441"/>
  <c r="C3443"/>
  <c r="G3443" s="1"/>
  <c r="F3442"/>
  <c r="K3443" l="1"/>
  <c r="I3443"/>
  <c r="J3442"/>
  <c r="C3444"/>
  <c r="G3444" s="1"/>
  <c r="F3443"/>
  <c r="K3444" l="1"/>
  <c r="I3444"/>
  <c r="J3443"/>
  <c r="C3445"/>
  <c r="G3445" s="1"/>
  <c r="F3444"/>
  <c r="K3445" l="1"/>
  <c r="I3445"/>
  <c r="J3444"/>
  <c r="C3446"/>
  <c r="G3446" s="1"/>
  <c r="F3445"/>
  <c r="K3446" l="1"/>
  <c r="I3446"/>
  <c r="J3445"/>
  <c r="C3447"/>
  <c r="G3447" s="1"/>
  <c r="F3446"/>
  <c r="K3447" l="1"/>
  <c r="I3447"/>
  <c r="J3446"/>
  <c r="C3448"/>
  <c r="G3448" s="1"/>
  <c r="F3447"/>
  <c r="K3448" l="1"/>
  <c r="I3448"/>
  <c r="J3447"/>
  <c r="C3449"/>
  <c r="G3449" s="1"/>
  <c r="F3448"/>
  <c r="K3449" l="1"/>
  <c r="I3449"/>
  <c r="J3448"/>
  <c r="C3450"/>
  <c r="G3450" s="1"/>
  <c r="F3449"/>
  <c r="K3450" l="1"/>
  <c r="I3450"/>
  <c r="J3449"/>
  <c r="C3451"/>
  <c r="G3451" s="1"/>
  <c r="F3450"/>
  <c r="K3451" l="1"/>
  <c r="I3451"/>
  <c r="J3450"/>
  <c r="C3452"/>
  <c r="G3452" s="1"/>
  <c r="F3451"/>
  <c r="K3452" l="1"/>
  <c r="I3452"/>
  <c r="J3451"/>
  <c r="C3453"/>
  <c r="G3453" s="1"/>
  <c r="F3452"/>
  <c r="K3453" l="1"/>
  <c r="I3453"/>
  <c r="J3452"/>
  <c r="C3454"/>
  <c r="G3454" s="1"/>
  <c r="F3453"/>
  <c r="K3454" l="1"/>
  <c r="I3454"/>
  <c r="J3453"/>
  <c r="C3455"/>
  <c r="G3455" s="1"/>
  <c r="F3454"/>
  <c r="K3455" l="1"/>
  <c r="I3455"/>
  <c r="J3454"/>
  <c r="C3456"/>
  <c r="G3456" s="1"/>
  <c r="F3455"/>
  <c r="K3456" l="1"/>
  <c r="I3456"/>
  <c r="J3455"/>
  <c r="C3457"/>
  <c r="G3457" s="1"/>
  <c r="F3456"/>
  <c r="K3457" l="1"/>
  <c r="I3457"/>
  <c r="J3456"/>
  <c r="C3458"/>
  <c r="G3458" s="1"/>
  <c r="F3457"/>
  <c r="K3458" l="1"/>
  <c r="I3458"/>
  <c r="J3457"/>
  <c r="C3459"/>
  <c r="G3459" s="1"/>
  <c r="F3458"/>
  <c r="K3459" l="1"/>
  <c r="I3459"/>
  <c r="J3458"/>
  <c r="C3460"/>
  <c r="G3460" s="1"/>
  <c r="F3459"/>
  <c r="K3460" l="1"/>
  <c r="I3460"/>
  <c r="J3459"/>
  <c r="C3461"/>
  <c r="G3461" s="1"/>
  <c r="F3460"/>
  <c r="K3461" l="1"/>
  <c r="I3461"/>
  <c r="J3460"/>
  <c r="C3462"/>
  <c r="G3462" s="1"/>
  <c r="F3461"/>
  <c r="K3462" l="1"/>
  <c r="I3462"/>
  <c r="J3461"/>
  <c r="C3463"/>
  <c r="G3463" s="1"/>
  <c r="F3462"/>
  <c r="K3463" l="1"/>
  <c r="I3463"/>
  <c r="J3462"/>
  <c r="C3464"/>
  <c r="G3464" s="1"/>
  <c r="F3463"/>
  <c r="K3464" l="1"/>
  <c r="I3464"/>
  <c r="J3463"/>
  <c r="C3465"/>
  <c r="G3465" s="1"/>
  <c r="F3464"/>
  <c r="K3465" l="1"/>
  <c r="I3465"/>
  <c r="J3464"/>
  <c r="C3466"/>
  <c r="G3466" s="1"/>
  <c r="F3465"/>
  <c r="K3466" l="1"/>
  <c r="I3466"/>
  <c r="J3465"/>
  <c r="C3467"/>
  <c r="G3467" s="1"/>
  <c r="F3466"/>
  <c r="K3467" l="1"/>
  <c r="I3467"/>
  <c r="J3466"/>
  <c r="C3468"/>
  <c r="G3468" s="1"/>
  <c r="F3467"/>
  <c r="K3468" l="1"/>
  <c r="I3468"/>
  <c r="J3467"/>
  <c r="C3469"/>
  <c r="G3469" s="1"/>
  <c r="F3468"/>
  <c r="K3469" l="1"/>
  <c r="I3469"/>
  <c r="J3468"/>
  <c r="C3470"/>
  <c r="G3470" s="1"/>
  <c r="F3469"/>
  <c r="K3470" l="1"/>
  <c r="I3470"/>
  <c r="J3469"/>
  <c r="C3471"/>
  <c r="G3471" s="1"/>
  <c r="F3470"/>
  <c r="K3471" l="1"/>
  <c r="I3471"/>
  <c r="J3470"/>
  <c r="C3472"/>
  <c r="G3472" s="1"/>
  <c r="F3471"/>
  <c r="K3472" l="1"/>
  <c r="I3472"/>
  <c r="J3471"/>
  <c r="C3473"/>
  <c r="G3473" s="1"/>
  <c r="F3472"/>
  <c r="K3473" l="1"/>
  <c r="I3473"/>
  <c r="J3472"/>
  <c r="C3474"/>
  <c r="G3474" s="1"/>
  <c r="F3473"/>
  <c r="K3474" l="1"/>
  <c r="I3474"/>
  <c r="J3473"/>
  <c r="C3475"/>
  <c r="G3475" s="1"/>
  <c r="F3474"/>
  <c r="K3475" l="1"/>
  <c r="I3475"/>
  <c r="J3474"/>
  <c r="C3476"/>
  <c r="G3476" s="1"/>
  <c r="F3475"/>
  <c r="K3476" l="1"/>
  <c r="I3476"/>
  <c r="J3475"/>
  <c r="C3477"/>
  <c r="G3477" s="1"/>
  <c r="F3476"/>
  <c r="K3477" l="1"/>
  <c r="I3477"/>
  <c r="J3476"/>
  <c r="C3478"/>
  <c r="G3478" s="1"/>
  <c r="F3477"/>
  <c r="K3478" l="1"/>
  <c r="I3478"/>
  <c r="J3477"/>
  <c r="C3479"/>
  <c r="G3479" s="1"/>
  <c r="F3478"/>
  <c r="K3479" l="1"/>
  <c r="I3479"/>
  <c r="J3478"/>
  <c r="C3480"/>
  <c r="G3480" s="1"/>
  <c r="F3479"/>
  <c r="K3480" l="1"/>
  <c r="I3480"/>
  <c r="J3479"/>
  <c r="C3481"/>
  <c r="G3481" s="1"/>
  <c r="F3480"/>
  <c r="K3481" l="1"/>
  <c r="I3481"/>
  <c r="J3480"/>
  <c r="C3482"/>
  <c r="G3482" s="1"/>
  <c r="F3481"/>
  <c r="K3482" l="1"/>
  <c r="I3482"/>
  <c r="J3481"/>
  <c r="C3483"/>
  <c r="G3483" s="1"/>
  <c r="F3482"/>
  <c r="K3483" l="1"/>
  <c r="I3483"/>
  <c r="J3482"/>
  <c r="C3484"/>
  <c r="G3484" s="1"/>
  <c r="F3483"/>
  <c r="K3484" l="1"/>
  <c r="I3484"/>
  <c r="J3483"/>
  <c r="C3485"/>
  <c r="G3485" s="1"/>
  <c r="F3484"/>
  <c r="K3485" l="1"/>
  <c r="I3485"/>
  <c r="J3484"/>
  <c r="C3486"/>
  <c r="G3486" s="1"/>
  <c r="F3485"/>
  <c r="K3486" l="1"/>
  <c r="I3486"/>
  <c r="J3485"/>
  <c r="C3487"/>
  <c r="G3487" s="1"/>
  <c r="F3486"/>
  <c r="K3487" l="1"/>
  <c r="I3487"/>
  <c r="J3486"/>
  <c r="C3488"/>
  <c r="G3488" s="1"/>
  <c r="F3487"/>
  <c r="K3488" l="1"/>
  <c r="I3488"/>
  <c r="J3487"/>
  <c r="C3489"/>
  <c r="G3489" s="1"/>
  <c r="F3488"/>
  <c r="K3489" l="1"/>
  <c r="I3489"/>
  <c r="J3488"/>
  <c r="C3490"/>
  <c r="G3490" s="1"/>
  <c r="F3489"/>
  <c r="K3490" l="1"/>
  <c r="I3490"/>
  <c r="J3489"/>
  <c r="C3491"/>
  <c r="G3491" s="1"/>
  <c r="F3490"/>
  <c r="K3491" l="1"/>
  <c r="I3491"/>
  <c r="J3490"/>
  <c r="C3492"/>
  <c r="G3492" s="1"/>
  <c r="F3491"/>
  <c r="K3492" l="1"/>
  <c r="I3492"/>
  <c r="J3491"/>
  <c r="C3493"/>
  <c r="G3493" s="1"/>
  <c r="F3492"/>
  <c r="K3493" l="1"/>
  <c r="I3493"/>
  <c r="J3492"/>
  <c r="C3494"/>
  <c r="G3494" s="1"/>
  <c r="F3493"/>
  <c r="K3494" l="1"/>
  <c r="I3494"/>
  <c r="J3493"/>
  <c r="C3495"/>
  <c r="G3495" s="1"/>
  <c r="F3494"/>
  <c r="K3495" l="1"/>
  <c r="I3495"/>
  <c r="J3494"/>
  <c r="C3496"/>
  <c r="G3496" s="1"/>
  <c r="F3495"/>
  <c r="K3496" l="1"/>
  <c r="I3496"/>
  <c r="J3495"/>
  <c r="C3497"/>
  <c r="G3497" s="1"/>
  <c r="F3496"/>
  <c r="K3497" l="1"/>
  <c r="I3497"/>
  <c r="J3496"/>
  <c r="C3498"/>
  <c r="G3498" s="1"/>
  <c r="F3497"/>
  <c r="K3498" l="1"/>
  <c r="I3498"/>
  <c r="J3497"/>
  <c r="C3499"/>
  <c r="G3499" s="1"/>
  <c r="F3498"/>
  <c r="K3499" l="1"/>
  <c r="I3499"/>
  <c r="J3498"/>
  <c r="C3500"/>
  <c r="G3500" s="1"/>
  <c r="F3499"/>
  <c r="K3500" l="1"/>
  <c r="I3500"/>
  <c r="J3499"/>
  <c r="C3501"/>
  <c r="G3501" s="1"/>
  <c r="F3500"/>
  <c r="K3501" l="1"/>
  <c r="I3501"/>
  <c r="J3500"/>
  <c r="C3502"/>
  <c r="G3502" s="1"/>
  <c r="F3501"/>
  <c r="K3502" l="1"/>
  <c r="I3502"/>
  <c r="J3501"/>
  <c r="C3503"/>
  <c r="G3503" s="1"/>
  <c r="F3502"/>
  <c r="K3503" l="1"/>
  <c r="I3503"/>
  <c r="J3502"/>
  <c r="C3504"/>
  <c r="G3504" s="1"/>
  <c r="F3503"/>
  <c r="K3504" l="1"/>
  <c r="I3504"/>
  <c r="J3503"/>
  <c r="C3505"/>
  <c r="G3505" s="1"/>
  <c r="F3504"/>
  <c r="K3505" l="1"/>
  <c r="I3505"/>
  <c r="J3504"/>
  <c r="C3506"/>
  <c r="G3506" s="1"/>
  <c r="F3505"/>
  <c r="K3506" l="1"/>
  <c r="I3506"/>
  <c r="J3505"/>
  <c r="C3507"/>
  <c r="G3507" s="1"/>
  <c r="F3506"/>
  <c r="K3507" l="1"/>
  <c r="I3507"/>
  <c r="J3506"/>
  <c r="C3508"/>
  <c r="G3508" s="1"/>
  <c r="F3507"/>
  <c r="K3508" l="1"/>
  <c r="I3508"/>
  <c r="J3507"/>
  <c r="C3509"/>
  <c r="G3509" s="1"/>
  <c r="F3508"/>
  <c r="K3509" l="1"/>
  <c r="I3509"/>
  <c r="J3508"/>
  <c r="C3510"/>
  <c r="G3510" s="1"/>
  <c r="F3509"/>
  <c r="K3510" l="1"/>
  <c r="I3510"/>
  <c r="J3509"/>
  <c r="C3511"/>
  <c r="G3511" s="1"/>
  <c r="F3510"/>
  <c r="K3511" l="1"/>
  <c r="I3511"/>
  <c r="J3510"/>
  <c r="C3512"/>
  <c r="G3512" s="1"/>
  <c r="F3511"/>
  <c r="K3512" l="1"/>
  <c r="I3512"/>
  <c r="J3511"/>
  <c r="C3513"/>
  <c r="G3513" s="1"/>
  <c r="F3512"/>
  <c r="K3513" l="1"/>
  <c r="I3513"/>
  <c r="J3512"/>
  <c r="C3514"/>
  <c r="G3514" s="1"/>
  <c r="F3513"/>
  <c r="K3514" l="1"/>
  <c r="I3514"/>
  <c r="J3513"/>
  <c r="C3515"/>
  <c r="G3515" s="1"/>
  <c r="F3514"/>
  <c r="K3515" l="1"/>
  <c r="I3515"/>
  <c r="J3514"/>
  <c r="C3516"/>
  <c r="G3516" s="1"/>
  <c r="F3515"/>
  <c r="K3516" l="1"/>
  <c r="I3516"/>
  <c r="J3515"/>
  <c r="C3517"/>
  <c r="G3517" s="1"/>
  <c r="F3516"/>
  <c r="K3517" l="1"/>
  <c r="I3517"/>
  <c r="J3516"/>
  <c r="C3518"/>
  <c r="G3518" s="1"/>
  <c r="F3517"/>
  <c r="K3518" l="1"/>
  <c r="I3518"/>
  <c r="J3517"/>
  <c r="C3519"/>
  <c r="G3519" s="1"/>
  <c r="F3518"/>
  <c r="K3519" l="1"/>
  <c r="I3519"/>
  <c r="J3518"/>
  <c r="C3520"/>
  <c r="G3520" s="1"/>
  <c r="F3519"/>
  <c r="K3520" l="1"/>
  <c r="I3520"/>
  <c r="J3519"/>
  <c r="C3521"/>
  <c r="G3521" s="1"/>
  <c r="F3520"/>
  <c r="K3521" l="1"/>
  <c r="I3521"/>
  <c r="J3520"/>
  <c r="C3522"/>
  <c r="G3522" s="1"/>
  <c r="F3521"/>
  <c r="K3522" l="1"/>
  <c r="I3522"/>
  <c r="J3521"/>
  <c r="C3523"/>
  <c r="G3523" s="1"/>
  <c r="F3522"/>
  <c r="K3523" l="1"/>
  <c r="I3523"/>
  <c r="J3522"/>
  <c r="C3524"/>
  <c r="G3524" s="1"/>
  <c r="F3523"/>
  <c r="K3524" l="1"/>
  <c r="I3524"/>
  <c r="J3523"/>
  <c r="C3525"/>
  <c r="G3525" s="1"/>
  <c r="F3524"/>
  <c r="K3525" l="1"/>
  <c r="I3525"/>
  <c r="J3524"/>
  <c r="C3526"/>
  <c r="G3526" s="1"/>
  <c r="F3525"/>
  <c r="K3526" l="1"/>
  <c r="I3526"/>
  <c r="J3525"/>
  <c r="C3527"/>
  <c r="G3527" s="1"/>
  <c r="F3526"/>
  <c r="K3527" l="1"/>
  <c r="I3527"/>
  <c r="J3526"/>
  <c r="C3528"/>
  <c r="G3528" s="1"/>
  <c r="F3527"/>
  <c r="K3528" l="1"/>
  <c r="I3528"/>
  <c r="J3527"/>
  <c r="C3529"/>
  <c r="G3529" s="1"/>
  <c r="F3528"/>
  <c r="K3529" l="1"/>
  <c r="I3529"/>
  <c r="J3528"/>
  <c r="C3530"/>
  <c r="G3530" s="1"/>
  <c r="F3529"/>
  <c r="K3530" l="1"/>
  <c r="I3530"/>
  <c r="J3529"/>
  <c r="C3531"/>
  <c r="G3531" s="1"/>
  <c r="F3530"/>
  <c r="K3531" l="1"/>
  <c r="I3531"/>
  <c r="J3530"/>
  <c r="C3532"/>
  <c r="G3532" s="1"/>
  <c r="F3531"/>
  <c r="K3532" l="1"/>
  <c r="I3532"/>
  <c r="J3531"/>
  <c r="C3533"/>
  <c r="G3533" s="1"/>
  <c r="F3532"/>
  <c r="K3533" l="1"/>
  <c r="I3533"/>
  <c r="J3532"/>
  <c r="C3534"/>
  <c r="G3534" s="1"/>
  <c r="F3533"/>
  <c r="K3534" l="1"/>
  <c r="I3534"/>
  <c r="J3533"/>
  <c r="C3535"/>
  <c r="G3535" s="1"/>
  <c r="F3534"/>
  <c r="K3535" l="1"/>
  <c r="I3535"/>
  <c r="J3534"/>
  <c r="C3536"/>
  <c r="G3536" s="1"/>
  <c r="F3535"/>
  <c r="K3536" l="1"/>
  <c r="I3536"/>
  <c r="J3535"/>
  <c r="C3537"/>
  <c r="G3537" s="1"/>
  <c r="F3536"/>
  <c r="K3537" l="1"/>
  <c r="I3537"/>
  <c r="J3536"/>
  <c r="C3538"/>
  <c r="G3538" s="1"/>
  <c r="F3537"/>
  <c r="K3538" l="1"/>
  <c r="I3538"/>
  <c r="J3537"/>
  <c r="C3539"/>
  <c r="G3539" s="1"/>
  <c r="F3538"/>
  <c r="K3539" l="1"/>
  <c r="I3539"/>
  <c r="J3538"/>
  <c r="C3540"/>
  <c r="G3540" s="1"/>
  <c r="F3539"/>
  <c r="K3540" l="1"/>
  <c r="I3540"/>
  <c r="J3539"/>
  <c r="C3541"/>
  <c r="G3541" s="1"/>
  <c r="F3540"/>
  <c r="K3541" l="1"/>
  <c r="I3541"/>
  <c r="J3540"/>
  <c r="C3542"/>
  <c r="G3542" s="1"/>
  <c r="F3541"/>
  <c r="K3542" l="1"/>
  <c r="I3542"/>
  <c r="J3541"/>
  <c r="C3543"/>
  <c r="G3543" s="1"/>
  <c r="F3542"/>
  <c r="K3543" l="1"/>
  <c r="I3543"/>
  <c r="J3542"/>
  <c r="C3544"/>
  <c r="G3544" s="1"/>
  <c r="F3543"/>
  <c r="K3544" l="1"/>
  <c r="I3544"/>
  <c r="J3543"/>
  <c r="C3545"/>
  <c r="G3545" s="1"/>
  <c r="F3544"/>
  <c r="K3545" l="1"/>
  <c r="I3545"/>
  <c r="J3544"/>
  <c r="C3546"/>
  <c r="G3546" s="1"/>
  <c r="F3545"/>
  <c r="K3546" l="1"/>
  <c r="I3546"/>
  <c r="J3545"/>
  <c r="C3547"/>
  <c r="G3547" s="1"/>
  <c r="F3546"/>
  <c r="K3547" l="1"/>
  <c r="I3547"/>
  <c r="J3546"/>
  <c r="C3548"/>
  <c r="G3548" s="1"/>
  <c r="F3547"/>
  <c r="K3548" l="1"/>
  <c r="I3548"/>
  <c r="J3547"/>
  <c r="C3549"/>
  <c r="G3549" s="1"/>
  <c r="F3548"/>
  <c r="K3549" l="1"/>
  <c r="I3549"/>
  <c r="J3548"/>
  <c r="C3550"/>
  <c r="G3550" s="1"/>
  <c r="F3549"/>
  <c r="K3550" l="1"/>
  <c r="I3550"/>
  <c r="J3549"/>
  <c r="C3551"/>
  <c r="G3551" s="1"/>
  <c r="F3550"/>
  <c r="K3551" l="1"/>
  <c r="I3551"/>
  <c r="J3550"/>
  <c r="C3552"/>
  <c r="G3552" s="1"/>
  <c r="F3551"/>
  <c r="K3552" l="1"/>
  <c r="I3552"/>
  <c r="J3551"/>
  <c r="C3553"/>
  <c r="G3553" s="1"/>
  <c r="F3552"/>
  <c r="K3553" l="1"/>
  <c r="I3553"/>
  <c r="J3552"/>
  <c r="C3554"/>
  <c r="G3554" s="1"/>
  <c r="F3553"/>
  <c r="K3554" l="1"/>
  <c r="I3554"/>
  <c r="J3553"/>
  <c r="C3555"/>
  <c r="G3555" s="1"/>
  <c r="F3554"/>
  <c r="K3555" l="1"/>
  <c r="I3555"/>
  <c r="J3554"/>
  <c r="C3556"/>
  <c r="G3556" s="1"/>
  <c r="F3555"/>
  <c r="K3556" l="1"/>
  <c r="I3556"/>
  <c r="J3555"/>
  <c r="C3557"/>
  <c r="G3557" s="1"/>
  <c r="F3556"/>
  <c r="K3557" l="1"/>
  <c r="I3557"/>
  <c r="J3556"/>
  <c r="C3558"/>
  <c r="G3558" s="1"/>
  <c r="F3557"/>
  <c r="K3558" l="1"/>
  <c r="I3558"/>
  <c r="J3557"/>
  <c r="C3559"/>
  <c r="G3559" s="1"/>
  <c r="F3558"/>
  <c r="K3559" l="1"/>
  <c r="I3559"/>
  <c r="J3558"/>
  <c r="C3560"/>
  <c r="G3560" s="1"/>
  <c r="F3559"/>
  <c r="K3560" l="1"/>
  <c r="I3560"/>
  <c r="J3559"/>
  <c r="C3561"/>
  <c r="G3561" s="1"/>
  <c r="F3560"/>
  <c r="K3561" l="1"/>
  <c r="I3561"/>
  <c r="J3560"/>
  <c r="C3562"/>
  <c r="G3562" s="1"/>
  <c r="F3561"/>
  <c r="K3562" l="1"/>
  <c r="I3562"/>
  <c r="J3561"/>
  <c r="C3563"/>
  <c r="G3563" s="1"/>
  <c r="F3562"/>
  <c r="K3563" l="1"/>
  <c r="I3563"/>
  <c r="J3562"/>
  <c r="C3564"/>
  <c r="G3564" s="1"/>
  <c r="F3563"/>
  <c r="K3564" l="1"/>
  <c r="I3564"/>
  <c r="J3563"/>
  <c r="C3565"/>
  <c r="G3565" s="1"/>
  <c r="F3564"/>
  <c r="K3565" l="1"/>
  <c r="I3565"/>
  <c r="J3564"/>
  <c r="C3566"/>
  <c r="G3566" s="1"/>
  <c r="F3565"/>
  <c r="K3566" l="1"/>
  <c r="I3566"/>
  <c r="J3565"/>
  <c r="C3567"/>
  <c r="G3567" s="1"/>
  <c r="F3566"/>
  <c r="K3567" l="1"/>
  <c r="I3567"/>
  <c r="J3566"/>
  <c r="C3568"/>
  <c r="G3568" s="1"/>
  <c r="F3567"/>
  <c r="K3568" l="1"/>
  <c r="I3568"/>
  <c r="J3567"/>
  <c r="C3569"/>
  <c r="G3569" s="1"/>
  <c r="F3568"/>
  <c r="K3569" l="1"/>
  <c r="I3569"/>
  <c r="J3568"/>
  <c r="C3570"/>
  <c r="G3570" s="1"/>
  <c r="F3569"/>
  <c r="K3570" l="1"/>
  <c r="I3570"/>
  <c r="J3569"/>
  <c r="C3571"/>
  <c r="G3571" s="1"/>
  <c r="F3570"/>
  <c r="K3571" l="1"/>
  <c r="I3571"/>
  <c r="J3570"/>
  <c r="C3572"/>
  <c r="G3572" s="1"/>
  <c r="F3571"/>
  <c r="K3572" l="1"/>
  <c r="I3572"/>
  <c r="J3571"/>
  <c r="C3573"/>
  <c r="G3573" s="1"/>
  <c r="F3572"/>
  <c r="K3573" l="1"/>
  <c r="I3573"/>
  <c r="J3572"/>
  <c r="C3574"/>
  <c r="G3574" s="1"/>
  <c r="F3573"/>
  <c r="K3574" l="1"/>
  <c r="I3574"/>
  <c r="J3573"/>
  <c r="C3575"/>
  <c r="G3575" s="1"/>
  <c r="F3574"/>
  <c r="K3575" l="1"/>
  <c r="I3575"/>
  <c r="J3574"/>
  <c r="C3576"/>
  <c r="G3576" s="1"/>
  <c r="F3575"/>
  <c r="K3576" l="1"/>
  <c r="I3576"/>
  <c r="J3575"/>
  <c r="C3577"/>
  <c r="G3577" s="1"/>
  <c r="F3576"/>
  <c r="K3577" l="1"/>
  <c r="I3577"/>
  <c r="J3576"/>
  <c r="C3578"/>
  <c r="G3578" s="1"/>
  <c r="F3577"/>
  <c r="K3578" l="1"/>
  <c r="I3578"/>
  <c r="J3577"/>
  <c r="C3579"/>
  <c r="G3579" s="1"/>
  <c r="F3578"/>
  <c r="K3579" l="1"/>
  <c r="I3579"/>
  <c r="J3578"/>
  <c r="C3580"/>
  <c r="G3580" s="1"/>
  <c r="F3579"/>
  <c r="K3580" l="1"/>
  <c r="I3580"/>
  <c r="J3579"/>
  <c r="C3581"/>
  <c r="G3581" s="1"/>
  <c r="F3580"/>
  <c r="K3581" l="1"/>
  <c r="I3581"/>
  <c r="J3580"/>
  <c r="C3582"/>
  <c r="G3582" s="1"/>
  <c r="F3581"/>
  <c r="K3582" l="1"/>
  <c r="I3582"/>
  <c r="J3581"/>
  <c r="C3583"/>
  <c r="G3583" s="1"/>
  <c r="F3582"/>
  <c r="K3583" l="1"/>
  <c r="I3583"/>
  <c r="J3582"/>
  <c r="C3584"/>
  <c r="G3584" s="1"/>
  <c r="F3583"/>
  <c r="K3584" l="1"/>
  <c r="I3584"/>
  <c r="J3583"/>
  <c r="C3585"/>
  <c r="G3585" s="1"/>
  <c r="F3584"/>
  <c r="K3585" l="1"/>
  <c r="I3585"/>
  <c r="J3584"/>
  <c r="C3586"/>
  <c r="G3586" s="1"/>
  <c r="F3585"/>
  <c r="K3586" l="1"/>
  <c r="I3586"/>
  <c r="J3585"/>
  <c r="C3587"/>
  <c r="G3587" s="1"/>
  <c r="F3586"/>
  <c r="K3587" l="1"/>
  <c r="I3587"/>
  <c r="J3586"/>
  <c r="C3588"/>
  <c r="G3588" s="1"/>
  <c r="F3587"/>
  <c r="K3588" l="1"/>
  <c r="I3588"/>
  <c r="J3587"/>
  <c r="C3589"/>
  <c r="G3589" s="1"/>
  <c r="F3588"/>
  <c r="K3589" l="1"/>
  <c r="I3589"/>
  <c r="J3588"/>
  <c r="C3590"/>
  <c r="G3590" s="1"/>
  <c r="F3589"/>
  <c r="K3590" l="1"/>
  <c r="I3590"/>
  <c r="J3589"/>
  <c r="C3591"/>
  <c r="G3591" s="1"/>
  <c r="F3590"/>
  <c r="K3591" l="1"/>
  <c r="I3591"/>
  <c r="J3590"/>
  <c r="C3592"/>
  <c r="G3592" s="1"/>
  <c r="F3591"/>
  <c r="K3592" l="1"/>
  <c r="I3592"/>
  <c r="J3591"/>
  <c r="C3593"/>
  <c r="G3593" s="1"/>
  <c r="F3592"/>
  <c r="K3593" l="1"/>
  <c r="I3593"/>
  <c r="J3592"/>
  <c r="C3594"/>
  <c r="G3594" s="1"/>
  <c r="F3593"/>
  <c r="K3594" l="1"/>
  <c r="I3594"/>
  <c r="J3593"/>
  <c r="C3595"/>
  <c r="G3595" s="1"/>
  <c r="F3594"/>
  <c r="K3595" l="1"/>
  <c r="I3595"/>
  <c r="J3594"/>
  <c r="C3596"/>
  <c r="G3596" s="1"/>
  <c r="F3595"/>
  <c r="K3596" l="1"/>
  <c r="I3596"/>
  <c r="J3595"/>
  <c r="C3597"/>
  <c r="G3597" s="1"/>
  <c r="F3596"/>
  <c r="K3597" l="1"/>
  <c r="I3597"/>
  <c r="J3596"/>
  <c r="C3598"/>
  <c r="G3598" s="1"/>
  <c r="F3597"/>
  <c r="K3598" l="1"/>
  <c r="I3598"/>
  <c r="J3597"/>
  <c r="C3599"/>
  <c r="G3599" s="1"/>
  <c r="F3598"/>
  <c r="K3599" l="1"/>
  <c r="I3599"/>
  <c r="J3598"/>
  <c r="C3600"/>
  <c r="G3600" s="1"/>
  <c r="F3599"/>
  <c r="K3600" l="1"/>
  <c r="I3600"/>
  <c r="J3599"/>
  <c r="C3601"/>
  <c r="G3601" s="1"/>
  <c r="F3600"/>
  <c r="K3601" l="1"/>
  <c r="I3601"/>
  <c r="J3600"/>
  <c r="C3602"/>
  <c r="G3602" s="1"/>
  <c r="F3601"/>
  <c r="K3602" l="1"/>
  <c r="I3602"/>
  <c r="J3601"/>
  <c r="C3603"/>
  <c r="G3603" s="1"/>
  <c r="F3602"/>
  <c r="K3603" l="1"/>
  <c r="I3603"/>
  <c r="J3602"/>
  <c r="C3604"/>
  <c r="G3604" s="1"/>
  <c r="F3603"/>
  <c r="K3604" l="1"/>
  <c r="I3604"/>
  <c r="J3603"/>
  <c r="C3605"/>
  <c r="G3605" s="1"/>
  <c r="F3604"/>
  <c r="K3605" l="1"/>
  <c r="I3605"/>
  <c r="J3604"/>
  <c r="C3606"/>
  <c r="G3606" s="1"/>
  <c r="F3605"/>
  <c r="K3606" l="1"/>
  <c r="I3606"/>
  <c r="J3605"/>
  <c r="C3607"/>
  <c r="G3607" s="1"/>
  <c r="F3606"/>
  <c r="K3607" l="1"/>
  <c r="I3607"/>
  <c r="J3606"/>
  <c r="C3608"/>
  <c r="G3608" s="1"/>
  <c r="F3607"/>
  <c r="K3608" l="1"/>
  <c r="I3608"/>
  <c r="J3607"/>
  <c r="C3609"/>
  <c r="G3609" s="1"/>
  <c r="F3608"/>
  <c r="K3609" l="1"/>
  <c r="I3609"/>
  <c r="J3608"/>
  <c r="C3610"/>
  <c r="G3610" s="1"/>
  <c r="F3609"/>
  <c r="K3610" l="1"/>
  <c r="I3610"/>
  <c r="J3609"/>
  <c r="C3611"/>
  <c r="G3611" s="1"/>
  <c r="F3610"/>
  <c r="K3611" l="1"/>
  <c r="I3611"/>
  <c r="J3610"/>
  <c r="C3612"/>
  <c r="G3612" s="1"/>
  <c r="F3611"/>
  <c r="K3612" l="1"/>
  <c r="I3612"/>
  <c r="J3611"/>
  <c r="C3613"/>
  <c r="G3613" s="1"/>
  <c r="F3612"/>
  <c r="K3613" l="1"/>
  <c r="I3613"/>
  <c r="J3612"/>
  <c r="C3614"/>
  <c r="G3614" s="1"/>
  <c r="F3613"/>
  <c r="K3614" l="1"/>
  <c r="I3614"/>
  <c r="J3613"/>
  <c r="C3615"/>
  <c r="G3615" s="1"/>
  <c r="F3614"/>
  <c r="K3615" l="1"/>
  <c r="I3615"/>
  <c r="J3614"/>
  <c r="C3616"/>
  <c r="G3616" s="1"/>
  <c r="F3615"/>
  <c r="K3616" l="1"/>
  <c r="I3616"/>
  <c r="J3615"/>
  <c r="C3617"/>
  <c r="G3617" s="1"/>
  <c r="F3616"/>
  <c r="K3617" l="1"/>
  <c r="I3617"/>
  <c r="J3616"/>
  <c r="C3618"/>
  <c r="G3618" s="1"/>
  <c r="F3617"/>
  <c r="K3618" l="1"/>
  <c r="I3618"/>
  <c r="J3617"/>
  <c r="C3619"/>
  <c r="G3619" s="1"/>
  <c r="F3618"/>
  <c r="K3619" l="1"/>
  <c r="I3619"/>
  <c r="J3618"/>
  <c r="C3620"/>
  <c r="G3620" s="1"/>
  <c r="F3619"/>
  <c r="K3620" l="1"/>
  <c r="I3620"/>
  <c r="J3619"/>
  <c r="C3621"/>
  <c r="G3621" s="1"/>
  <c r="F3620"/>
  <c r="K3621" l="1"/>
  <c r="I3621"/>
  <c r="J3620"/>
  <c r="C3622"/>
  <c r="G3622" s="1"/>
  <c r="F3621"/>
  <c r="K3622" l="1"/>
  <c r="I3622"/>
  <c r="J3621"/>
  <c r="C3623"/>
  <c r="G3623" s="1"/>
  <c r="F3622"/>
  <c r="K3623" l="1"/>
  <c r="I3623"/>
  <c r="J3622"/>
  <c r="C3624"/>
  <c r="G3624" s="1"/>
  <c r="F3623"/>
  <c r="K3624" l="1"/>
  <c r="I3624"/>
  <c r="J3623"/>
  <c r="C3625"/>
  <c r="G3625" s="1"/>
  <c r="F3624"/>
  <c r="K3625" l="1"/>
  <c r="I3625"/>
  <c r="J3624"/>
  <c r="C3626"/>
  <c r="G3626" s="1"/>
  <c r="F3625"/>
  <c r="K3626" l="1"/>
  <c r="I3626"/>
  <c r="J3625"/>
  <c r="C3627"/>
  <c r="G3627" s="1"/>
  <c r="F3626"/>
  <c r="K3627" l="1"/>
  <c r="I3627"/>
  <c r="J3626"/>
  <c r="C3628"/>
  <c r="G3628" s="1"/>
  <c r="F3627"/>
  <c r="K3628" l="1"/>
  <c r="I3628"/>
  <c r="J3627"/>
  <c r="C3629"/>
  <c r="G3629" s="1"/>
  <c r="F3628"/>
  <c r="K3629" l="1"/>
  <c r="I3629"/>
  <c r="J3628"/>
  <c r="C3630"/>
  <c r="G3630" s="1"/>
  <c r="F3629"/>
  <c r="K3630" l="1"/>
  <c r="I3630"/>
  <c r="J3629"/>
  <c r="C3631"/>
  <c r="G3631" s="1"/>
  <c r="F3630"/>
  <c r="K3631" l="1"/>
  <c r="I3631"/>
  <c r="J3630"/>
  <c r="C3632"/>
  <c r="G3632" s="1"/>
  <c r="F3631"/>
  <c r="K3632" l="1"/>
  <c r="I3632"/>
  <c r="J3631"/>
  <c r="C3633"/>
  <c r="G3633" s="1"/>
  <c r="F3632"/>
  <c r="K3633" l="1"/>
  <c r="I3633"/>
  <c r="J3632"/>
  <c r="C3634"/>
  <c r="G3634" s="1"/>
  <c r="F3633"/>
  <c r="K3634" l="1"/>
  <c r="I3634"/>
  <c r="J3633"/>
  <c r="C3635"/>
  <c r="G3635" s="1"/>
  <c r="F3634"/>
  <c r="K3635" l="1"/>
  <c r="I3635"/>
  <c r="J3634"/>
  <c r="C3636"/>
  <c r="G3636" s="1"/>
  <c r="F3635"/>
  <c r="K3636" l="1"/>
  <c r="I3636"/>
  <c r="J3635"/>
  <c r="C3637"/>
  <c r="G3637" s="1"/>
  <c r="F3636"/>
  <c r="K3637" l="1"/>
  <c r="I3637"/>
  <c r="J3636"/>
  <c r="C3638"/>
  <c r="G3638" s="1"/>
  <c r="F3637"/>
  <c r="K3638" l="1"/>
  <c r="I3638"/>
  <c r="J3637"/>
  <c r="C3639"/>
  <c r="G3639" s="1"/>
  <c r="F3638"/>
  <c r="K3639" l="1"/>
  <c r="I3639"/>
  <c r="J3638"/>
  <c r="C3640"/>
  <c r="G3640" s="1"/>
  <c r="F3639"/>
  <c r="K3640" l="1"/>
  <c r="I3640"/>
  <c r="J3639"/>
  <c r="C3641"/>
  <c r="G3641" s="1"/>
  <c r="F3640"/>
  <c r="K3641" l="1"/>
  <c r="I3641"/>
  <c r="J3640"/>
  <c r="C3642"/>
  <c r="G3642" s="1"/>
  <c r="F3641"/>
  <c r="K3642" l="1"/>
  <c r="I3642"/>
  <c r="J3641"/>
  <c r="C3643"/>
  <c r="G3643" s="1"/>
  <c r="F3642"/>
  <c r="K3643" l="1"/>
  <c r="I3643"/>
  <c r="J3642"/>
  <c r="C3644"/>
  <c r="G3644" s="1"/>
  <c r="F3643"/>
  <c r="K3644" l="1"/>
  <c r="I3644"/>
  <c r="J3643"/>
  <c r="C3645"/>
  <c r="G3645" s="1"/>
  <c r="F3644"/>
  <c r="K3645" l="1"/>
  <c r="I3645"/>
  <c r="J3644"/>
  <c r="C3646"/>
  <c r="G3646" s="1"/>
  <c r="F3645"/>
  <c r="K3646" l="1"/>
  <c r="I3646"/>
  <c r="J3645"/>
  <c r="C3647"/>
  <c r="G3647" s="1"/>
  <c r="F3646"/>
  <c r="K3647" l="1"/>
  <c r="I3647"/>
  <c r="J3646"/>
  <c r="C3648"/>
  <c r="G3648" s="1"/>
  <c r="F3647"/>
  <c r="K3648" l="1"/>
  <c r="I3648"/>
  <c r="J3647"/>
  <c r="C3649"/>
  <c r="G3649" s="1"/>
  <c r="F3648"/>
  <c r="K3649" l="1"/>
  <c r="I3649"/>
  <c r="J3648"/>
  <c r="C3650"/>
  <c r="G3650" s="1"/>
  <c r="F3649"/>
  <c r="K3650" l="1"/>
  <c r="I3650"/>
  <c r="J3649"/>
  <c r="C3651"/>
  <c r="G3651" s="1"/>
  <c r="F3650"/>
  <c r="K3651" l="1"/>
  <c r="I3651"/>
  <c r="J3650"/>
  <c r="C3652"/>
  <c r="G3652" s="1"/>
  <c r="F3651"/>
  <c r="K3652" l="1"/>
  <c r="I3652"/>
  <c r="J3651"/>
  <c r="C3653"/>
  <c r="G3653" s="1"/>
  <c r="F3652"/>
  <c r="K3653" l="1"/>
  <c r="I3653"/>
  <c r="J3652"/>
  <c r="C3654"/>
  <c r="G3654" s="1"/>
  <c r="F3653"/>
  <c r="K3654" l="1"/>
  <c r="I3654"/>
  <c r="J3653"/>
  <c r="C3655"/>
  <c r="G3655" s="1"/>
  <c r="F3654"/>
  <c r="K3655" l="1"/>
  <c r="I3655"/>
  <c r="J3654"/>
  <c r="C3656"/>
  <c r="G3656" s="1"/>
  <c r="F3655"/>
  <c r="K3656" l="1"/>
  <c r="I3656"/>
  <c r="J3655"/>
  <c r="C3657"/>
  <c r="G3657" s="1"/>
  <c r="F3656"/>
  <c r="K3657" l="1"/>
  <c r="I3657"/>
  <c r="J3656"/>
  <c r="C3658"/>
  <c r="G3658" s="1"/>
  <c r="F3657"/>
  <c r="K3658" l="1"/>
  <c r="I3658"/>
  <c r="J3657"/>
  <c r="C3659"/>
  <c r="G3659" s="1"/>
  <c r="F3658"/>
  <c r="K3659" l="1"/>
  <c r="I3659"/>
  <c r="J3658"/>
  <c r="C3660"/>
  <c r="G3660" s="1"/>
  <c r="F3659"/>
  <c r="K3660" l="1"/>
  <c r="I3660"/>
  <c r="J3659"/>
  <c r="C3661"/>
  <c r="G3661" s="1"/>
  <c r="F3660"/>
  <c r="K3661" l="1"/>
  <c r="I3661"/>
  <c r="J3660"/>
  <c r="C3662"/>
  <c r="G3662" s="1"/>
  <c r="F3661"/>
  <c r="K3662" l="1"/>
  <c r="I3662"/>
  <c r="J3661"/>
  <c r="C3663"/>
  <c r="G3663" s="1"/>
  <c r="F3662"/>
  <c r="K3663" l="1"/>
  <c r="I3663"/>
  <c r="J3662"/>
  <c r="C3664"/>
  <c r="G3664" s="1"/>
  <c r="F3663"/>
  <c r="K3664" l="1"/>
  <c r="I3664"/>
  <c r="J3663"/>
  <c r="C3665"/>
  <c r="G3665" s="1"/>
  <c r="F3664"/>
  <c r="K3665" l="1"/>
  <c r="I3665"/>
  <c r="J3664"/>
  <c r="C3666"/>
  <c r="G3666" s="1"/>
  <c r="F3665"/>
  <c r="K3666" l="1"/>
  <c r="I3666"/>
  <c r="J3665"/>
  <c r="C3667"/>
  <c r="G3667" s="1"/>
  <c r="F3666"/>
  <c r="K3667" l="1"/>
  <c r="I3667"/>
  <c r="J3666"/>
  <c r="C3668"/>
  <c r="G3668" s="1"/>
  <c r="F3667"/>
  <c r="K3668" l="1"/>
  <c r="I3668"/>
  <c r="J3667"/>
  <c r="C3669"/>
  <c r="G3669" s="1"/>
  <c r="F3668"/>
  <c r="K3669" l="1"/>
  <c r="I3669"/>
  <c r="J3668"/>
  <c r="C3670"/>
  <c r="G3670" s="1"/>
  <c r="F3669"/>
  <c r="K3670" l="1"/>
  <c r="I3670"/>
  <c r="J3669"/>
  <c r="C3671"/>
  <c r="G3671" s="1"/>
  <c r="F3670"/>
  <c r="K3671" l="1"/>
  <c r="I3671"/>
  <c r="J3670"/>
  <c r="C3672"/>
  <c r="G3672" s="1"/>
  <c r="F3671"/>
  <c r="K3672" l="1"/>
  <c r="I3672"/>
  <c r="J3671"/>
  <c r="C3673"/>
  <c r="G3673" s="1"/>
  <c r="F3672"/>
  <c r="K3673" l="1"/>
  <c r="I3673"/>
  <c r="J3672"/>
  <c r="C3674"/>
  <c r="G3674" s="1"/>
  <c r="F3673"/>
  <c r="K3674" l="1"/>
  <c r="I3674"/>
  <c r="J3673"/>
  <c r="C3675"/>
  <c r="G3675" s="1"/>
  <c r="F3674"/>
  <c r="K3675" l="1"/>
  <c r="I3675"/>
  <c r="J3674"/>
  <c r="C3676"/>
  <c r="G3676" s="1"/>
  <c r="F3675"/>
  <c r="K3676" l="1"/>
  <c r="I3676"/>
  <c r="J3675"/>
  <c r="C3677"/>
  <c r="G3677" s="1"/>
  <c r="F3676"/>
  <c r="K3677" l="1"/>
  <c r="I3677"/>
  <c r="J3676"/>
  <c r="C3678"/>
  <c r="G3678" s="1"/>
  <c r="F3677"/>
  <c r="K3678" l="1"/>
  <c r="I3678"/>
  <c r="J3677"/>
  <c r="C3679"/>
  <c r="G3679" s="1"/>
  <c r="F3678"/>
  <c r="K3679" l="1"/>
  <c r="I3679"/>
  <c r="J3678"/>
  <c r="C3680"/>
  <c r="G3680" s="1"/>
  <c r="F3679"/>
  <c r="K3680" l="1"/>
  <c r="I3680"/>
  <c r="J3679"/>
  <c r="C3681"/>
  <c r="G3681" s="1"/>
  <c r="F3680"/>
  <c r="K3681" l="1"/>
  <c r="I3681"/>
  <c r="J3680"/>
  <c r="C3682"/>
  <c r="G3682" s="1"/>
  <c r="F3681"/>
  <c r="K3682" l="1"/>
  <c r="I3682"/>
  <c r="J3681"/>
  <c r="C3683"/>
  <c r="G3683" s="1"/>
  <c r="F3682"/>
  <c r="K3683" l="1"/>
  <c r="I3683"/>
  <c r="J3682"/>
  <c r="C3684"/>
  <c r="G3684" s="1"/>
  <c r="F3683"/>
  <c r="K3684" l="1"/>
  <c r="I3684"/>
  <c r="J3683"/>
  <c r="C3685"/>
  <c r="G3685" s="1"/>
  <c r="F3684"/>
  <c r="K3685" l="1"/>
  <c r="I3685"/>
  <c r="J3684"/>
  <c r="C3686"/>
  <c r="G3686" s="1"/>
  <c r="F3685"/>
  <c r="K3686" l="1"/>
  <c r="I3686"/>
  <c r="J3685"/>
  <c r="C3687"/>
  <c r="G3687" s="1"/>
  <c r="F3686"/>
  <c r="K3687" l="1"/>
  <c r="I3687"/>
  <c r="J3686"/>
  <c r="C3688"/>
  <c r="G3688" s="1"/>
  <c r="F3687"/>
  <c r="K3688" l="1"/>
  <c r="I3688"/>
  <c r="J3687"/>
  <c r="C3689"/>
  <c r="G3689" s="1"/>
  <c r="F3688"/>
  <c r="K3689" l="1"/>
  <c r="I3689"/>
  <c r="J3688"/>
  <c r="C3690"/>
  <c r="G3690" s="1"/>
  <c r="F3689"/>
  <c r="K3690" l="1"/>
  <c r="I3690"/>
  <c r="J3689"/>
  <c r="C3691"/>
  <c r="G3691" s="1"/>
  <c r="F3690"/>
  <c r="K3691" l="1"/>
  <c r="I3691"/>
  <c r="J3690"/>
  <c r="C3692"/>
  <c r="G3692" s="1"/>
  <c r="F3691"/>
  <c r="K3692" l="1"/>
  <c r="I3692"/>
  <c r="J3691"/>
  <c r="C3693"/>
  <c r="G3693" s="1"/>
  <c r="F3692"/>
  <c r="K3693" l="1"/>
  <c r="I3693"/>
  <c r="J3692"/>
  <c r="C3694"/>
  <c r="G3694" s="1"/>
  <c r="F3693"/>
  <c r="K3694" l="1"/>
  <c r="I3694"/>
  <c r="J3693"/>
  <c r="C3695"/>
  <c r="G3695" s="1"/>
  <c r="F3694"/>
  <c r="K3695" l="1"/>
  <c r="I3695"/>
  <c r="J3694"/>
  <c r="C3696"/>
  <c r="G3696" s="1"/>
  <c r="F3695"/>
  <c r="K3696" l="1"/>
  <c r="I3696"/>
  <c r="J3695"/>
  <c r="C3697"/>
  <c r="G3697" s="1"/>
  <c r="F3696"/>
  <c r="K3697" l="1"/>
  <c r="I3697"/>
  <c r="J3696"/>
  <c r="C3698"/>
  <c r="G3698" s="1"/>
  <c r="F3697"/>
  <c r="K3698" l="1"/>
  <c r="I3698"/>
  <c r="J3697"/>
  <c r="C3699"/>
  <c r="G3699" s="1"/>
  <c r="F3698"/>
  <c r="K3699" l="1"/>
  <c r="I3699"/>
  <c r="J3698"/>
  <c r="C3700"/>
  <c r="G3700" s="1"/>
  <c r="F3699"/>
  <c r="K3700" l="1"/>
  <c r="I3700"/>
  <c r="J3699"/>
  <c r="C3701"/>
  <c r="G3701" s="1"/>
  <c r="F3700"/>
  <c r="K3701" l="1"/>
  <c r="I3701"/>
  <c r="J3700"/>
  <c r="C3702"/>
  <c r="G3702" s="1"/>
  <c r="F3701"/>
  <c r="K3702" l="1"/>
  <c r="I3702"/>
  <c r="J3701"/>
  <c r="C3703"/>
  <c r="G3703" s="1"/>
  <c r="F3702"/>
  <c r="K3703" l="1"/>
  <c r="I3703"/>
  <c r="J3702"/>
  <c r="C3704"/>
  <c r="G3704" s="1"/>
  <c r="F3703"/>
  <c r="K3704" l="1"/>
  <c r="I3704"/>
  <c r="J3703"/>
  <c r="C3705"/>
  <c r="G3705" s="1"/>
  <c r="F3704"/>
  <c r="K3705" l="1"/>
  <c r="I3705"/>
  <c r="J3704"/>
  <c r="C3706"/>
  <c r="G3706" s="1"/>
  <c r="F3705"/>
  <c r="K3706" l="1"/>
  <c r="I3706"/>
  <c r="J3705"/>
  <c r="C3707"/>
  <c r="G3707" s="1"/>
  <c r="F3706"/>
  <c r="K3707" l="1"/>
  <c r="I3707"/>
  <c r="J3706"/>
  <c r="C3708"/>
  <c r="G3708" s="1"/>
  <c r="F3707"/>
  <c r="K3708" l="1"/>
  <c r="I3708"/>
  <c r="J3707"/>
  <c r="C3709"/>
  <c r="G3709" s="1"/>
  <c r="F3708"/>
  <c r="K3709" l="1"/>
  <c r="I3709"/>
  <c r="J3708"/>
  <c r="C3710"/>
  <c r="G3710" s="1"/>
  <c r="F3709"/>
  <c r="K3710" l="1"/>
  <c r="I3710"/>
  <c r="J3709"/>
  <c r="C3711"/>
  <c r="G3711" s="1"/>
  <c r="F3710"/>
  <c r="K3711" l="1"/>
  <c r="I3711"/>
  <c r="J3710"/>
  <c r="C3712"/>
  <c r="G3712" s="1"/>
  <c r="F3711"/>
  <c r="K3712" l="1"/>
  <c r="I3712"/>
  <c r="J3711"/>
  <c r="C3713"/>
  <c r="G3713" s="1"/>
  <c r="F3712"/>
  <c r="K3713" l="1"/>
  <c r="I3713"/>
  <c r="J3712"/>
  <c r="C3714"/>
  <c r="G3714" s="1"/>
  <c r="F3713"/>
  <c r="K3714" l="1"/>
  <c r="I3714"/>
  <c r="J3713"/>
  <c r="C3715"/>
  <c r="G3715" s="1"/>
  <c r="F3714"/>
  <c r="K3715" l="1"/>
  <c r="I3715"/>
  <c r="J3714"/>
  <c r="C3716"/>
  <c r="G3716" s="1"/>
  <c r="F3715"/>
  <c r="K3716" l="1"/>
  <c r="I3716"/>
  <c r="J3715"/>
  <c r="C3717"/>
  <c r="G3717" s="1"/>
  <c r="F3716"/>
  <c r="K3717" l="1"/>
  <c r="I3717"/>
  <c r="J3716"/>
  <c r="C3718"/>
  <c r="G3718" s="1"/>
  <c r="F3717"/>
  <c r="K3718" l="1"/>
  <c r="I3718"/>
  <c r="J3717"/>
  <c r="C3719"/>
  <c r="G3719" s="1"/>
  <c r="F3718"/>
  <c r="K3719" l="1"/>
  <c r="I3719"/>
  <c r="J3718"/>
  <c r="C3720"/>
  <c r="G3720" s="1"/>
  <c r="F3719"/>
  <c r="K3720" l="1"/>
  <c r="I3720"/>
  <c r="J3719"/>
  <c r="C3721"/>
  <c r="G3721" s="1"/>
  <c r="F3720"/>
  <c r="K3721" l="1"/>
  <c r="I3721"/>
  <c r="J3720"/>
  <c r="C3722"/>
  <c r="G3722" s="1"/>
  <c r="F3721"/>
  <c r="K3722" l="1"/>
  <c r="I3722"/>
  <c r="J3721"/>
  <c r="C3723"/>
  <c r="G3723" s="1"/>
  <c r="F3722"/>
  <c r="K3723" l="1"/>
  <c r="I3723"/>
  <c r="J3722"/>
  <c r="C3724"/>
  <c r="G3724" s="1"/>
  <c r="F3723"/>
  <c r="K3724" l="1"/>
  <c r="I3724"/>
  <c r="J3723"/>
  <c r="C3725"/>
  <c r="G3725" s="1"/>
  <c r="F3724"/>
  <c r="K3725" l="1"/>
  <c r="I3725"/>
  <c r="J3724"/>
  <c r="C3726"/>
  <c r="G3726" s="1"/>
  <c r="F3725"/>
  <c r="K3726" l="1"/>
  <c r="I3726"/>
  <c r="J3725"/>
  <c r="C3727"/>
  <c r="G3727" s="1"/>
  <c r="F3726"/>
  <c r="K3727" l="1"/>
  <c r="I3727"/>
  <c r="J3726"/>
  <c r="C3728"/>
  <c r="G3728" s="1"/>
  <c r="F3727"/>
  <c r="K3728" l="1"/>
  <c r="I3728"/>
  <c r="J3727"/>
  <c r="C3729"/>
  <c r="G3729" s="1"/>
  <c r="F3728"/>
  <c r="K3729" l="1"/>
  <c r="I3729"/>
  <c r="J3728"/>
  <c r="C3730"/>
  <c r="G3730" s="1"/>
  <c r="F3729"/>
  <c r="K3730" l="1"/>
  <c r="I3730"/>
  <c r="J3729"/>
  <c r="C3731"/>
  <c r="G3731" s="1"/>
  <c r="F3730"/>
  <c r="K3731" l="1"/>
  <c r="I3731"/>
  <c r="J3730"/>
  <c r="C3732"/>
  <c r="G3732" s="1"/>
  <c r="F3731"/>
  <c r="K3732" l="1"/>
  <c r="I3732"/>
  <c r="J3731"/>
  <c r="C3733"/>
  <c r="G3733" s="1"/>
  <c r="F3732"/>
  <c r="K3733" l="1"/>
  <c r="I3733"/>
  <c r="J3732"/>
  <c r="C3734"/>
  <c r="G3734" s="1"/>
  <c r="F3733"/>
  <c r="K3734" l="1"/>
  <c r="I3734"/>
  <c r="J3733"/>
  <c r="C3735"/>
  <c r="G3735" s="1"/>
  <c r="F3734"/>
  <c r="K3735" l="1"/>
  <c r="I3735"/>
  <c r="J3734"/>
  <c r="C3736"/>
  <c r="G3736" s="1"/>
  <c r="F3735"/>
  <c r="K3736" l="1"/>
  <c r="I3736"/>
  <c r="J3735"/>
  <c r="C3737"/>
  <c r="G3737" s="1"/>
  <c r="F3736"/>
  <c r="K3737" l="1"/>
  <c r="I3737"/>
  <c r="J3736"/>
  <c r="C3738"/>
  <c r="G3738" s="1"/>
  <c r="F3737"/>
  <c r="K3738" l="1"/>
  <c r="I3738"/>
  <c r="J3737"/>
  <c r="C3739"/>
  <c r="G3739" s="1"/>
  <c r="F3738"/>
  <c r="K3739" l="1"/>
  <c r="I3739"/>
  <c r="J3738"/>
  <c r="C3740"/>
  <c r="G3740" s="1"/>
  <c r="F3739"/>
  <c r="K3740" l="1"/>
  <c r="I3740"/>
  <c r="J3739"/>
  <c r="C3741"/>
  <c r="G3741" s="1"/>
  <c r="F3740"/>
  <c r="K3741" l="1"/>
  <c r="I3741"/>
  <c r="J3740"/>
  <c r="C3742"/>
  <c r="G3742" s="1"/>
  <c r="F3741"/>
  <c r="K3742" l="1"/>
  <c r="I3742"/>
  <c r="J3741"/>
  <c r="C3743"/>
  <c r="G3743" s="1"/>
  <c r="F3742"/>
  <c r="K3743" l="1"/>
  <c r="I3743"/>
  <c r="J3742"/>
  <c r="C3744"/>
  <c r="G3744" s="1"/>
  <c r="F3743"/>
  <c r="K3744" l="1"/>
  <c r="I3744"/>
  <c r="J3743"/>
  <c r="C3745"/>
  <c r="G3745" s="1"/>
  <c r="F3744"/>
  <c r="K3745" l="1"/>
  <c r="I3745"/>
  <c r="J3744"/>
  <c r="C3746"/>
  <c r="G3746" s="1"/>
  <c r="F3745"/>
  <c r="K3746" l="1"/>
  <c r="I3746"/>
  <c r="J3745"/>
  <c r="C3747"/>
  <c r="G3747" s="1"/>
  <c r="F3746"/>
  <c r="K3747" l="1"/>
  <c r="I3747"/>
  <c r="J3746"/>
  <c r="C3748"/>
  <c r="G3748" s="1"/>
  <c r="F3747"/>
  <c r="K3748" l="1"/>
  <c r="I3748"/>
  <c r="J3747"/>
  <c r="C3749"/>
  <c r="G3749" s="1"/>
  <c r="F3748"/>
  <c r="K3749" l="1"/>
  <c r="I3749"/>
  <c r="J3748"/>
  <c r="C3750"/>
  <c r="G3750" s="1"/>
  <c r="F3749"/>
  <c r="K3750" l="1"/>
  <c r="I3750"/>
  <c r="J3749"/>
  <c r="C3751"/>
  <c r="G3751" s="1"/>
  <c r="F3750"/>
  <c r="K3751" l="1"/>
  <c r="I3751"/>
  <c r="J3750"/>
  <c r="C3752"/>
  <c r="G3752" s="1"/>
  <c r="F3751"/>
  <c r="K3752" l="1"/>
  <c r="I3752"/>
  <c r="J3751"/>
  <c r="C3753"/>
  <c r="G3753" s="1"/>
  <c r="F3752"/>
  <c r="K3753" l="1"/>
  <c r="I3753"/>
  <c r="J3752"/>
  <c r="C3754"/>
  <c r="G3754" s="1"/>
  <c r="F3753"/>
  <c r="K3754" l="1"/>
  <c r="I3754"/>
  <c r="J3753"/>
  <c r="C3755"/>
  <c r="G3755" s="1"/>
  <c r="F3754"/>
  <c r="K3755" l="1"/>
  <c r="I3755"/>
  <c r="J3754"/>
  <c r="C3756"/>
  <c r="G3756" s="1"/>
  <c r="F3755"/>
  <c r="K3756" l="1"/>
  <c r="I3756"/>
  <c r="J3755"/>
  <c r="C3757"/>
  <c r="G3757" s="1"/>
  <c r="F3756"/>
  <c r="K3757" l="1"/>
  <c r="I3757"/>
  <c r="J3756"/>
  <c r="C3758"/>
  <c r="G3758" s="1"/>
  <c r="F3757"/>
  <c r="K3758" l="1"/>
  <c r="I3758"/>
  <c r="J3757"/>
  <c r="C3759"/>
  <c r="G3759" s="1"/>
  <c r="F3758"/>
  <c r="K3759" l="1"/>
  <c r="I3759"/>
  <c r="J3758"/>
  <c r="C3760"/>
  <c r="G3760" s="1"/>
  <c r="F3759"/>
  <c r="K3760" l="1"/>
  <c r="I3760"/>
  <c r="J3759"/>
  <c r="C3761"/>
  <c r="G3761" s="1"/>
  <c r="F3760"/>
  <c r="K3761" l="1"/>
  <c r="I3761"/>
  <c r="J3760"/>
  <c r="C3762"/>
  <c r="G3762" s="1"/>
  <c r="F3761"/>
  <c r="K3762" l="1"/>
  <c r="I3762"/>
  <c r="J3761"/>
  <c r="C3763"/>
  <c r="G3763" s="1"/>
  <c r="F3762"/>
  <c r="K3763" l="1"/>
  <c r="I3763"/>
  <c r="J3762"/>
  <c r="C3764"/>
  <c r="G3764" s="1"/>
  <c r="F3763"/>
  <c r="K3764" l="1"/>
  <c r="I3764"/>
  <c r="J3763"/>
  <c r="C3765"/>
  <c r="G3765" s="1"/>
  <c r="F3764"/>
  <c r="K3765" l="1"/>
  <c r="I3765"/>
  <c r="J3764"/>
  <c r="C3766"/>
  <c r="G3766" s="1"/>
  <c r="F3765"/>
  <c r="K3766" l="1"/>
  <c r="I3766"/>
  <c r="J3765"/>
  <c r="C3767"/>
  <c r="G3767" s="1"/>
  <c r="F3766"/>
  <c r="K3767" l="1"/>
  <c r="I3767"/>
  <c r="J3766"/>
  <c r="C3768"/>
  <c r="G3768" s="1"/>
  <c r="F3767"/>
  <c r="K3768" l="1"/>
  <c r="I3768"/>
  <c r="J3767"/>
  <c r="C3769"/>
  <c r="G3769" s="1"/>
  <c r="F3768"/>
  <c r="K3769" l="1"/>
  <c r="I3769"/>
  <c r="J3768"/>
  <c r="C3770"/>
  <c r="G3770" s="1"/>
  <c r="F3769"/>
  <c r="K3770" l="1"/>
  <c r="I3770"/>
  <c r="J3769"/>
  <c r="C3771"/>
  <c r="G3771" s="1"/>
  <c r="F3770"/>
  <c r="K3771" l="1"/>
  <c r="I3771"/>
  <c r="J3770"/>
  <c r="C3772"/>
  <c r="G3772" s="1"/>
  <c r="F3771"/>
  <c r="K3772" l="1"/>
  <c r="I3772"/>
  <c r="J3771"/>
  <c r="C3773"/>
  <c r="G3773" s="1"/>
  <c r="F3772"/>
  <c r="K3773" l="1"/>
  <c r="I3773"/>
  <c r="J3772"/>
  <c r="C3774"/>
  <c r="G3774" s="1"/>
  <c r="F3773"/>
  <c r="K3774" l="1"/>
  <c r="I3774"/>
  <c r="J3773"/>
  <c r="C3775"/>
  <c r="G3775" s="1"/>
  <c r="F3774"/>
  <c r="K3775" l="1"/>
  <c r="I3775"/>
  <c r="J3774"/>
  <c r="C3776"/>
  <c r="G3776" s="1"/>
  <c r="F3775"/>
  <c r="K3776" l="1"/>
  <c r="I3776"/>
  <c r="J3775"/>
  <c r="C3777"/>
  <c r="G3777" s="1"/>
  <c r="F3776"/>
  <c r="K3777" l="1"/>
  <c r="I3777"/>
  <c r="J3776"/>
  <c r="C3778"/>
  <c r="G3778" s="1"/>
  <c r="F3777"/>
  <c r="K3778" l="1"/>
  <c r="I3778"/>
  <c r="J3777"/>
  <c r="C3779"/>
  <c r="G3779" s="1"/>
  <c r="F3778"/>
  <c r="K3779" l="1"/>
  <c r="I3779"/>
  <c r="J3778"/>
  <c r="C3780"/>
  <c r="G3780" s="1"/>
  <c r="F3779"/>
  <c r="K3780" l="1"/>
  <c r="I3780"/>
  <c r="J3779"/>
  <c r="C3781"/>
  <c r="G3781" s="1"/>
  <c r="F3780"/>
  <c r="K3781" l="1"/>
  <c r="I3781"/>
  <c r="J3780"/>
  <c r="C3782"/>
  <c r="G3782" s="1"/>
  <c r="F3781"/>
  <c r="K3782" l="1"/>
  <c r="I3782"/>
  <c r="J3781"/>
  <c r="C3783"/>
  <c r="G3783" s="1"/>
  <c r="F3782"/>
  <c r="K3783" l="1"/>
  <c r="I3783"/>
  <c r="J3782"/>
  <c r="C3784"/>
  <c r="G3784" s="1"/>
  <c r="F3783"/>
  <c r="K3784" l="1"/>
  <c r="I3784"/>
  <c r="J3783"/>
  <c r="C3785"/>
  <c r="G3785" s="1"/>
  <c r="F3784"/>
  <c r="K3785" l="1"/>
  <c r="I3785"/>
  <c r="J3784"/>
  <c r="C3786"/>
  <c r="G3786" s="1"/>
  <c r="F3785"/>
  <c r="K3786" l="1"/>
  <c r="I3786"/>
  <c r="J3785"/>
  <c r="C3787"/>
  <c r="G3787" s="1"/>
  <c r="F3786"/>
  <c r="K3787" l="1"/>
  <c r="I3787"/>
  <c r="J3786"/>
  <c r="C3788"/>
  <c r="G3788" s="1"/>
  <c r="F3787"/>
  <c r="K3788" l="1"/>
  <c r="I3788"/>
  <c r="J3787"/>
  <c r="C3789"/>
  <c r="G3789" s="1"/>
  <c r="F3788"/>
  <c r="K3789" l="1"/>
  <c r="I3789"/>
  <c r="J3788"/>
  <c r="C3790"/>
  <c r="G3790" s="1"/>
  <c r="F3789"/>
  <c r="K3790" l="1"/>
  <c r="I3790"/>
  <c r="J3789"/>
  <c r="C3791"/>
  <c r="G3791" s="1"/>
  <c r="F3790"/>
  <c r="K3791" l="1"/>
  <c r="I3791"/>
  <c r="J3790"/>
  <c r="C3792"/>
  <c r="G3792" s="1"/>
  <c r="F3791"/>
  <c r="K3792" l="1"/>
  <c r="I3792"/>
  <c r="J3791"/>
  <c r="C3793"/>
  <c r="G3793" s="1"/>
  <c r="F3792"/>
  <c r="K3793" l="1"/>
  <c r="I3793"/>
  <c r="J3792"/>
  <c r="C3794"/>
  <c r="G3794" s="1"/>
  <c r="F3793"/>
  <c r="K3794" l="1"/>
  <c r="I3794"/>
  <c r="J3793"/>
  <c r="C3795"/>
  <c r="G3795" s="1"/>
  <c r="F3794"/>
  <c r="K3795" l="1"/>
  <c r="I3795"/>
  <c r="J3794"/>
  <c r="C3796"/>
  <c r="G3796" s="1"/>
  <c r="F3795"/>
  <c r="K3796" l="1"/>
  <c r="I3796"/>
  <c r="J3795"/>
  <c r="C3797"/>
  <c r="G3797" s="1"/>
  <c r="F3796"/>
  <c r="K3797" l="1"/>
  <c r="I3797"/>
  <c r="J3796"/>
  <c r="C3798"/>
  <c r="G3798" s="1"/>
  <c r="F3797"/>
  <c r="K3798" l="1"/>
  <c r="I3798"/>
  <c r="J3797"/>
  <c r="C3799"/>
  <c r="G3799" s="1"/>
  <c r="F3798"/>
  <c r="K3799" l="1"/>
  <c r="I3799"/>
  <c r="J3798"/>
  <c r="C3800"/>
  <c r="G3800" s="1"/>
  <c r="F3799"/>
  <c r="K3800" l="1"/>
  <c r="I3800"/>
  <c r="J3799"/>
  <c r="C3801"/>
  <c r="G3801" s="1"/>
  <c r="F3800"/>
  <c r="K3801" l="1"/>
  <c r="I3801"/>
  <c r="J3800"/>
  <c r="C3802"/>
  <c r="G3802" s="1"/>
  <c r="F3801"/>
  <c r="K3802" l="1"/>
  <c r="I3802"/>
  <c r="J3801"/>
  <c r="C3803"/>
  <c r="G3803" s="1"/>
  <c r="F3802"/>
  <c r="K3803" l="1"/>
  <c r="I3803"/>
  <c r="J3802"/>
  <c r="C3804"/>
  <c r="G3804" s="1"/>
  <c r="F3803"/>
  <c r="K3804" l="1"/>
  <c r="I3804"/>
  <c r="J3803"/>
  <c r="C3805"/>
  <c r="G3805" s="1"/>
  <c r="F3804"/>
  <c r="K3805" l="1"/>
  <c r="I3805"/>
  <c r="J3804"/>
  <c r="C3806"/>
  <c r="G3806" s="1"/>
  <c r="F3805"/>
  <c r="K3806" l="1"/>
  <c r="I3806"/>
  <c r="J3805"/>
  <c r="C3807"/>
  <c r="G3807" s="1"/>
  <c r="F3806"/>
  <c r="K3807" l="1"/>
  <c r="I3807"/>
  <c r="J3806"/>
  <c r="C3808"/>
  <c r="G3808" s="1"/>
  <c r="F3807"/>
  <c r="K3808" l="1"/>
  <c r="I3808"/>
  <c r="J3807"/>
  <c r="C3809"/>
  <c r="G3809" s="1"/>
  <c r="F3808"/>
  <c r="K3809" l="1"/>
  <c r="I3809"/>
  <c r="J3808"/>
  <c r="C3810"/>
  <c r="G3810" s="1"/>
  <c r="F3809"/>
  <c r="K3810" l="1"/>
  <c r="I3810"/>
  <c r="J3809"/>
  <c r="C3811"/>
  <c r="G3811" s="1"/>
  <c r="F3810"/>
  <c r="K3811" l="1"/>
  <c r="I3811"/>
  <c r="J3810"/>
  <c r="C3812"/>
  <c r="G3812" s="1"/>
  <c r="F3811"/>
  <c r="K3812" l="1"/>
  <c r="I3812"/>
  <c r="J3811"/>
  <c r="C3813"/>
  <c r="G3813" s="1"/>
  <c r="F3812"/>
  <c r="K3813" l="1"/>
  <c r="I3813"/>
  <c r="J3812"/>
  <c r="C3814"/>
  <c r="G3814" s="1"/>
  <c r="F3813"/>
  <c r="K3814" l="1"/>
  <c r="I3814"/>
  <c r="J3813"/>
  <c r="C3815"/>
  <c r="G3815" s="1"/>
  <c r="F3814"/>
  <c r="K3815" l="1"/>
  <c r="I3815"/>
  <c r="J3814"/>
  <c r="C3816"/>
  <c r="G3816" s="1"/>
  <c r="F3815"/>
  <c r="K3816" l="1"/>
  <c r="I3816"/>
  <c r="J3815"/>
  <c r="C3817"/>
  <c r="G3817" s="1"/>
  <c r="F3816"/>
  <c r="K3817" l="1"/>
  <c r="I3817"/>
  <c r="J3816"/>
  <c r="C3818"/>
  <c r="G3818" s="1"/>
  <c r="F3817"/>
  <c r="K3818" l="1"/>
  <c r="I3818"/>
  <c r="J3817"/>
  <c r="C3819"/>
  <c r="G3819" s="1"/>
  <c r="F3818"/>
  <c r="K3819" l="1"/>
  <c r="I3819"/>
  <c r="J3818"/>
  <c r="C3820"/>
  <c r="G3820" s="1"/>
  <c r="F3819"/>
  <c r="K3820" l="1"/>
  <c r="I3820"/>
  <c r="J3819"/>
  <c r="C3821"/>
  <c r="G3821" s="1"/>
  <c r="F3820"/>
  <c r="K3821" l="1"/>
  <c r="I3821"/>
  <c r="J3820"/>
  <c r="C3822"/>
  <c r="G3822" s="1"/>
  <c r="F3821"/>
  <c r="K3822" l="1"/>
  <c r="I3822"/>
  <c r="J3821"/>
  <c r="C3823"/>
  <c r="G3823" s="1"/>
  <c r="F3822"/>
  <c r="K3823" l="1"/>
  <c r="I3823"/>
  <c r="J3822"/>
  <c r="C3824"/>
  <c r="G3824" s="1"/>
  <c r="F3823"/>
  <c r="K3824" l="1"/>
  <c r="I3824"/>
  <c r="J3823"/>
  <c r="C3825"/>
  <c r="G3825" s="1"/>
  <c r="F3824"/>
  <c r="K3825" l="1"/>
  <c r="I3825"/>
  <c r="J3824"/>
  <c r="C3826"/>
  <c r="G3826" s="1"/>
  <c r="F3825"/>
  <c r="K3826" l="1"/>
  <c r="I3826"/>
  <c r="J3825"/>
  <c r="C3827"/>
  <c r="G3827" s="1"/>
  <c r="F3826"/>
  <c r="K3827" l="1"/>
  <c r="I3827"/>
  <c r="J3826"/>
  <c r="C3828"/>
  <c r="G3828" s="1"/>
  <c r="F3827"/>
  <c r="K3828" l="1"/>
  <c r="I3828"/>
  <c r="J3827"/>
  <c r="C3829"/>
  <c r="G3829" s="1"/>
  <c r="F3828"/>
  <c r="K3829" l="1"/>
  <c r="I3829"/>
  <c r="J3828"/>
  <c r="C3830"/>
  <c r="G3830" s="1"/>
  <c r="F3829"/>
  <c r="K3830" l="1"/>
  <c r="I3830"/>
  <c r="J3829"/>
  <c r="C3831"/>
  <c r="G3831" s="1"/>
  <c r="F3830"/>
  <c r="K3831" l="1"/>
  <c r="I3831"/>
  <c r="J3830"/>
  <c r="C3832"/>
  <c r="G3832" s="1"/>
  <c r="F3831"/>
  <c r="K3832" l="1"/>
  <c r="I3832"/>
  <c r="J3831"/>
  <c r="C3833"/>
  <c r="G3833" s="1"/>
  <c r="F3832"/>
  <c r="K3833" l="1"/>
  <c r="I3833"/>
  <c r="J3832"/>
  <c r="C3834"/>
  <c r="G3834" s="1"/>
  <c r="F3833"/>
  <c r="K3834" l="1"/>
  <c r="I3834"/>
  <c r="J3833"/>
  <c r="C3835"/>
  <c r="G3835" s="1"/>
  <c r="F3834"/>
  <c r="K3835" l="1"/>
  <c r="I3835"/>
  <c r="J3834"/>
  <c r="C3836"/>
  <c r="G3836" s="1"/>
  <c r="F3835"/>
  <c r="K3836" l="1"/>
  <c r="I3836"/>
  <c r="J3835"/>
  <c r="C3837"/>
  <c r="G3837" s="1"/>
  <c r="F3836"/>
  <c r="K3837" l="1"/>
  <c r="I3837"/>
  <c r="J3836"/>
  <c r="C3838"/>
  <c r="G3838" s="1"/>
  <c r="F3837"/>
  <c r="K3838" l="1"/>
  <c r="I3838"/>
  <c r="J3837"/>
  <c r="C3839"/>
  <c r="G3839" s="1"/>
  <c r="F3838"/>
  <c r="K3839" l="1"/>
  <c r="I3839"/>
  <c r="J3838"/>
  <c r="C3840"/>
  <c r="G3840" s="1"/>
  <c r="F3839"/>
  <c r="K3840" l="1"/>
  <c r="I3840"/>
  <c r="J3839"/>
  <c r="C3841"/>
  <c r="G3841" s="1"/>
  <c r="F3840"/>
  <c r="K3841" l="1"/>
  <c r="I3841"/>
  <c r="J3840"/>
  <c r="C3842"/>
  <c r="G3842" s="1"/>
  <c r="F3841"/>
  <c r="K3842" l="1"/>
  <c r="I3842"/>
  <c r="J3841"/>
  <c r="C3843"/>
  <c r="G3843" s="1"/>
  <c r="F3842"/>
  <c r="K3843" l="1"/>
  <c r="I3843"/>
  <c r="J3842"/>
  <c r="C3844"/>
  <c r="G3844" s="1"/>
  <c r="F3843"/>
  <c r="K3844" l="1"/>
  <c r="I3844"/>
  <c r="J3843"/>
  <c r="C3845"/>
  <c r="G3845" s="1"/>
  <c r="F3844"/>
  <c r="K3845" l="1"/>
  <c r="I3845"/>
  <c r="J3844"/>
  <c r="C3846"/>
  <c r="G3846" s="1"/>
  <c r="F3845"/>
  <c r="K3846" l="1"/>
  <c r="I3846"/>
  <c r="J3845"/>
  <c r="C3847"/>
  <c r="G3847" s="1"/>
  <c r="F3846"/>
  <c r="K3847" l="1"/>
  <c r="I3847"/>
  <c r="J3846"/>
  <c r="C3848"/>
  <c r="G3848" s="1"/>
  <c r="F3847"/>
  <c r="K3848" l="1"/>
  <c r="I3848"/>
  <c r="J3847"/>
  <c r="C3849"/>
  <c r="G3849" s="1"/>
  <c r="F3848"/>
  <c r="K3849" l="1"/>
  <c r="I3849"/>
  <c r="J3848"/>
  <c r="C3850"/>
  <c r="G3850" s="1"/>
  <c r="F3849"/>
  <c r="K3850" l="1"/>
  <c r="I3850"/>
  <c r="J3849"/>
  <c r="C3851"/>
  <c r="G3851" s="1"/>
  <c r="F3850"/>
  <c r="K3851" l="1"/>
  <c r="I3851"/>
  <c r="J3850"/>
  <c r="C3852"/>
  <c r="G3852" s="1"/>
  <c r="F3851"/>
  <c r="K3852" l="1"/>
  <c r="I3852"/>
  <c r="J3851"/>
  <c r="C3853"/>
  <c r="G3853" s="1"/>
  <c r="F3852"/>
  <c r="K3853" l="1"/>
  <c r="I3853"/>
  <c r="J3852"/>
  <c r="C3854"/>
  <c r="G3854" s="1"/>
  <c r="F3853"/>
  <c r="K3854" l="1"/>
  <c r="I3854"/>
  <c r="J3853"/>
  <c r="C3855"/>
  <c r="G3855" s="1"/>
  <c r="F3854"/>
  <c r="K3855" l="1"/>
  <c r="I3855"/>
  <c r="J3854"/>
  <c r="C3856"/>
  <c r="G3856" s="1"/>
  <c r="F3855"/>
  <c r="K3856" l="1"/>
  <c r="I3856"/>
  <c r="J3855"/>
  <c r="C3857"/>
  <c r="G3857" s="1"/>
  <c r="F3856"/>
  <c r="K3857" l="1"/>
  <c r="I3857"/>
  <c r="J3856"/>
  <c r="C3858"/>
  <c r="G3858" s="1"/>
  <c r="F3857"/>
  <c r="K3858" l="1"/>
  <c r="I3858"/>
  <c r="J3857"/>
  <c r="C3859"/>
  <c r="G3859" s="1"/>
  <c r="F3858"/>
  <c r="K3859" l="1"/>
  <c r="I3859"/>
  <c r="J3858"/>
  <c r="C3860"/>
  <c r="G3860" s="1"/>
  <c r="F3859"/>
  <c r="K3860" l="1"/>
  <c r="I3860"/>
  <c r="J3859"/>
  <c r="C3861"/>
  <c r="G3861" s="1"/>
  <c r="F3860"/>
  <c r="K3861" l="1"/>
  <c r="I3861"/>
  <c r="J3860"/>
  <c r="C3862"/>
  <c r="G3862" s="1"/>
  <c r="F3861"/>
  <c r="K3862" l="1"/>
  <c r="I3862"/>
  <c r="J3861"/>
  <c r="C3863"/>
  <c r="G3863" s="1"/>
  <c r="F3862"/>
  <c r="K3863" l="1"/>
  <c r="I3863"/>
  <c r="J3862"/>
  <c r="C3864"/>
  <c r="G3864" s="1"/>
  <c r="F3863"/>
  <c r="K3864" l="1"/>
  <c r="I3864"/>
  <c r="J3863"/>
  <c r="C3865"/>
  <c r="G3865" s="1"/>
  <c r="F3864"/>
  <c r="K3865" l="1"/>
  <c r="I3865"/>
  <c r="J3864"/>
  <c r="C3866"/>
  <c r="G3866" s="1"/>
  <c r="F3865"/>
  <c r="K3866" l="1"/>
  <c r="I3866"/>
  <c r="J3865"/>
  <c r="C3867"/>
  <c r="G3867" s="1"/>
  <c r="F3866"/>
  <c r="K3867" l="1"/>
  <c r="I3867"/>
  <c r="J3866"/>
  <c r="C3868"/>
  <c r="G3868" s="1"/>
  <c r="F3867"/>
  <c r="K3868" l="1"/>
  <c r="I3868"/>
  <c r="J3867"/>
  <c r="C3869"/>
  <c r="G3869" s="1"/>
  <c r="F3868"/>
  <c r="K3869" l="1"/>
  <c r="I3869"/>
  <c r="J3868"/>
  <c r="C3870"/>
  <c r="G3870" s="1"/>
  <c r="F3869"/>
  <c r="K3870" l="1"/>
  <c r="I3870"/>
  <c r="J3869"/>
  <c r="C3871"/>
  <c r="G3871" s="1"/>
  <c r="F3870"/>
  <c r="K3871" l="1"/>
  <c r="I3871"/>
  <c r="J3870"/>
  <c r="C3872"/>
  <c r="G3872" s="1"/>
  <c r="F3871"/>
  <c r="K3872" l="1"/>
  <c r="I3872"/>
  <c r="J3871"/>
  <c r="C3873"/>
  <c r="G3873" s="1"/>
  <c r="F3872"/>
  <c r="K3873" l="1"/>
  <c r="I3873"/>
  <c r="J3872"/>
  <c r="C3874"/>
  <c r="G3874" s="1"/>
  <c r="F3873"/>
  <c r="K3874" l="1"/>
  <c r="I3874"/>
  <c r="J3873"/>
  <c r="C3875"/>
  <c r="G3875" s="1"/>
  <c r="F3874"/>
  <c r="K3875" l="1"/>
  <c r="I3875"/>
  <c r="J3874"/>
  <c r="C3876"/>
  <c r="G3876" s="1"/>
  <c r="F3875"/>
  <c r="K3876" l="1"/>
  <c r="I3876"/>
  <c r="J3875"/>
  <c r="C3877"/>
  <c r="G3877" s="1"/>
  <c r="F3876"/>
  <c r="K3877" l="1"/>
  <c r="I3877"/>
  <c r="J3876"/>
  <c r="C3878"/>
  <c r="G3878" s="1"/>
  <c r="F3877"/>
  <c r="K3878" l="1"/>
  <c r="I3878"/>
  <c r="J3877"/>
  <c r="C3879"/>
  <c r="G3879" s="1"/>
  <c r="F3878"/>
  <c r="K3879" l="1"/>
  <c r="I3879"/>
  <c r="J3878"/>
  <c r="C3880"/>
  <c r="G3880" s="1"/>
  <c r="F3879"/>
  <c r="K3880" l="1"/>
  <c r="I3880"/>
  <c r="J3879"/>
  <c r="C3881"/>
  <c r="G3881" s="1"/>
  <c r="F3880"/>
  <c r="K3881" l="1"/>
  <c r="I3881"/>
  <c r="J3880"/>
  <c r="C3882"/>
  <c r="G3882" s="1"/>
  <c r="F3881"/>
  <c r="K3882" l="1"/>
  <c r="I3882"/>
  <c r="J3881"/>
  <c r="C3883"/>
  <c r="G3883" s="1"/>
  <c r="F3882"/>
  <c r="K3883" l="1"/>
  <c r="I3883"/>
  <c r="J3882"/>
  <c r="C3884"/>
  <c r="G3884" s="1"/>
  <c r="F3883"/>
  <c r="K3884" l="1"/>
  <c r="I3884"/>
  <c r="J3883"/>
  <c r="C3885"/>
  <c r="G3885" s="1"/>
  <c r="F3884"/>
  <c r="K3885" l="1"/>
  <c r="I3885"/>
  <c r="J3884"/>
  <c r="C3886"/>
  <c r="G3886" s="1"/>
  <c r="F3885"/>
  <c r="K3886" l="1"/>
  <c r="I3886"/>
  <c r="J3885"/>
  <c r="C3887"/>
  <c r="G3887" s="1"/>
  <c r="F3886"/>
  <c r="K3887" l="1"/>
  <c r="I3887"/>
  <c r="J3886"/>
  <c r="C3888"/>
  <c r="G3888" s="1"/>
  <c r="F3887"/>
  <c r="K3888" l="1"/>
  <c r="I3888"/>
  <c r="J3887"/>
  <c r="C3889"/>
  <c r="G3889" s="1"/>
  <c r="F3888"/>
  <c r="K3889" l="1"/>
  <c r="I3889"/>
  <c r="J3888"/>
  <c r="C3890"/>
  <c r="G3890" s="1"/>
  <c r="F3889"/>
  <c r="K3890" l="1"/>
  <c r="I3890"/>
  <c r="J3889"/>
  <c r="C3891"/>
  <c r="G3891" s="1"/>
  <c r="F3890"/>
  <c r="K3891" l="1"/>
  <c r="I3891"/>
  <c r="J3890"/>
  <c r="C3892"/>
  <c r="G3892" s="1"/>
  <c r="F3891"/>
  <c r="K3892" l="1"/>
  <c r="I3892"/>
  <c r="J3891"/>
  <c r="C3893"/>
  <c r="G3893" s="1"/>
  <c r="F3892"/>
  <c r="K3893" l="1"/>
  <c r="I3893"/>
  <c r="J3892"/>
  <c r="C3894"/>
  <c r="G3894" s="1"/>
  <c r="F3893"/>
  <c r="K3894" l="1"/>
  <c r="I3894"/>
  <c r="J3893"/>
  <c r="C3895"/>
  <c r="G3895" s="1"/>
  <c r="F3894"/>
  <c r="K3895" l="1"/>
  <c r="I3895"/>
  <c r="J3894"/>
  <c r="C3896"/>
  <c r="G3896" s="1"/>
  <c r="F3895"/>
  <c r="K3896" l="1"/>
  <c r="I3896"/>
  <c r="J3895"/>
  <c r="C3897"/>
  <c r="G3897" s="1"/>
  <c r="F3896"/>
  <c r="K3897" l="1"/>
  <c r="I3897"/>
  <c r="J3896"/>
  <c r="C3898"/>
  <c r="G3898" s="1"/>
  <c r="F3897"/>
  <c r="K3898" l="1"/>
  <c r="I3898"/>
  <c r="J3897"/>
  <c r="C3899"/>
  <c r="G3899" s="1"/>
  <c r="F3898"/>
  <c r="K3899" l="1"/>
  <c r="I3899"/>
  <c r="J3898"/>
  <c r="C3900"/>
  <c r="G3900" s="1"/>
  <c r="F3899"/>
  <c r="K3900" l="1"/>
  <c r="I3900"/>
  <c r="J3899"/>
  <c r="C3901"/>
  <c r="G3901" s="1"/>
  <c r="F3900"/>
  <c r="K3901" l="1"/>
  <c r="I3901"/>
  <c r="J3900"/>
  <c r="C3902"/>
  <c r="G3902" s="1"/>
  <c r="F3901"/>
  <c r="K3902" l="1"/>
  <c r="I3902"/>
  <c r="J3901"/>
  <c r="C3903"/>
  <c r="G3903" s="1"/>
  <c r="F3902"/>
  <c r="K3903" l="1"/>
  <c r="I3903"/>
  <c r="J3902"/>
  <c r="C3904"/>
  <c r="G3904" s="1"/>
  <c r="F3903"/>
  <c r="K3904" l="1"/>
  <c r="I3904"/>
  <c r="J3903"/>
  <c r="C3905"/>
  <c r="G3905" s="1"/>
  <c r="F3904"/>
  <c r="K3905" l="1"/>
  <c r="I3905"/>
  <c r="J3904"/>
  <c r="C3906"/>
  <c r="G3906" s="1"/>
  <c r="F3905"/>
  <c r="K3906" l="1"/>
  <c r="I3906"/>
  <c r="J3905"/>
  <c r="C3907"/>
  <c r="G3907" s="1"/>
  <c r="F3906"/>
  <c r="K3907" l="1"/>
  <c r="I3907"/>
  <c r="J3906"/>
  <c r="C3908"/>
  <c r="G3908" s="1"/>
  <c r="F3907"/>
  <c r="K3908" l="1"/>
  <c r="I3908"/>
  <c r="J3907"/>
  <c r="C3909"/>
  <c r="G3909" s="1"/>
  <c r="F3908"/>
  <c r="K3909" l="1"/>
  <c r="I3909"/>
  <c r="J3908"/>
  <c r="C3910"/>
  <c r="G3910" s="1"/>
  <c r="F3909"/>
  <c r="K3910" l="1"/>
  <c r="I3910"/>
  <c r="J3909"/>
  <c r="C3911"/>
  <c r="G3911" s="1"/>
  <c r="F3910"/>
  <c r="K3911" l="1"/>
  <c r="I3911"/>
  <c r="J3910"/>
  <c r="C3912"/>
  <c r="G3912" s="1"/>
  <c r="F3911"/>
  <c r="K3912" l="1"/>
  <c r="I3912"/>
  <c r="J3911"/>
  <c r="C3913"/>
  <c r="G3913" s="1"/>
  <c r="F3912"/>
  <c r="K3913" l="1"/>
  <c r="I3913"/>
  <c r="J3912"/>
  <c r="C3914"/>
  <c r="G3914" s="1"/>
  <c r="F3913"/>
  <c r="K3914" l="1"/>
  <c r="I3914"/>
  <c r="J3913"/>
  <c r="C3915"/>
  <c r="G3915" s="1"/>
  <c r="F3914"/>
  <c r="K3915" l="1"/>
  <c r="I3915"/>
  <c r="J3914"/>
  <c r="C3916"/>
  <c r="G3916" s="1"/>
  <c r="F3915"/>
  <c r="K3916" l="1"/>
  <c r="I3916"/>
  <c r="J3915"/>
  <c r="C3917"/>
  <c r="G3917" s="1"/>
  <c r="F3916"/>
  <c r="K3917" l="1"/>
  <c r="I3917"/>
  <c r="J3916"/>
  <c r="C3918"/>
  <c r="G3918" s="1"/>
  <c r="F3917"/>
  <c r="K3918" l="1"/>
  <c r="I3918"/>
  <c r="J3917"/>
  <c r="C3919"/>
  <c r="G3919" s="1"/>
  <c r="F3918"/>
  <c r="K3919" l="1"/>
  <c r="I3919"/>
  <c r="J3918"/>
  <c r="C3920"/>
  <c r="G3920" s="1"/>
  <c r="F3919"/>
  <c r="K3920" l="1"/>
  <c r="I3920"/>
  <c r="J3919"/>
  <c r="C3921"/>
  <c r="G3921" s="1"/>
  <c r="F3920"/>
  <c r="K3921" l="1"/>
  <c r="I3921"/>
  <c r="J3920"/>
  <c r="C3922"/>
  <c r="G3922" s="1"/>
  <c r="F3921"/>
  <c r="K3922" l="1"/>
  <c r="I3922"/>
  <c r="J3921"/>
  <c r="C3923"/>
  <c r="G3923" s="1"/>
  <c r="F3922"/>
  <c r="K3923" l="1"/>
  <c r="I3923"/>
  <c r="J3922"/>
  <c r="C3924"/>
  <c r="G3924" s="1"/>
  <c r="F3923"/>
  <c r="K3924" l="1"/>
  <c r="I3924"/>
  <c r="J3923"/>
  <c r="C3925"/>
  <c r="G3925" s="1"/>
  <c r="F3924"/>
  <c r="K3925" l="1"/>
  <c r="I3925"/>
  <c r="J3924"/>
  <c r="C3926"/>
  <c r="G3926" s="1"/>
  <c r="F3925"/>
  <c r="K3926" l="1"/>
  <c r="I3926"/>
  <c r="J3925"/>
  <c r="C3927"/>
  <c r="G3927" s="1"/>
  <c r="F3926"/>
  <c r="K3927" l="1"/>
  <c r="I3927"/>
  <c r="J3926"/>
  <c r="C3928"/>
  <c r="G3928" s="1"/>
  <c r="F3927"/>
  <c r="K3928" l="1"/>
  <c r="I3928"/>
  <c r="J3927"/>
  <c r="C3929"/>
  <c r="G3929" s="1"/>
  <c r="F3928"/>
  <c r="K3929" l="1"/>
  <c r="I3929"/>
  <c r="J3928"/>
  <c r="C3930"/>
  <c r="G3930" s="1"/>
  <c r="F3929"/>
  <c r="K3930" l="1"/>
  <c r="I3930"/>
  <c r="J3929"/>
  <c r="C3931"/>
  <c r="G3931" s="1"/>
  <c r="F3930"/>
  <c r="K3931" l="1"/>
  <c r="I3931"/>
  <c r="J3930"/>
  <c r="C3932"/>
  <c r="G3932" s="1"/>
  <c r="F3931"/>
  <c r="K3932" l="1"/>
  <c r="I3932"/>
  <c r="J3931"/>
  <c r="C3933"/>
  <c r="G3933" s="1"/>
  <c r="F3932"/>
  <c r="K3933" l="1"/>
  <c r="I3933"/>
  <c r="J3932"/>
  <c r="C3934"/>
  <c r="G3934" s="1"/>
  <c r="F3933"/>
  <c r="K3934" l="1"/>
  <c r="I3934"/>
  <c r="J3933"/>
  <c r="C3935"/>
  <c r="G3935" s="1"/>
  <c r="F3934"/>
  <c r="K3935" l="1"/>
  <c r="I3935"/>
  <c r="J3934"/>
  <c r="C3936"/>
  <c r="G3936" s="1"/>
  <c r="F3935"/>
  <c r="K3936" l="1"/>
  <c r="I3936"/>
  <c r="J3935"/>
  <c r="C3937"/>
  <c r="G3937" s="1"/>
  <c r="F3936"/>
  <c r="K3937" l="1"/>
  <c r="I3937"/>
  <c r="J3936"/>
  <c r="C3938"/>
  <c r="G3938" s="1"/>
  <c r="F3937"/>
  <c r="K3938" l="1"/>
  <c r="I3938"/>
  <c r="J3937"/>
  <c r="C3939"/>
  <c r="G3939" s="1"/>
  <c r="F3938"/>
  <c r="K3939" l="1"/>
  <c r="I3939"/>
  <c r="J3938"/>
  <c r="C3940"/>
  <c r="G3940" s="1"/>
  <c r="F3939"/>
  <c r="K3940" l="1"/>
  <c r="I3940"/>
  <c r="J3939"/>
  <c r="C3941"/>
  <c r="G3941" s="1"/>
  <c r="F3940"/>
  <c r="K3941" l="1"/>
  <c r="I3941"/>
  <c r="J3940"/>
  <c r="C3942"/>
  <c r="G3942" s="1"/>
  <c r="F3941"/>
  <c r="K3942" l="1"/>
  <c r="I3942"/>
  <c r="J3941"/>
  <c r="C3943"/>
  <c r="G3943" s="1"/>
  <c r="F3942"/>
  <c r="K3943" l="1"/>
  <c r="I3943"/>
  <c r="J3942"/>
  <c r="C3944"/>
  <c r="G3944" s="1"/>
  <c r="F3943"/>
  <c r="K3944" l="1"/>
  <c r="I3944"/>
  <c r="J3943"/>
  <c r="C3945"/>
  <c r="G3945" s="1"/>
  <c r="F3944"/>
  <c r="K3945" l="1"/>
  <c r="I3945"/>
  <c r="J3944"/>
  <c r="C3946"/>
  <c r="G3946" s="1"/>
  <c r="F3945"/>
  <c r="K3946" l="1"/>
  <c r="I3946"/>
  <c r="J3945"/>
  <c r="C3947"/>
  <c r="G3947" s="1"/>
  <c r="F3946"/>
  <c r="K3947" l="1"/>
  <c r="I3947"/>
  <c r="J3946"/>
  <c r="C3948"/>
  <c r="G3948" s="1"/>
  <c r="F3947"/>
  <c r="K3948" l="1"/>
  <c r="I3948"/>
  <c r="J3947"/>
  <c r="C3949"/>
  <c r="G3949" s="1"/>
  <c r="F3948"/>
  <c r="K3949" l="1"/>
  <c r="I3949"/>
  <c r="J3948"/>
  <c r="C3950"/>
  <c r="G3950" s="1"/>
  <c r="F3949"/>
  <c r="K3950" l="1"/>
  <c r="I3950"/>
  <c r="J3949"/>
  <c r="C3951"/>
  <c r="G3951" s="1"/>
  <c r="F3950"/>
  <c r="K3951" l="1"/>
  <c r="I3951"/>
  <c r="J3950"/>
  <c r="C3952"/>
  <c r="G3952" s="1"/>
  <c r="F3951"/>
  <c r="K3952" l="1"/>
  <c r="I3952"/>
  <c r="J3951"/>
  <c r="C3953"/>
  <c r="G3953" s="1"/>
  <c r="F3952"/>
  <c r="K3953" l="1"/>
  <c r="I3953"/>
  <c r="J3952"/>
  <c r="C3954"/>
  <c r="G3954" s="1"/>
  <c r="F3953"/>
  <c r="K3954" l="1"/>
  <c r="I3954"/>
  <c r="J3953"/>
  <c r="C3955"/>
  <c r="G3955" s="1"/>
  <c r="F3954"/>
  <c r="K3955" l="1"/>
  <c r="I3955"/>
  <c r="J3954"/>
  <c r="C3956"/>
  <c r="G3956" s="1"/>
  <c r="F3955"/>
  <c r="K3956" l="1"/>
  <c r="I3956"/>
  <c r="J3955"/>
  <c r="C3957"/>
  <c r="G3957" s="1"/>
  <c r="F3956"/>
  <c r="K3957" l="1"/>
  <c r="I3957"/>
  <c r="J3956"/>
  <c r="C3958"/>
  <c r="G3958" s="1"/>
  <c r="F3957"/>
  <c r="K3958" l="1"/>
  <c r="I3958"/>
  <c r="J3957"/>
  <c r="C3959"/>
  <c r="G3959" s="1"/>
  <c r="F3958"/>
  <c r="K3959" l="1"/>
  <c r="I3959"/>
  <c r="J3958"/>
  <c r="C3960"/>
  <c r="G3960" s="1"/>
  <c r="F3959"/>
  <c r="K3960" l="1"/>
  <c r="I3960"/>
  <c r="J3959"/>
  <c r="C3961"/>
  <c r="G3961" s="1"/>
  <c r="F3960"/>
  <c r="K3961" l="1"/>
  <c r="I3961"/>
  <c r="J3960"/>
  <c r="C3962"/>
  <c r="G3962" s="1"/>
  <c r="F3961"/>
  <c r="K3962" l="1"/>
  <c r="I3962"/>
  <c r="J3961"/>
  <c r="C3963"/>
  <c r="G3963" s="1"/>
  <c r="F3962"/>
  <c r="K3963" l="1"/>
  <c r="I3963"/>
  <c r="J3962"/>
  <c r="C3964"/>
  <c r="G3964" s="1"/>
  <c r="F3963"/>
  <c r="K3964" l="1"/>
  <c r="I3964"/>
  <c r="J3963"/>
  <c r="C3965"/>
  <c r="G3965" s="1"/>
  <c r="F3964"/>
  <c r="K3965" l="1"/>
  <c r="I3965"/>
  <c r="J3964"/>
  <c r="C3966"/>
  <c r="G3966" s="1"/>
  <c r="F3965"/>
  <c r="K3966" l="1"/>
  <c r="I3966"/>
  <c r="J3965"/>
  <c r="C3967"/>
  <c r="G3967" s="1"/>
  <c r="F3966"/>
  <c r="K3967" l="1"/>
  <c r="I3967"/>
  <c r="J3966"/>
  <c r="C3968"/>
  <c r="G3968" s="1"/>
  <c r="F3967"/>
  <c r="K3968" l="1"/>
  <c r="I3968"/>
  <c r="J3967"/>
  <c r="C3969"/>
  <c r="G3969" s="1"/>
  <c r="F3968"/>
  <c r="K3969" l="1"/>
  <c r="I3969"/>
  <c r="J3968"/>
  <c r="C3970"/>
  <c r="G3970" s="1"/>
  <c r="F3969"/>
  <c r="K3970" l="1"/>
  <c r="I3970"/>
  <c r="J3969"/>
  <c r="C3971"/>
  <c r="G3971" s="1"/>
  <c r="F3970"/>
  <c r="K3971" l="1"/>
  <c r="I3971"/>
  <c r="J3970"/>
  <c r="C3972"/>
  <c r="G3972" s="1"/>
  <c r="F3971"/>
  <c r="K3972" l="1"/>
  <c r="I3972"/>
  <c r="J3971"/>
  <c r="C3973"/>
  <c r="G3973" s="1"/>
  <c r="F3972"/>
  <c r="K3973" l="1"/>
  <c r="I3973"/>
  <c r="J3972"/>
  <c r="C3974"/>
  <c r="G3974" s="1"/>
  <c r="F3973"/>
  <c r="K3974" l="1"/>
  <c r="I3974"/>
  <c r="J3973"/>
  <c r="C3975"/>
  <c r="G3975" s="1"/>
  <c r="F3974"/>
  <c r="K3975" l="1"/>
  <c r="I3975"/>
  <c r="J3974"/>
  <c r="C3976"/>
  <c r="G3976" s="1"/>
  <c r="F3975"/>
  <c r="K3976" l="1"/>
  <c r="I3976"/>
  <c r="J3975"/>
  <c r="C3977"/>
  <c r="G3977" s="1"/>
  <c r="F3976"/>
  <c r="K3977" l="1"/>
  <c r="I3977"/>
  <c r="J3976"/>
  <c r="C3978"/>
  <c r="G3978" s="1"/>
  <c r="F3977"/>
  <c r="K3978" l="1"/>
  <c r="I3978"/>
  <c r="J3977"/>
  <c r="C3979"/>
  <c r="G3979" s="1"/>
  <c r="F3978"/>
  <c r="K3979" l="1"/>
  <c r="I3979"/>
  <c r="J3978"/>
  <c r="C3980"/>
  <c r="G3980" s="1"/>
  <c r="F3979"/>
  <c r="K3980" l="1"/>
  <c r="I3980"/>
  <c r="J3979"/>
  <c r="C3981"/>
  <c r="G3981" s="1"/>
  <c r="F3980"/>
  <c r="K3981" l="1"/>
  <c r="I3981"/>
  <c r="J3980"/>
  <c r="C3982"/>
  <c r="G3982" s="1"/>
  <c r="F3981"/>
  <c r="K3982" l="1"/>
  <c r="I3982"/>
  <c r="J3981"/>
  <c r="C3983"/>
  <c r="G3983" s="1"/>
  <c r="F3982"/>
  <c r="K3983" l="1"/>
  <c r="I3983"/>
  <c r="J3982"/>
  <c r="C3984"/>
  <c r="G3984" s="1"/>
  <c r="F3983"/>
  <c r="K3984" l="1"/>
  <c r="I3984"/>
  <c r="J3983"/>
  <c r="C3985"/>
  <c r="G3985" s="1"/>
  <c r="F3984"/>
  <c r="K3985" l="1"/>
  <c r="I3985"/>
  <c r="J3984"/>
  <c r="C3986"/>
  <c r="G3986" s="1"/>
  <c r="F3985"/>
  <c r="K3986" l="1"/>
  <c r="I3986"/>
  <c r="J3985"/>
  <c r="C3987"/>
  <c r="G3987" s="1"/>
  <c r="F3986"/>
  <c r="K3987" l="1"/>
  <c r="I3987"/>
  <c r="J3986"/>
  <c r="C3988"/>
  <c r="G3988" s="1"/>
  <c r="F3987"/>
  <c r="K3988" l="1"/>
  <c r="I3988"/>
  <c r="J3987"/>
  <c r="C3989"/>
  <c r="G3989" s="1"/>
  <c r="F3988"/>
  <c r="K3989" l="1"/>
  <c r="I3989"/>
  <c r="J3988"/>
  <c r="C3990"/>
  <c r="G3990" s="1"/>
  <c r="F3989"/>
  <c r="K3990" l="1"/>
  <c r="I3990"/>
  <c r="J3989"/>
  <c r="C3991"/>
  <c r="G3991" s="1"/>
  <c r="F3990"/>
  <c r="K3991" l="1"/>
  <c r="I3991"/>
  <c r="J3990"/>
  <c r="C3992"/>
  <c r="G3992" s="1"/>
  <c r="F3991"/>
  <c r="K3992" l="1"/>
  <c r="I3992"/>
  <c r="J3991"/>
  <c r="C3993"/>
  <c r="G3993" s="1"/>
  <c r="F3992"/>
  <c r="K3993" l="1"/>
  <c r="I3993"/>
  <c r="J3992"/>
  <c r="C3994"/>
  <c r="G3994" s="1"/>
  <c r="F3993"/>
  <c r="K3994" l="1"/>
  <c r="I3994"/>
  <c r="J3993"/>
  <c r="C3995"/>
  <c r="G3995" s="1"/>
  <c r="F3994"/>
  <c r="K3995" l="1"/>
  <c r="I3995"/>
  <c r="J3994"/>
  <c r="C3996"/>
  <c r="G3996" s="1"/>
  <c r="F3995"/>
  <c r="K3996" l="1"/>
  <c r="I3996"/>
  <c r="J3995"/>
  <c r="C3997"/>
  <c r="G3997" s="1"/>
  <c r="F3996"/>
  <c r="K3997" l="1"/>
  <c r="I3997"/>
  <c r="J3996"/>
  <c r="C3998"/>
  <c r="G3998" s="1"/>
  <c r="F3997"/>
  <c r="K3998" l="1"/>
  <c r="I3998"/>
  <c r="J3997"/>
  <c r="C3999"/>
  <c r="G3999" s="1"/>
  <c r="F3998"/>
  <c r="K3999" l="1"/>
  <c r="I3999"/>
  <c r="J3998"/>
  <c r="C4000"/>
  <c r="G4000" s="1"/>
  <c r="F3999"/>
  <c r="K4000" l="1"/>
  <c r="I4000"/>
  <c r="J3999"/>
  <c r="C4001"/>
  <c r="G4001" s="1"/>
  <c r="F4000"/>
  <c r="K4001" l="1"/>
  <c r="I4001"/>
  <c r="J4000"/>
  <c r="C4002"/>
  <c r="G4002" s="1"/>
  <c r="F4001"/>
  <c r="K4002" l="1"/>
  <c r="I4002"/>
  <c r="J4001"/>
  <c r="C4003"/>
  <c r="G4003" s="1"/>
  <c r="F4002"/>
  <c r="K4003" l="1"/>
  <c r="I4003"/>
  <c r="J4002"/>
  <c r="C4004"/>
  <c r="G4004" s="1"/>
  <c r="F4003"/>
  <c r="K4004" l="1"/>
  <c r="I4004"/>
  <c r="J4003"/>
  <c r="C4005"/>
  <c r="G4005" s="1"/>
  <c r="F4004"/>
  <c r="K4005" l="1"/>
  <c r="I4005"/>
  <c r="J4004"/>
  <c r="C4006"/>
  <c r="G4006" s="1"/>
  <c r="F4005"/>
  <c r="K4006" l="1"/>
  <c r="I4006"/>
  <c r="J4005"/>
  <c r="C4007"/>
  <c r="G4007" s="1"/>
  <c r="F4006"/>
  <c r="K4007" l="1"/>
  <c r="I4007"/>
  <c r="J4006"/>
  <c r="C4008"/>
  <c r="G4008" s="1"/>
  <c r="F4007"/>
  <c r="K4008" l="1"/>
  <c r="I4008"/>
  <c r="J4007"/>
  <c r="C4009"/>
  <c r="G4009" s="1"/>
  <c r="F4008"/>
  <c r="K4009" l="1"/>
  <c r="I4009"/>
  <c r="J4008"/>
  <c r="C4010"/>
  <c r="G4010" s="1"/>
  <c r="F4009"/>
  <c r="K4010" l="1"/>
  <c r="I4010"/>
  <c r="J4009"/>
  <c r="C4011"/>
  <c r="G4011" s="1"/>
  <c r="F4010"/>
  <c r="K4011" l="1"/>
  <c r="I4011"/>
  <c r="J4010"/>
  <c r="C4012"/>
  <c r="G4012" s="1"/>
  <c r="F4011"/>
  <c r="K4012" l="1"/>
  <c r="I4012"/>
  <c r="J4011"/>
  <c r="C4013"/>
  <c r="G4013" s="1"/>
  <c r="F4012"/>
  <c r="K4013" l="1"/>
  <c r="I4013"/>
  <c r="J4012"/>
  <c r="C4014"/>
  <c r="G4014" s="1"/>
  <c r="F4013"/>
  <c r="K4014" l="1"/>
  <c r="I4014"/>
  <c r="J4013"/>
  <c r="C4015"/>
  <c r="G4015" s="1"/>
  <c r="F4014"/>
  <c r="K4015" l="1"/>
  <c r="I4015"/>
  <c r="J4014"/>
  <c r="C4016"/>
  <c r="G4016" s="1"/>
  <c r="F4015"/>
  <c r="K4016" l="1"/>
  <c r="I4016"/>
  <c r="J4015"/>
  <c r="C4017"/>
  <c r="G4017" s="1"/>
  <c r="F4016"/>
  <c r="K4017" l="1"/>
  <c r="I4017"/>
  <c r="J4016"/>
  <c r="C4018"/>
  <c r="G4018" s="1"/>
  <c r="F4017"/>
  <c r="K4018" l="1"/>
  <c r="I4018"/>
  <c r="J4017"/>
  <c r="C4019"/>
  <c r="G4019" s="1"/>
  <c r="F4018"/>
  <c r="K4019" l="1"/>
  <c r="I4019"/>
  <c r="J4018"/>
  <c r="C4020"/>
  <c r="G4020" s="1"/>
  <c r="F4019"/>
  <c r="K4020" l="1"/>
  <c r="I4020"/>
  <c r="J4019"/>
  <c r="C4021"/>
  <c r="G4021" s="1"/>
  <c r="F4020"/>
  <c r="K4021" l="1"/>
  <c r="I4021"/>
  <c r="J4020"/>
  <c r="C4022"/>
  <c r="G4022" s="1"/>
  <c r="F4021"/>
  <c r="K4022" l="1"/>
  <c r="I4022"/>
  <c r="J4021"/>
  <c r="C4023"/>
  <c r="G4023" s="1"/>
  <c r="F4022"/>
  <c r="K4023" l="1"/>
  <c r="I4023"/>
  <c r="J4022"/>
  <c r="C4024"/>
  <c r="G4024" s="1"/>
  <c r="F4023"/>
  <c r="K4024" l="1"/>
  <c r="I4024"/>
  <c r="J4023"/>
  <c r="C4025"/>
  <c r="G4025" s="1"/>
  <c r="F4024"/>
  <c r="K4025" l="1"/>
  <c r="I4025"/>
  <c r="J4024"/>
  <c r="C4026"/>
  <c r="G4026" s="1"/>
  <c r="F4025"/>
  <c r="K4026" l="1"/>
  <c r="I4026"/>
  <c r="J4025"/>
  <c r="C4027"/>
  <c r="G4027" s="1"/>
  <c r="F4026"/>
  <c r="K4027" l="1"/>
  <c r="I4027"/>
  <c r="J4026"/>
  <c r="C4028"/>
  <c r="G4028" s="1"/>
  <c r="F4027"/>
  <c r="K4028" l="1"/>
  <c r="I4028"/>
  <c r="J4027"/>
  <c r="C4029"/>
  <c r="G4029" s="1"/>
  <c r="F4028"/>
  <c r="K4029" l="1"/>
  <c r="I4029"/>
  <c r="J4028"/>
  <c r="C4030"/>
  <c r="G4030" s="1"/>
  <c r="F4029"/>
  <c r="K4030" l="1"/>
  <c r="I4030"/>
  <c r="J4029"/>
  <c r="C4031"/>
  <c r="G4031" s="1"/>
  <c r="F4030"/>
  <c r="K4031" l="1"/>
  <c r="I4031"/>
  <c r="J4030"/>
  <c r="C4032"/>
  <c r="G4032" s="1"/>
  <c r="F4031"/>
  <c r="K4032" l="1"/>
  <c r="I4032"/>
  <c r="J4031"/>
  <c r="C4033"/>
  <c r="G4033" s="1"/>
  <c r="F4032"/>
  <c r="K4033" l="1"/>
  <c r="I4033"/>
  <c r="J4032"/>
  <c r="C4034"/>
  <c r="G4034" s="1"/>
  <c r="F4033"/>
  <c r="K4034" l="1"/>
  <c r="I4034"/>
  <c r="J4033"/>
  <c r="C4035"/>
  <c r="G4035" s="1"/>
  <c r="F4034"/>
  <c r="K4035" l="1"/>
  <c r="I4035"/>
  <c r="J4034"/>
  <c r="C4036"/>
  <c r="G4036" s="1"/>
  <c r="F4035"/>
  <c r="K4036" l="1"/>
  <c r="I4036"/>
  <c r="J4035"/>
  <c r="C4037"/>
  <c r="G4037" s="1"/>
  <c r="F4036"/>
  <c r="K4037" l="1"/>
  <c r="I4037"/>
  <c r="J4036"/>
  <c r="C4038"/>
  <c r="G4038" s="1"/>
  <c r="F4037"/>
  <c r="K4038" l="1"/>
  <c r="I4038"/>
  <c r="J4037"/>
  <c r="C4039"/>
  <c r="G4039" s="1"/>
  <c r="F4038"/>
  <c r="K4039" l="1"/>
  <c r="I4039"/>
  <c r="J4038"/>
  <c r="C4040"/>
  <c r="G4040" s="1"/>
  <c r="F4039"/>
  <c r="K4040" l="1"/>
  <c r="I4040"/>
  <c r="J4039"/>
  <c r="C4041"/>
  <c r="G4041" s="1"/>
  <c r="F4040"/>
  <c r="K4041" l="1"/>
  <c r="I4041"/>
  <c r="J4040"/>
  <c r="C4042"/>
  <c r="G4042" s="1"/>
  <c r="F4041"/>
  <c r="K4042" l="1"/>
  <c r="I4042"/>
  <c r="J4041"/>
  <c r="C4043"/>
  <c r="G4043" s="1"/>
  <c r="F4042"/>
  <c r="K4043" l="1"/>
  <c r="I4043"/>
  <c r="J4042"/>
  <c r="C4044"/>
  <c r="G4044" s="1"/>
  <c r="F4043"/>
  <c r="K4044" l="1"/>
  <c r="I4044"/>
  <c r="J4043"/>
  <c r="C4045"/>
  <c r="G4045" s="1"/>
  <c r="F4044"/>
  <c r="K4045" l="1"/>
  <c r="I4045"/>
  <c r="J4044"/>
  <c r="C4046"/>
  <c r="G4046" s="1"/>
  <c r="F4045"/>
  <c r="K4046" l="1"/>
  <c r="I4046"/>
  <c r="J4045"/>
  <c r="C4047"/>
  <c r="G4047" s="1"/>
  <c r="F4046"/>
  <c r="K4047" l="1"/>
  <c r="I4047"/>
  <c r="J4046"/>
  <c r="C4048"/>
  <c r="G4048" s="1"/>
  <c r="F4047"/>
  <c r="K4048" l="1"/>
  <c r="I4048"/>
  <c r="J4047"/>
  <c r="C4049"/>
  <c r="G4049" s="1"/>
  <c r="F4048"/>
  <c r="K4049" l="1"/>
  <c r="I4049"/>
  <c r="J4048"/>
  <c r="C4050"/>
  <c r="G4050" s="1"/>
  <c r="F4049"/>
  <c r="K4050" l="1"/>
  <c r="I4050"/>
  <c r="J4049"/>
  <c r="C4051"/>
  <c r="G4051" s="1"/>
  <c r="F4050"/>
  <c r="K4051" l="1"/>
  <c r="I4051"/>
  <c r="J4050"/>
  <c r="C4052"/>
  <c r="G4052" s="1"/>
  <c r="F4051"/>
  <c r="K4052" l="1"/>
  <c r="I4052"/>
  <c r="J4051"/>
  <c r="C4053"/>
  <c r="G4053" s="1"/>
  <c r="F4052"/>
  <c r="K4053" l="1"/>
  <c r="I4053"/>
  <c r="J4052"/>
  <c r="C4054"/>
  <c r="G4054" s="1"/>
  <c r="F4053"/>
  <c r="K4054" l="1"/>
  <c r="I4054"/>
  <c r="J4053"/>
  <c r="C4055"/>
  <c r="G4055" s="1"/>
  <c r="F4054"/>
  <c r="K4055" l="1"/>
  <c r="I4055"/>
  <c r="J4054"/>
  <c r="C4056"/>
  <c r="G4056" s="1"/>
  <c r="F4055"/>
  <c r="K4056" l="1"/>
  <c r="I4056"/>
  <c r="J4055"/>
  <c r="C4057"/>
  <c r="G4057" s="1"/>
  <c r="F4056"/>
  <c r="K4057" l="1"/>
  <c r="I4057"/>
  <c r="J4056"/>
  <c r="C4058"/>
  <c r="G4058" s="1"/>
  <c r="F4057"/>
  <c r="K4058" l="1"/>
  <c r="I4058"/>
  <c r="J4057"/>
  <c r="C4059"/>
  <c r="G4059" s="1"/>
  <c r="F4058"/>
  <c r="K4059" l="1"/>
  <c r="I4059"/>
  <c r="J4058"/>
  <c r="C4060"/>
  <c r="G4060" s="1"/>
  <c r="F4059"/>
  <c r="K4060" l="1"/>
  <c r="I4060"/>
  <c r="J4059"/>
  <c r="C4061"/>
  <c r="G4061" s="1"/>
  <c r="F4060"/>
  <c r="K4061" l="1"/>
  <c r="I4061"/>
  <c r="J4060"/>
  <c r="C4062"/>
  <c r="G4062" s="1"/>
  <c r="F4061"/>
  <c r="K4062" l="1"/>
  <c r="I4062"/>
  <c r="J4061"/>
  <c r="C4063"/>
  <c r="G4063" s="1"/>
  <c r="F4062"/>
  <c r="K4063" l="1"/>
  <c r="I4063"/>
  <c r="J4062"/>
  <c r="C4064"/>
  <c r="G4064" s="1"/>
  <c r="F4063"/>
  <c r="K4064" l="1"/>
  <c r="I4064"/>
  <c r="J4063"/>
  <c r="C4065"/>
  <c r="G4065" s="1"/>
  <c r="F4064"/>
  <c r="K4065" l="1"/>
  <c r="I4065"/>
  <c r="J4064"/>
  <c r="C4066"/>
  <c r="G4066" s="1"/>
  <c r="F4065"/>
  <c r="K4066" l="1"/>
  <c r="I4066"/>
  <c r="J4065"/>
  <c r="C4067"/>
  <c r="G4067" s="1"/>
  <c r="F4066"/>
  <c r="K4067" l="1"/>
  <c r="I4067"/>
  <c r="J4066"/>
  <c r="C4068"/>
  <c r="G4068" s="1"/>
  <c r="F4067"/>
  <c r="K4068" l="1"/>
  <c r="I4068"/>
  <c r="J4067"/>
  <c r="C4069"/>
  <c r="G4069" s="1"/>
  <c r="F4068"/>
  <c r="K4069" l="1"/>
  <c r="I4069"/>
  <c r="J4068"/>
  <c r="C4070"/>
  <c r="G4070" s="1"/>
  <c r="F4069"/>
  <c r="K4070" l="1"/>
  <c r="I4070"/>
  <c r="J4069"/>
  <c r="C4071"/>
  <c r="G4071" s="1"/>
  <c r="F4070"/>
  <c r="K4071" l="1"/>
  <c r="I4071"/>
  <c r="J4070"/>
  <c r="C4072"/>
  <c r="G4072" s="1"/>
  <c r="F4071"/>
  <c r="K4072" l="1"/>
  <c r="I4072"/>
  <c r="J4071"/>
  <c r="C4073"/>
  <c r="G4073" s="1"/>
  <c r="F4072"/>
  <c r="K4073" l="1"/>
  <c r="I4073"/>
  <c r="J4072"/>
  <c r="C4074"/>
  <c r="G4074" s="1"/>
  <c r="F4073"/>
  <c r="K4074" l="1"/>
  <c r="I4074"/>
  <c r="J4073"/>
  <c r="C4075"/>
  <c r="G4075" s="1"/>
  <c r="F4074"/>
  <c r="K4075" l="1"/>
  <c r="I4075"/>
  <c r="J4074"/>
  <c r="C4076"/>
  <c r="G4076" s="1"/>
  <c r="F4075"/>
  <c r="K4076" l="1"/>
  <c r="I4076"/>
  <c r="J4075"/>
  <c r="C4077"/>
  <c r="G4077" s="1"/>
  <c r="F4076"/>
  <c r="K4077" l="1"/>
  <c r="I4077"/>
  <c r="J4076"/>
  <c r="C4078"/>
  <c r="G4078" s="1"/>
  <c r="F4077"/>
  <c r="K4078" l="1"/>
  <c r="I4078"/>
  <c r="J4077"/>
  <c r="C4079"/>
  <c r="G4079" s="1"/>
  <c r="F4078"/>
  <c r="K4079" l="1"/>
  <c r="I4079"/>
  <c r="J4078"/>
  <c r="C4080"/>
  <c r="G4080" s="1"/>
  <c r="F4079"/>
  <c r="K4080" l="1"/>
  <c r="I4080"/>
  <c r="J4079"/>
  <c r="C4081"/>
  <c r="G4081" s="1"/>
  <c r="F4080"/>
  <c r="K4081" l="1"/>
  <c r="I4081"/>
  <c r="J4080"/>
  <c r="C4082"/>
  <c r="G4082" s="1"/>
  <c r="F4081"/>
  <c r="K4082" l="1"/>
  <c r="I4082"/>
  <c r="J4081"/>
  <c r="C4083"/>
  <c r="G4083" s="1"/>
  <c r="F4082"/>
  <c r="K4083" l="1"/>
  <c r="I4083"/>
  <c r="J4082"/>
  <c r="C4084"/>
  <c r="G4084" s="1"/>
  <c r="F4083"/>
  <c r="K4084" l="1"/>
  <c r="I4084"/>
  <c r="J4083"/>
  <c r="C4085"/>
  <c r="G4085" s="1"/>
  <c r="F4084"/>
  <c r="K4085" l="1"/>
  <c r="I4085"/>
  <c r="J4084"/>
  <c r="C4086"/>
  <c r="G4086" s="1"/>
  <c r="F4085"/>
  <c r="K4086" l="1"/>
  <c r="I4086"/>
  <c r="J4085"/>
  <c r="C4087"/>
  <c r="G4087" s="1"/>
  <c r="F4086"/>
  <c r="K4087" l="1"/>
  <c r="I4087"/>
  <c r="J4086"/>
  <c r="C4088"/>
  <c r="G4088" s="1"/>
  <c r="F4087"/>
  <c r="K4088" l="1"/>
  <c r="I4088"/>
  <c r="J4087"/>
  <c r="C4089"/>
  <c r="G4089" s="1"/>
  <c r="F4088"/>
  <c r="K4089" l="1"/>
  <c r="I4089"/>
  <c r="J4088"/>
  <c r="C4090"/>
  <c r="G4090" s="1"/>
  <c r="F4089"/>
  <c r="K4090" l="1"/>
  <c r="I4090"/>
  <c r="J4089"/>
  <c r="C4091"/>
  <c r="G4091" s="1"/>
  <c r="F4090"/>
  <c r="K4091" l="1"/>
  <c r="I4091"/>
  <c r="J4090"/>
  <c r="C4092"/>
  <c r="G4092" s="1"/>
  <c r="F4091"/>
  <c r="K4092" l="1"/>
  <c r="I4092"/>
  <c r="J4091"/>
  <c r="C4093"/>
  <c r="G4093" s="1"/>
  <c r="F4092"/>
  <c r="K4093" l="1"/>
  <c r="I4093"/>
  <c r="J4092"/>
  <c r="C4094"/>
  <c r="G4094" s="1"/>
  <c r="F4093"/>
  <c r="K4094" l="1"/>
  <c r="I4094"/>
  <c r="J4093"/>
  <c r="C4095"/>
  <c r="G4095" s="1"/>
  <c r="F4094"/>
  <c r="K4095" l="1"/>
  <c r="I4095"/>
  <c r="J4094"/>
  <c r="C4096"/>
  <c r="G4096" s="1"/>
  <c r="F4095"/>
  <c r="K4096" l="1"/>
  <c r="I4096"/>
  <c r="J4095"/>
  <c r="C4097"/>
  <c r="G4097" s="1"/>
  <c r="F4096"/>
  <c r="K4097" l="1"/>
  <c r="I4097"/>
  <c r="J4096"/>
  <c r="C4098"/>
  <c r="G4098" s="1"/>
  <c r="F4097"/>
  <c r="K4098" l="1"/>
  <c r="I4098"/>
  <c r="J4097"/>
  <c r="C4099"/>
  <c r="G4099" s="1"/>
  <c r="F4098"/>
  <c r="K4099" l="1"/>
  <c r="I4099"/>
  <c r="J4098"/>
  <c r="C4100"/>
  <c r="G4100" s="1"/>
  <c r="F4099"/>
  <c r="K4100" l="1"/>
  <c r="I4100"/>
  <c r="J4099"/>
  <c r="C4101"/>
  <c r="G4101" s="1"/>
  <c r="F4100"/>
  <c r="K4101" l="1"/>
  <c r="I4101"/>
  <c r="J4100"/>
  <c r="C4102"/>
  <c r="G4102" s="1"/>
  <c r="F4101"/>
  <c r="K4102" l="1"/>
  <c r="I4102"/>
  <c r="J4101"/>
  <c r="C4103"/>
  <c r="G4103" s="1"/>
  <c r="F4102"/>
  <c r="K4103" l="1"/>
  <c r="I4103"/>
  <c r="J4102"/>
  <c r="C4104"/>
  <c r="G4104" s="1"/>
  <c r="F4103"/>
  <c r="K4104" l="1"/>
  <c r="I4104"/>
  <c r="J4103"/>
  <c r="C4105"/>
  <c r="G4105" s="1"/>
  <c r="F4104"/>
  <c r="K4105" l="1"/>
  <c r="I4105"/>
  <c r="J4104"/>
  <c r="C4106"/>
  <c r="G4106" s="1"/>
  <c r="F4105"/>
  <c r="K4106" l="1"/>
  <c r="I4106"/>
  <c r="J4105"/>
  <c r="C4107"/>
  <c r="G4107" s="1"/>
  <c r="F4106"/>
  <c r="K4107" l="1"/>
  <c r="I4107"/>
  <c r="J4106"/>
  <c r="C4108"/>
  <c r="G4108" s="1"/>
  <c r="F4107"/>
  <c r="K4108" l="1"/>
  <c r="I4108"/>
  <c r="J4107"/>
  <c r="C4109"/>
  <c r="G4109" s="1"/>
  <c r="F4108"/>
  <c r="K4109" l="1"/>
  <c r="I4109"/>
  <c r="J4108"/>
  <c r="C4110"/>
  <c r="G4110" s="1"/>
  <c r="F4109"/>
  <c r="K4110" l="1"/>
  <c r="I4110"/>
  <c r="J4109"/>
  <c r="C4111"/>
  <c r="G4111" s="1"/>
  <c r="F4110"/>
  <c r="K4111" l="1"/>
  <c r="I4111"/>
  <c r="J4110"/>
  <c r="C4112"/>
  <c r="G4112" s="1"/>
  <c r="F4111"/>
  <c r="K4112" l="1"/>
  <c r="I4112"/>
  <c r="J4111"/>
  <c r="C4113"/>
  <c r="G4113" s="1"/>
  <c r="F4112"/>
  <c r="K4113" l="1"/>
  <c r="I4113"/>
  <c r="J4112"/>
  <c r="C4114"/>
  <c r="G4114" s="1"/>
  <c r="F4113"/>
  <c r="K4114" l="1"/>
  <c r="I4114"/>
  <c r="J4113"/>
  <c r="C4115"/>
  <c r="G4115" s="1"/>
  <c r="F4114"/>
  <c r="K4115" l="1"/>
  <c r="I4115"/>
  <c r="J4114"/>
  <c r="C4116"/>
  <c r="G4116" s="1"/>
  <c r="F4115"/>
  <c r="K4116" l="1"/>
  <c r="I4116"/>
  <c r="J4115"/>
  <c r="C4117"/>
  <c r="G4117" s="1"/>
  <c r="F4116"/>
  <c r="K4117" l="1"/>
  <c r="I4117"/>
  <c r="J4116"/>
  <c r="C4118"/>
  <c r="G4118" s="1"/>
  <c r="F4117"/>
  <c r="K4118" l="1"/>
  <c r="I4118"/>
  <c r="J4117"/>
  <c r="C4119"/>
  <c r="G4119" s="1"/>
  <c r="F4118"/>
  <c r="K4119" l="1"/>
  <c r="I4119"/>
  <c r="J4118"/>
  <c r="C4120"/>
  <c r="G4120" s="1"/>
  <c r="F4119"/>
  <c r="K4120" l="1"/>
  <c r="I4120"/>
  <c r="J4119"/>
  <c r="C4121"/>
  <c r="G4121" s="1"/>
  <c r="F4120"/>
  <c r="K4121" l="1"/>
  <c r="I4121"/>
  <c r="J4120"/>
  <c r="C4122"/>
  <c r="G4122" s="1"/>
  <c r="F4121"/>
  <c r="K4122" l="1"/>
  <c r="I4122"/>
  <c r="J4121"/>
  <c r="C4123"/>
  <c r="G4123" s="1"/>
  <c r="F4122"/>
  <c r="K4123" l="1"/>
  <c r="I4123"/>
  <c r="J4122"/>
  <c r="C4124"/>
  <c r="G4124" s="1"/>
  <c r="F4123"/>
  <c r="K4124" l="1"/>
  <c r="I4124"/>
  <c r="J4123"/>
  <c r="C4125"/>
  <c r="G4125" s="1"/>
  <c r="F4124"/>
  <c r="K4125" l="1"/>
  <c r="I4125"/>
  <c r="J4124"/>
  <c r="C4126"/>
  <c r="G4126" s="1"/>
  <c r="F4125"/>
  <c r="K4126" l="1"/>
  <c r="I4126"/>
  <c r="J4125"/>
  <c r="C4127"/>
  <c r="G4127" s="1"/>
  <c r="F4126"/>
  <c r="K4127" l="1"/>
  <c r="I4127"/>
  <c r="J4126"/>
  <c r="C4128"/>
  <c r="G4128" s="1"/>
  <c r="F4127"/>
  <c r="K4128" l="1"/>
  <c r="I4128"/>
  <c r="J4127"/>
  <c r="C4129"/>
  <c r="G4129" s="1"/>
  <c r="F4128"/>
  <c r="K4129" l="1"/>
  <c r="I4129"/>
  <c r="J4128"/>
  <c r="C4130"/>
  <c r="G4130" s="1"/>
  <c r="F4129"/>
  <c r="K4130" l="1"/>
  <c r="I4130"/>
  <c r="J4129"/>
  <c r="C4131"/>
  <c r="G4131" s="1"/>
  <c r="F4130"/>
  <c r="K4131" l="1"/>
  <c r="I4131"/>
  <c r="J4130"/>
  <c r="C4132"/>
  <c r="G4132" s="1"/>
  <c r="F4131"/>
  <c r="K4132" l="1"/>
  <c r="I4132"/>
  <c r="J4131"/>
  <c r="C4133"/>
  <c r="G4133" s="1"/>
  <c r="F4132"/>
  <c r="K4133" l="1"/>
  <c r="I4133"/>
  <c r="J4132"/>
  <c r="C4134"/>
  <c r="G4134" s="1"/>
  <c r="F4133"/>
  <c r="K4134" l="1"/>
  <c r="I4134"/>
  <c r="J4133"/>
  <c r="C4135"/>
  <c r="G4135" s="1"/>
  <c r="F4134"/>
  <c r="K4135" l="1"/>
  <c r="I4135"/>
  <c r="J4134"/>
  <c r="C4136"/>
  <c r="G4136" s="1"/>
  <c r="F4135"/>
  <c r="K4136" l="1"/>
  <c r="I4136"/>
  <c r="J4135"/>
  <c r="C4137"/>
  <c r="G4137" s="1"/>
  <c r="F4136"/>
  <c r="K4137" l="1"/>
  <c r="I4137"/>
  <c r="J4136"/>
  <c r="C4138"/>
  <c r="G4138" s="1"/>
  <c r="F4137"/>
  <c r="K4138" l="1"/>
  <c r="I4138"/>
  <c r="J4137"/>
  <c r="C4139"/>
  <c r="G4139" s="1"/>
  <c r="F4138"/>
  <c r="K4139" l="1"/>
  <c r="I4139"/>
  <c r="J4138"/>
  <c r="C4140"/>
  <c r="G4140" s="1"/>
  <c r="F4139"/>
  <c r="K4140" l="1"/>
  <c r="I4140"/>
  <c r="J4139"/>
  <c r="C4141"/>
  <c r="G4141" s="1"/>
  <c r="F4140"/>
  <c r="K4141" l="1"/>
  <c r="I4141"/>
  <c r="J4140"/>
  <c r="C4142"/>
  <c r="G4142" s="1"/>
  <c r="F4141"/>
  <c r="K4142" l="1"/>
  <c r="I4142"/>
  <c r="J4141"/>
  <c r="C4143"/>
  <c r="G4143" s="1"/>
  <c r="F4142"/>
  <c r="K4143" l="1"/>
  <c r="I4143"/>
  <c r="J4142"/>
  <c r="C4144"/>
  <c r="G4144" s="1"/>
  <c r="F4143"/>
  <c r="K4144" l="1"/>
  <c r="I4144"/>
  <c r="J4143"/>
  <c r="C4145"/>
  <c r="G4145" s="1"/>
  <c r="F4144"/>
  <c r="K4145" l="1"/>
  <c r="I4145"/>
  <c r="J4144"/>
  <c r="C4146"/>
  <c r="G4146" s="1"/>
  <c r="F4145"/>
  <c r="K4146" l="1"/>
  <c r="I4146"/>
  <c r="J4145"/>
  <c r="C4147"/>
  <c r="G4147" s="1"/>
  <c r="F4146"/>
  <c r="K4147" l="1"/>
  <c r="I4147"/>
  <c r="J4146"/>
  <c r="C4148"/>
  <c r="G4148" s="1"/>
  <c r="F4147"/>
  <c r="K4148" l="1"/>
  <c r="I4148"/>
  <c r="J4147"/>
  <c r="C4149"/>
  <c r="G4149" s="1"/>
  <c r="F4148"/>
  <c r="K4149" l="1"/>
  <c r="I4149"/>
  <c r="J4148"/>
  <c r="C4150"/>
  <c r="G4150" s="1"/>
  <c r="F4149"/>
  <c r="K4150" l="1"/>
  <c r="I4150"/>
  <c r="J4149"/>
  <c r="C4151"/>
  <c r="G4151" s="1"/>
  <c r="F4150"/>
  <c r="K4151" l="1"/>
  <c r="I4151"/>
  <c r="J4150"/>
  <c r="C4152"/>
  <c r="G4152" s="1"/>
  <c r="F4151"/>
  <c r="K4152" l="1"/>
  <c r="I4152"/>
  <c r="J4151"/>
  <c r="C4153"/>
  <c r="G4153" s="1"/>
  <c r="F4152"/>
  <c r="K4153" l="1"/>
  <c r="I4153"/>
  <c r="J4152"/>
  <c r="C4154"/>
  <c r="G4154" s="1"/>
  <c r="F4153"/>
  <c r="K4154" l="1"/>
  <c r="I4154"/>
  <c r="J4153"/>
  <c r="C4155"/>
  <c r="G4155" s="1"/>
  <c r="F4154"/>
  <c r="K4155" l="1"/>
  <c r="I4155"/>
  <c r="J4154"/>
  <c r="C4156"/>
  <c r="G4156" s="1"/>
  <c r="F4155"/>
  <c r="K4156" l="1"/>
  <c r="I4156"/>
  <c r="J4155"/>
  <c r="C4157"/>
  <c r="G4157" s="1"/>
  <c r="F4156"/>
  <c r="K4157" l="1"/>
  <c r="I4157"/>
  <c r="J4156"/>
  <c r="C4158"/>
  <c r="G4158" s="1"/>
  <c r="F4157"/>
  <c r="K4158" l="1"/>
  <c r="I4158"/>
  <c r="J4157"/>
  <c r="C4159"/>
  <c r="G4159" s="1"/>
  <c r="F4158"/>
  <c r="K4159" l="1"/>
  <c r="I4159"/>
  <c r="J4158"/>
  <c r="C4160"/>
  <c r="G4160" s="1"/>
  <c r="F4159"/>
  <c r="K4160" l="1"/>
  <c r="I4160"/>
  <c r="J4159"/>
  <c r="C4161"/>
  <c r="G4161" s="1"/>
  <c r="F4160"/>
  <c r="K4161" l="1"/>
  <c r="I4161"/>
  <c r="J4160"/>
  <c r="C4162"/>
  <c r="G4162" s="1"/>
  <c r="F4161"/>
  <c r="K4162" l="1"/>
  <c r="I4162"/>
  <c r="J4161"/>
  <c r="C4163"/>
  <c r="G4163" s="1"/>
  <c r="F4162"/>
  <c r="K4163" l="1"/>
  <c r="I4163"/>
  <c r="J4162"/>
  <c r="C4164"/>
  <c r="G4164" s="1"/>
  <c r="F4163"/>
  <c r="K4164" l="1"/>
  <c r="I4164"/>
  <c r="J4163"/>
  <c r="C4165"/>
  <c r="G4165" s="1"/>
  <c r="F4164"/>
  <c r="K4165" l="1"/>
  <c r="I4165"/>
  <c r="J4164"/>
  <c r="C4166"/>
  <c r="G4166" s="1"/>
  <c r="F4165"/>
  <c r="K4166" l="1"/>
  <c r="I4166"/>
  <c r="J4165"/>
  <c r="C4167"/>
  <c r="G4167" s="1"/>
  <c r="F4166"/>
  <c r="K4167" l="1"/>
  <c r="I4167"/>
  <c r="J4166"/>
  <c r="C4168"/>
  <c r="G4168" s="1"/>
  <c r="F4167"/>
  <c r="K4168" l="1"/>
  <c r="I4168"/>
  <c r="J4167"/>
  <c r="C4169"/>
  <c r="G4169" s="1"/>
  <c r="F4168"/>
  <c r="K4169" l="1"/>
  <c r="I4169"/>
  <c r="J4168"/>
  <c r="C4170"/>
  <c r="G4170" s="1"/>
  <c r="F4169"/>
  <c r="K4170" l="1"/>
  <c r="I4170"/>
  <c r="J4169"/>
  <c r="C4171"/>
  <c r="G4171" s="1"/>
  <c r="F4170"/>
  <c r="K4171" l="1"/>
  <c r="I4171"/>
  <c r="J4170"/>
  <c r="C4172"/>
  <c r="G4172" s="1"/>
  <c r="F4171"/>
  <c r="K4172" l="1"/>
  <c r="I4172"/>
  <c r="J4171"/>
  <c r="C4173"/>
  <c r="G4173" s="1"/>
  <c r="F4172"/>
  <c r="K4173" l="1"/>
  <c r="I4173"/>
  <c r="J4172"/>
  <c r="C4174"/>
  <c r="G4174" s="1"/>
  <c r="F4173"/>
  <c r="K4174" l="1"/>
  <c r="I4174"/>
  <c r="J4173"/>
  <c r="C4175"/>
  <c r="G4175" s="1"/>
  <c r="F4174"/>
  <c r="K4175" l="1"/>
  <c r="I4175"/>
  <c r="J4174"/>
  <c r="C4176"/>
  <c r="G4176" s="1"/>
  <c r="F4175"/>
  <c r="K4176" l="1"/>
  <c r="I4176"/>
  <c r="J4175"/>
  <c r="C4177"/>
  <c r="G4177" s="1"/>
  <c r="F4176"/>
  <c r="K4177" l="1"/>
  <c r="I4177"/>
  <c r="J4176"/>
  <c r="C4178"/>
  <c r="G4178" s="1"/>
  <c r="F4177"/>
  <c r="K4178" l="1"/>
  <c r="I4178"/>
  <c r="J4177"/>
  <c r="C4179"/>
  <c r="G4179" s="1"/>
  <c r="F4178"/>
  <c r="K4179" l="1"/>
  <c r="I4179"/>
  <c r="J4178"/>
  <c r="C4180"/>
  <c r="G4180" s="1"/>
  <c r="F4179"/>
  <c r="K4180" l="1"/>
  <c r="I4180"/>
  <c r="J4179"/>
  <c r="C4181"/>
  <c r="G4181" s="1"/>
  <c r="F4180"/>
  <c r="K4181" l="1"/>
  <c r="I4181"/>
  <c r="J4180"/>
  <c r="C4182"/>
  <c r="G4182" s="1"/>
  <c r="F4181"/>
  <c r="K4182" l="1"/>
  <c r="I4182"/>
  <c r="J4181"/>
  <c r="C4183"/>
  <c r="G4183" s="1"/>
  <c r="F4182"/>
  <c r="K4183" l="1"/>
  <c r="I4183"/>
  <c r="J4182"/>
  <c r="C4184"/>
  <c r="G4184" s="1"/>
  <c r="F4183"/>
  <c r="K4184" l="1"/>
  <c r="I4184"/>
  <c r="J4183"/>
  <c r="C4185"/>
  <c r="G4185" s="1"/>
  <c r="F4184"/>
  <c r="K4185" l="1"/>
  <c r="I4185"/>
  <c r="J4184"/>
  <c r="C4186"/>
  <c r="G4186" s="1"/>
  <c r="F4185"/>
  <c r="K4186" l="1"/>
  <c r="I4186"/>
  <c r="J4185"/>
  <c r="C4187"/>
  <c r="G4187" s="1"/>
  <c r="F4186"/>
  <c r="K4187" l="1"/>
  <c r="I4187"/>
  <c r="J4186"/>
  <c r="C4188"/>
  <c r="G4188" s="1"/>
  <c r="F4187"/>
  <c r="K4188" l="1"/>
  <c r="I4188"/>
  <c r="J4187"/>
  <c r="C4189"/>
  <c r="G4189" s="1"/>
  <c r="F4188"/>
  <c r="K4189" l="1"/>
  <c r="I4189"/>
  <c r="J4188"/>
  <c r="C4190"/>
  <c r="G4190" s="1"/>
  <c r="F4189"/>
  <c r="K4190" l="1"/>
  <c r="I4190"/>
  <c r="J4189"/>
  <c r="C4191"/>
  <c r="G4191" s="1"/>
  <c r="F4190"/>
  <c r="K4191" l="1"/>
  <c r="I4191"/>
  <c r="J4190"/>
  <c r="C4192"/>
  <c r="G4192" s="1"/>
  <c r="F4191"/>
  <c r="K4192" l="1"/>
  <c r="I4192"/>
  <c r="J4191"/>
  <c r="C4193"/>
  <c r="G4193" s="1"/>
  <c r="F4192"/>
  <c r="K4193" l="1"/>
  <c r="I4193"/>
  <c r="J4192"/>
  <c r="C4194"/>
  <c r="G4194" s="1"/>
  <c r="F4193"/>
  <c r="K4194" l="1"/>
  <c r="I4194"/>
  <c r="J4193"/>
  <c r="C4195"/>
  <c r="G4195" s="1"/>
  <c r="F4194"/>
  <c r="K4195" l="1"/>
  <c r="I4195"/>
  <c r="J4194"/>
  <c r="C4196"/>
  <c r="G4196" s="1"/>
  <c r="F4195"/>
  <c r="K4196" l="1"/>
  <c r="I4196"/>
  <c r="J4195"/>
  <c r="C4197"/>
  <c r="G4197" s="1"/>
  <c r="F4196"/>
  <c r="K4197" l="1"/>
  <c r="I4197"/>
  <c r="J4196"/>
  <c r="C4198"/>
  <c r="G4198" s="1"/>
  <c r="F4197"/>
  <c r="K4198" l="1"/>
  <c r="I4198"/>
  <c r="J4197"/>
  <c r="C4199"/>
  <c r="G4199" s="1"/>
  <c r="F4198"/>
  <c r="K4199" l="1"/>
  <c r="I4199"/>
  <c r="J4198"/>
  <c r="C4200"/>
  <c r="G4200" s="1"/>
  <c r="F4199"/>
  <c r="K4200" l="1"/>
  <c r="I4200"/>
  <c r="J4199"/>
  <c r="C4201"/>
  <c r="G4201" s="1"/>
  <c r="F4200"/>
  <c r="K4201" l="1"/>
  <c r="I4201"/>
  <c r="J4200"/>
  <c r="C4202"/>
  <c r="G4202" s="1"/>
  <c r="F4201"/>
  <c r="K4202" l="1"/>
  <c r="I4202"/>
  <c r="J4201"/>
  <c r="C4203"/>
  <c r="G4203" s="1"/>
  <c r="F4202"/>
  <c r="K4203" l="1"/>
  <c r="I4203"/>
  <c r="J4202"/>
  <c r="C4204"/>
  <c r="G4204" s="1"/>
  <c r="F4203"/>
  <c r="K4204" l="1"/>
  <c r="I4204"/>
  <c r="J4203"/>
  <c r="C4205"/>
  <c r="G4205" s="1"/>
  <c r="F4204"/>
  <c r="K4205" l="1"/>
  <c r="I4205"/>
  <c r="J4204"/>
  <c r="C4206"/>
  <c r="G4206" s="1"/>
  <c r="F4205"/>
  <c r="K4206" l="1"/>
  <c r="I4206"/>
  <c r="J4205"/>
  <c r="C4207"/>
  <c r="G4207" s="1"/>
  <c r="F4206"/>
  <c r="K4207" l="1"/>
  <c r="I4207"/>
  <c r="J4206"/>
  <c r="C4208"/>
  <c r="G4208" s="1"/>
  <c r="F4207"/>
  <c r="K4208" l="1"/>
  <c r="I4208"/>
  <c r="J4207"/>
  <c r="C4209"/>
  <c r="G4209" s="1"/>
  <c r="F4208"/>
  <c r="K4209" l="1"/>
  <c r="I4209"/>
  <c r="J4208"/>
  <c r="C4210"/>
  <c r="G4210" s="1"/>
  <c r="F4209"/>
  <c r="K4210" l="1"/>
  <c r="I4210"/>
  <c r="J4209"/>
  <c r="C4211"/>
  <c r="G4211" s="1"/>
  <c r="F4210"/>
  <c r="K4211" l="1"/>
  <c r="I4211"/>
  <c r="J4210"/>
  <c r="C4212"/>
  <c r="G4212" s="1"/>
  <c r="F4211"/>
  <c r="K4212" l="1"/>
  <c r="I4212"/>
  <c r="J4211"/>
  <c r="C4213"/>
  <c r="G4213" s="1"/>
  <c r="F4212"/>
  <c r="K4213" l="1"/>
  <c r="I4213"/>
  <c r="J4212"/>
  <c r="C4214"/>
  <c r="G4214" s="1"/>
  <c r="F4213"/>
  <c r="K4214" l="1"/>
  <c r="I4214"/>
  <c r="J4213"/>
  <c r="C4215"/>
  <c r="G4215" s="1"/>
  <c r="F4214"/>
  <c r="K4215" l="1"/>
  <c r="I4215"/>
  <c r="J4214"/>
  <c r="C4216"/>
  <c r="G4216" s="1"/>
  <c r="F4215"/>
  <c r="K4216" l="1"/>
  <c r="I4216"/>
  <c r="J4215"/>
  <c r="C4217"/>
  <c r="G4217" s="1"/>
  <c r="F4216"/>
  <c r="K4217" l="1"/>
  <c r="I4217"/>
  <c r="J4216"/>
  <c r="C4218"/>
  <c r="G4218" s="1"/>
  <c r="F4217"/>
  <c r="K4218" l="1"/>
  <c r="I4218"/>
  <c r="J4217"/>
  <c r="C4219"/>
  <c r="G4219" s="1"/>
  <c r="F4218"/>
  <c r="K4219" l="1"/>
  <c r="I4219"/>
  <c r="J4218"/>
  <c r="C4220"/>
  <c r="G4220" s="1"/>
  <c r="F4219"/>
  <c r="K4220" l="1"/>
  <c r="I4220"/>
  <c r="J4219"/>
  <c r="C4221"/>
  <c r="G4221" s="1"/>
  <c r="F4220"/>
  <c r="K4221" l="1"/>
  <c r="I4221"/>
  <c r="J4220"/>
  <c r="C4222"/>
  <c r="G4222" s="1"/>
  <c r="F4221"/>
  <c r="K4222" l="1"/>
  <c r="I4222"/>
  <c r="J4221"/>
  <c r="C4223"/>
  <c r="G4223" s="1"/>
  <c r="F4222"/>
  <c r="K4223" l="1"/>
  <c r="I4223"/>
  <c r="J4222"/>
  <c r="C4224"/>
  <c r="G4224" s="1"/>
  <c r="F4223"/>
  <c r="K4224" l="1"/>
  <c r="I4224"/>
  <c r="J4223"/>
  <c r="C4225"/>
  <c r="G4225" s="1"/>
  <c r="F4224"/>
  <c r="K4225" l="1"/>
  <c r="I4225"/>
  <c r="J4224"/>
  <c r="C4226"/>
  <c r="G4226" s="1"/>
  <c r="F4225"/>
  <c r="K4226" l="1"/>
  <c r="I4226"/>
  <c r="J4225"/>
  <c r="C4227"/>
  <c r="G4227" s="1"/>
  <c r="F4226"/>
  <c r="K4227" l="1"/>
  <c r="I4227"/>
  <c r="J4226"/>
  <c r="C4228"/>
  <c r="G4228" s="1"/>
  <c r="F4227"/>
  <c r="K4228" l="1"/>
  <c r="I4228"/>
  <c r="J4227"/>
  <c r="C4229"/>
  <c r="G4229" s="1"/>
  <c r="F4228"/>
  <c r="K4229" l="1"/>
  <c r="I4229"/>
  <c r="J4228"/>
  <c r="C4230"/>
  <c r="G4230" s="1"/>
  <c r="F4229"/>
  <c r="K4230" l="1"/>
  <c r="I4230"/>
  <c r="J4229"/>
  <c r="C4231"/>
  <c r="G4231" s="1"/>
  <c r="F4230"/>
  <c r="K4231" l="1"/>
  <c r="I4231"/>
  <c r="J4230"/>
  <c r="C4232"/>
  <c r="G4232" s="1"/>
  <c r="F4231"/>
  <c r="K4232" l="1"/>
  <c r="I4232"/>
  <c r="J4231"/>
  <c r="C4233"/>
  <c r="G4233" s="1"/>
  <c r="F4232"/>
  <c r="K4233" l="1"/>
  <c r="I4233"/>
  <c r="J4232"/>
  <c r="C4234"/>
  <c r="G4234" s="1"/>
  <c r="F4233"/>
  <c r="K4234" l="1"/>
  <c r="I4234"/>
  <c r="J4233"/>
  <c r="C4235"/>
  <c r="G4235" s="1"/>
  <c r="F4234"/>
  <c r="K4235" l="1"/>
  <c r="I4235"/>
  <c r="J4234"/>
  <c r="C4236"/>
  <c r="G4236" s="1"/>
  <c r="F4235"/>
  <c r="K4236" l="1"/>
  <c r="I4236"/>
  <c r="J4235"/>
  <c r="C4237"/>
  <c r="G4237" s="1"/>
  <c r="F4236"/>
  <c r="K4237" l="1"/>
  <c r="I4237"/>
  <c r="J4236"/>
  <c r="C4238"/>
  <c r="G4238" s="1"/>
  <c r="F4237"/>
  <c r="K4238" l="1"/>
  <c r="I4238"/>
  <c r="J4237"/>
  <c r="C4239"/>
  <c r="G4239" s="1"/>
  <c r="F4238"/>
  <c r="K4239" l="1"/>
  <c r="I4239"/>
  <c r="J4238"/>
  <c r="C4240"/>
  <c r="G4240" s="1"/>
  <c r="F4239"/>
  <c r="K4240" l="1"/>
  <c r="I4240"/>
  <c r="J4239"/>
  <c r="C4241"/>
  <c r="G4241" s="1"/>
  <c r="F4240"/>
  <c r="K4241" l="1"/>
  <c r="I4241"/>
  <c r="J4240"/>
  <c r="C4242"/>
  <c r="G4242" s="1"/>
  <c r="F4241"/>
  <c r="K4242" l="1"/>
  <c r="I4242"/>
  <c r="J4241"/>
  <c r="C4243"/>
  <c r="G4243" s="1"/>
  <c r="F4242"/>
  <c r="K4243" l="1"/>
  <c r="I4243"/>
  <c r="J4242"/>
  <c r="C4244"/>
  <c r="G4244" s="1"/>
  <c r="F4243"/>
  <c r="K4244" l="1"/>
  <c r="I4244"/>
  <c r="J4243"/>
  <c r="C4245"/>
  <c r="G4245" s="1"/>
  <c r="F4244"/>
  <c r="K4245" l="1"/>
  <c r="I4245"/>
  <c r="J4244"/>
  <c r="C4246"/>
  <c r="G4246" s="1"/>
  <c r="F4245"/>
  <c r="K4246" l="1"/>
  <c r="I4246"/>
  <c r="J4245"/>
  <c r="C4247"/>
  <c r="G4247" s="1"/>
  <c r="F4246"/>
  <c r="K4247" l="1"/>
  <c r="I4247"/>
  <c r="J4246"/>
  <c r="C4248"/>
  <c r="G4248" s="1"/>
  <c r="F4247"/>
  <c r="K4248" l="1"/>
  <c r="I4248"/>
  <c r="J4247"/>
  <c r="C4249"/>
  <c r="G4249" s="1"/>
  <c r="F4248"/>
  <c r="K4249" l="1"/>
  <c r="I4249"/>
  <c r="J4248"/>
  <c r="C4250"/>
  <c r="G4250" s="1"/>
  <c r="F4249"/>
  <c r="K4250" l="1"/>
  <c r="I4250"/>
  <c r="J4249"/>
  <c r="C4251"/>
  <c r="G4251" s="1"/>
  <c r="F4250"/>
  <c r="K4251" l="1"/>
  <c r="I4251"/>
  <c r="J4250"/>
  <c r="C4252"/>
  <c r="G4252" s="1"/>
  <c r="F4251"/>
  <c r="K4252" l="1"/>
  <c r="I4252"/>
  <c r="J4251"/>
  <c r="C4253"/>
  <c r="G4253" s="1"/>
  <c r="F4252"/>
  <c r="K4253" l="1"/>
  <c r="I4253"/>
  <c r="J4252"/>
  <c r="C4254"/>
  <c r="G4254" s="1"/>
  <c r="F4253"/>
  <c r="K4254" l="1"/>
  <c r="I4254"/>
  <c r="J4253"/>
  <c r="C4255"/>
  <c r="G4255" s="1"/>
  <c r="F4254"/>
  <c r="K4255" l="1"/>
  <c r="I4255"/>
  <c r="J4254"/>
  <c r="C4256"/>
  <c r="G4256" s="1"/>
  <c r="F4255"/>
  <c r="K4256" l="1"/>
  <c r="I4256"/>
  <c r="J4255"/>
  <c r="C4257"/>
  <c r="G4257" s="1"/>
  <c r="F4256"/>
  <c r="K4257" l="1"/>
  <c r="I4257"/>
  <c r="J4256"/>
  <c r="C4258"/>
  <c r="G4258" s="1"/>
  <c r="F4257"/>
  <c r="K4258" l="1"/>
  <c r="I4258"/>
  <c r="J4257"/>
  <c r="C4259"/>
  <c r="G4259" s="1"/>
  <c r="F4258"/>
  <c r="K4259" l="1"/>
  <c r="I4259"/>
  <c r="J4258"/>
  <c r="C4260"/>
  <c r="G4260" s="1"/>
  <c r="F4259"/>
  <c r="K4260" l="1"/>
  <c r="I4260"/>
  <c r="J4259"/>
  <c r="C4261"/>
  <c r="G4261" s="1"/>
  <c r="F4260"/>
  <c r="K4261" l="1"/>
  <c r="I4261"/>
  <c r="J4260"/>
  <c r="C4262"/>
  <c r="G4262" s="1"/>
  <c r="F4261"/>
  <c r="K4262" l="1"/>
  <c r="I4262"/>
  <c r="J4261"/>
  <c r="C4263"/>
  <c r="G4263" s="1"/>
  <c r="F4262"/>
  <c r="K4263" l="1"/>
  <c r="I4263"/>
  <c r="J4262"/>
  <c r="C4264"/>
  <c r="G4264" s="1"/>
  <c r="F4263"/>
  <c r="K4264" l="1"/>
  <c r="I4264"/>
  <c r="J4263"/>
  <c r="C4265"/>
  <c r="G4265" s="1"/>
  <c r="F4264"/>
  <c r="K4265" l="1"/>
  <c r="I4265"/>
  <c r="J4264"/>
  <c r="C4266"/>
  <c r="G4266" s="1"/>
  <c r="F4265"/>
  <c r="K4266" l="1"/>
  <c r="I4266"/>
  <c r="J4265"/>
  <c r="C4267"/>
  <c r="G4267" s="1"/>
  <c r="F4266"/>
  <c r="K4267" l="1"/>
  <c r="I4267"/>
  <c r="J4266"/>
  <c r="C4268"/>
  <c r="G4268" s="1"/>
  <c r="F4267"/>
  <c r="K4268" l="1"/>
  <c r="I4268"/>
  <c r="J4267"/>
  <c r="C4269"/>
  <c r="G4269" s="1"/>
  <c r="F4268"/>
  <c r="K4269" l="1"/>
  <c r="I4269"/>
  <c r="J4268"/>
  <c r="C4270"/>
  <c r="G4270" s="1"/>
  <c r="F4269"/>
  <c r="K4270" l="1"/>
  <c r="I4270"/>
  <c r="J4269"/>
  <c r="C4271"/>
  <c r="G4271" s="1"/>
  <c r="F4270"/>
  <c r="K4271" l="1"/>
  <c r="I4271"/>
  <c r="J4270"/>
  <c r="C4272"/>
  <c r="G4272" s="1"/>
  <c r="F4271"/>
  <c r="K4272" l="1"/>
  <c r="I4272"/>
  <c r="J4271"/>
  <c r="C4273"/>
  <c r="G4273" s="1"/>
  <c r="F4272"/>
  <c r="K4273" l="1"/>
  <c r="I4273"/>
  <c r="J4272"/>
  <c r="C4274"/>
  <c r="G4274" s="1"/>
  <c r="F4273"/>
  <c r="K4274" l="1"/>
  <c r="I4274"/>
  <c r="J4273"/>
  <c r="C4275"/>
  <c r="G4275" s="1"/>
  <c r="F4274"/>
  <c r="K4275" l="1"/>
  <c r="I4275"/>
  <c r="J4274"/>
  <c r="C4276"/>
  <c r="G4276" s="1"/>
  <c r="F4275"/>
  <c r="K4276" l="1"/>
  <c r="I4276"/>
  <c r="J4275"/>
  <c r="C4277"/>
  <c r="G4277" s="1"/>
  <c r="F4276"/>
  <c r="K4277" l="1"/>
  <c r="I4277"/>
  <c r="J4276"/>
  <c r="C4278"/>
  <c r="G4278" s="1"/>
  <c r="F4277"/>
  <c r="K4278" l="1"/>
  <c r="I4278"/>
  <c r="J4277"/>
  <c r="C4279"/>
  <c r="G4279" s="1"/>
  <c r="F4278"/>
  <c r="K4279" l="1"/>
  <c r="I4279"/>
  <c r="J4278"/>
  <c r="C4280"/>
  <c r="G4280" s="1"/>
  <c r="F4279"/>
  <c r="K4280" l="1"/>
  <c r="I4280"/>
  <c r="J4279"/>
  <c r="C4281"/>
  <c r="G4281" s="1"/>
  <c r="F4280"/>
  <c r="K4281" l="1"/>
  <c r="I4281"/>
  <c r="J4280"/>
  <c r="C4282"/>
  <c r="G4282" s="1"/>
  <c r="F4281"/>
  <c r="K4282" l="1"/>
  <c r="I4282"/>
  <c r="J4281"/>
  <c r="C4283"/>
  <c r="G4283" s="1"/>
  <c r="F4282"/>
  <c r="K4283" l="1"/>
  <c r="I4283"/>
  <c r="J4282"/>
  <c r="C4284"/>
  <c r="G4284" s="1"/>
  <c r="F4283"/>
  <c r="K4284" l="1"/>
  <c r="I4284"/>
  <c r="J4283"/>
  <c r="C4285"/>
  <c r="G4285" s="1"/>
  <c r="F4284"/>
  <c r="K4285" l="1"/>
  <c r="I4285"/>
  <c r="J4284"/>
  <c r="C4286"/>
  <c r="G4286" s="1"/>
  <c r="F4285"/>
  <c r="K4286" l="1"/>
  <c r="I4286"/>
  <c r="J4285"/>
  <c r="C4287"/>
  <c r="G4287" s="1"/>
  <c r="F4286"/>
  <c r="K4287" l="1"/>
  <c r="I4287"/>
  <c r="J4286"/>
  <c r="C4288"/>
  <c r="G4288" s="1"/>
  <c r="F4287"/>
  <c r="K4288" l="1"/>
  <c r="I4288"/>
  <c r="J4287"/>
  <c r="C4289"/>
  <c r="G4289" s="1"/>
  <c r="F4288"/>
  <c r="K4289" l="1"/>
  <c r="I4289"/>
  <c r="J4288"/>
  <c r="C4290"/>
  <c r="G4290" s="1"/>
  <c r="F4289"/>
  <c r="K4290" l="1"/>
  <c r="I4290"/>
  <c r="J4289"/>
  <c r="C4291"/>
  <c r="G4291" s="1"/>
  <c r="F4290"/>
  <c r="K4291" l="1"/>
  <c r="I4291"/>
  <c r="J4290"/>
  <c r="C4292"/>
  <c r="G4292" s="1"/>
  <c r="F4291"/>
  <c r="K4292" l="1"/>
  <c r="I4292"/>
  <c r="J4291"/>
  <c r="C4293"/>
  <c r="G4293" s="1"/>
  <c r="F4292"/>
  <c r="K4293" l="1"/>
  <c r="I4293"/>
  <c r="J4292"/>
  <c r="C4294"/>
  <c r="G4294" s="1"/>
  <c r="F4293"/>
  <c r="K4294" l="1"/>
  <c r="I4294"/>
  <c r="J4293"/>
  <c r="C4295"/>
  <c r="G4295" s="1"/>
  <c r="F4294"/>
  <c r="K4295" l="1"/>
  <c r="I4295"/>
  <c r="J4294"/>
  <c r="C4296"/>
  <c r="G4296" s="1"/>
  <c r="F4295"/>
  <c r="K4296" l="1"/>
  <c r="I4296"/>
  <c r="J4295"/>
  <c r="C4297"/>
  <c r="G4297" s="1"/>
  <c r="F4296"/>
  <c r="K4297" l="1"/>
  <c r="I4297"/>
  <c r="J4296"/>
  <c r="C4298"/>
  <c r="G4298" s="1"/>
  <c r="F4297"/>
  <c r="K4298" l="1"/>
  <c r="I4298"/>
  <c r="J4297"/>
  <c r="C4299"/>
  <c r="G4299" s="1"/>
  <c r="F4298"/>
  <c r="K4299" l="1"/>
  <c r="I4299"/>
  <c r="J4298"/>
  <c r="C4300"/>
  <c r="G4300" s="1"/>
  <c r="F4299"/>
  <c r="K4300" l="1"/>
  <c r="I4300"/>
  <c r="J4299"/>
  <c r="C4301"/>
  <c r="G4301" s="1"/>
  <c r="F4300"/>
  <c r="K4301" l="1"/>
  <c r="I4301"/>
  <c r="J4300"/>
  <c r="C4302"/>
  <c r="G4302" s="1"/>
  <c r="F4301"/>
  <c r="K4302" l="1"/>
  <c r="I4302"/>
  <c r="J4301"/>
  <c r="C4303"/>
  <c r="G4303" s="1"/>
  <c r="F4302"/>
  <c r="K4303" l="1"/>
  <c r="I4303"/>
  <c r="J4302"/>
  <c r="C4304"/>
  <c r="G4304" s="1"/>
  <c r="F4303"/>
  <c r="K4304" l="1"/>
  <c r="I4304"/>
  <c r="J4303"/>
  <c r="C4305"/>
  <c r="G4305" s="1"/>
  <c r="F4304"/>
  <c r="K4305" l="1"/>
  <c r="I4305"/>
  <c r="J4304"/>
  <c r="C4306"/>
  <c r="G4306" s="1"/>
  <c r="F4305"/>
  <c r="K4306" l="1"/>
  <c r="I4306"/>
  <c r="J4305"/>
  <c r="C4307"/>
  <c r="G4307" s="1"/>
  <c r="F4306"/>
  <c r="K4307" l="1"/>
  <c r="I4307"/>
  <c r="J4306"/>
  <c r="C4308"/>
  <c r="G4308" s="1"/>
  <c r="F4307"/>
  <c r="K4308" l="1"/>
  <c r="I4308"/>
  <c r="J4307"/>
  <c r="C4309"/>
  <c r="G4309" s="1"/>
  <c r="F4308"/>
  <c r="K4309" l="1"/>
  <c r="I4309"/>
  <c r="J4308"/>
  <c r="C4310"/>
  <c r="G4310" s="1"/>
  <c r="F4309"/>
  <c r="K4310" l="1"/>
  <c r="I4310"/>
  <c r="J4309"/>
  <c r="C4311"/>
  <c r="G4311" s="1"/>
  <c r="F4310"/>
  <c r="K4311" l="1"/>
  <c r="I4311"/>
  <c r="J4310"/>
  <c r="C4312"/>
  <c r="G4312" s="1"/>
  <c r="F4311"/>
  <c r="K4312" l="1"/>
  <c r="I4312"/>
  <c r="J4311"/>
  <c r="C4313"/>
  <c r="G4313" s="1"/>
  <c r="F4312"/>
  <c r="K4313" l="1"/>
  <c r="I4313"/>
  <c r="J4312"/>
  <c r="C4314"/>
  <c r="G4314" s="1"/>
  <c r="F4313"/>
  <c r="K4314" l="1"/>
  <c r="I4314"/>
  <c r="J4313"/>
  <c r="C4315"/>
  <c r="G4315" s="1"/>
  <c r="F4314"/>
  <c r="K4315" l="1"/>
  <c r="I4315"/>
  <c r="J4314"/>
  <c r="C4316"/>
  <c r="G4316" s="1"/>
  <c r="F4315"/>
  <c r="K4316" l="1"/>
  <c r="I4316"/>
  <c r="J4315"/>
  <c r="C4317"/>
  <c r="G4317" s="1"/>
  <c r="F4316"/>
  <c r="K4317" l="1"/>
  <c r="I4317"/>
  <c r="J4316"/>
  <c r="C4318"/>
  <c r="G4318" s="1"/>
  <c r="F4317"/>
  <c r="K4318" l="1"/>
  <c r="I4318"/>
  <c r="J4317"/>
  <c r="C4319"/>
  <c r="G4319" s="1"/>
  <c r="F4318"/>
  <c r="K4319" l="1"/>
  <c r="I4319"/>
  <c r="J4318"/>
  <c r="C4320"/>
  <c r="G4320" s="1"/>
  <c r="F4319"/>
  <c r="K4320" l="1"/>
  <c r="I4320"/>
  <c r="J4319"/>
  <c r="C4321"/>
  <c r="G4321" s="1"/>
  <c r="F4320"/>
  <c r="K4321" l="1"/>
  <c r="I4321"/>
  <c r="J4320"/>
  <c r="C4322"/>
  <c r="G4322" s="1"/>
  <c r="F4321"/>
  <c r="K4322" l="1"/>
  <c r="I4322"/>
  <c r="J4321"/>
  <c r="C4323"/>
  <c r="G4323" s="1"/>
  <c r="F4322"/>
  <c r="K4323" l="1"/>
  <c r="I4323"/>
  <c r="J4322"/>
  <c r="C4324"/>
  <c r="G4324" s="1"/>
  <c r="F4323"/>
  <c r="K4324" l="1"/>
  <c r="I4324"/>
  <c r="J4323"/>
  <c r="C4325"/>
  <c r="G4325" s="1"/>
  <c r="F4324"/>
  <c r="K4325" l="1"/>
  <c r="I4325"/>
  <c r="J4324"/>
  <c r="C4326"/>
  <c r="G4326" s="1"/>
  <c r="F4325"/>
  <c r="K4326" l="1"/>
  <c r="I4326"/>
  <c r="J4325"/>
  <c r="C4327"/>
  <c r="G4327" s="1"/>
  <c r="F4326"/>
  <c r="K4327" l="1"/>
  <c r="I4327"/>
  <c r="J4326"/>
  <c r="C4328"/>
  <c r="G4328" s="1"/>
  <c r="F4327"/>
  <c r="K4328" l="1"/>
  <c r="I4328"/>
  <c r="J4327"/>
  <c r="C4329"/>
  <c r="G4329" s="1"/>
  <c r="F4328"/>
  <c r="K4329" l="1"/>
  <c r="I4329"/>
  <c r="J4328"/>
  <c r="C4330"/>
  <c r="G4330" s="1"/>
  <c r="F4329"/>
  <c r="K4330" l="1"/>
  <c r="I4330"/>
  <c r="J4329"/>
  <c r="C4331"/>
  <c r="G4331" s="1"/>
  <c r="F4330"/>
  <c r="K4331" l="1"/>
  <c r="I4331"/>
  <c r="J4330"/>
  <c r="C4332"/>
  <c r="G4332" s="1"/>
  <c r="F4331"/>
  <c r="K4332" l="1"/>
  <c r="I4332"/>
  <c r="J4331"/>
  <c r="C4333"/>
  <c r="G4333" s="1"/>
  <c r="F4332"/>
  <c r="K4333" l="1"/>
  <c r="I4333"/>
  <c r="J4332"/>
  <c r="C4334"/>
  <c r="G4334" s="1"/>
  <c r="F4333"/>
  <c r="K4334" l="1"/>
  <c r="I4334"/>
  <c r="J4333"/>
  <c r="C4335"/>
  <c r="G4335" s="1"/>
  <c r="F4334"/>
  <c r="K4335" l="1"/>
  <c r="I4335"/>
  <c r="J4334"/>
  <c r="C4336"/>
  <c r="G4336" s="1"/>
  <c r="F4335"/>
  <c r="K4336" l="1"/>
  <c r="I4336"/>
  <c r="J4335"/>
  <c r="C4337"/>
  <c r="G4337" s="1"/>
  <c r="F4336"/>
  <c r="K4337" l="1"/>
  <c r="I4337"/>
  <c r="J4336"/>
  <c r="C4338"/>
  <c r="G4338" s="1"/>
  <c r="F4337"/>
  <c r="K4338" l="1"/>
  <c r="I4338"/>
  <c r="J4337"/>
  <c r="C4339"/>
  <c r="G4339" s="1"/>
  <c r="F4338"/>
  <c r="K4339" l="1"/>
  <c r="I4339"/>
  <c r="J4338"/>
  <c r="C4340"/>
  <c r="G4340" s="1"/>
  <c r="F4339"/>
  <c r="K4340" l="1"/>
  <c r="I4340"/>
  <c r="J4339"/>
  <c r="C4341"/>
  <c r="G4341" s="1"/>
  <c r="F4340"/>
  <c r="K4341" l="1"/>
  <c r="I4341"/>
  <c r="J4340"/>
  <c r="C4342"/>
  <c r="G4342" s="1"/>
  <c r="F4341"/>
  <c r="K4342" l="1"/>
  <c r="I4342"/>
  <c r="J4341"/>
  <c r="C4343"/>
  <c r="G4343" s="1"/>
  <c r="F4342"/>
  <c r="K4343" l="1"/>
  <c r="I4343"/>
  <c r="J4342"/>
  <c r="C4344"/>
  <c r="G4344" s="1"/>
  <c r="F4343"/>
  <c r="K4344" l="1"/>
  <c r="I4344"/>
  <c r="J4343"/>
  <c r="C4345"/>
  <c r="G4345" s="1"/>
  <c r="F4344"/>
  <c r="K4345" l="1"/>
  <c r="I4345"/>
  <c r="J4344"/>
  <c r="C4346"/>
  <c r="G4346" s="1"/>
  <c r="F4345"/>
  <c r="K4346" l="1"/>
  <c r="I4346"/>
  <c r="J4345"/>
  <c r="C4347"/>
  <c r="G4347" s="1"/>
  <c r="F4346"/>
  <c r="K4347" l="1"/>
  <c r="I4347"/>
  <c r="J4346"/>
  <c r="C4348"/>
  <c r="G4348" s="1"/>
  <c r="F4347"/>
  <c r="K4348" l="1"/>
  <c r="I4348"/>
  <c r="J4347"/>
  <c r="C4349"/>
  <c r="G4349" s="1"/>
  <c r="F4348"/>
  <c r="K4349" l="1"/>
  <c r="I4349"/>
  <c r="J4348"/>
  <c r="C4350"/>
  <c r="G4350" s="1"/>
  <c r="F4349"/>
  <c r="K4350" l="1"/>
  <c r="I4350"/>
  <c r="J4349"/>
  <c r="C4351"/>
  <c r="G4351" s="1"/>
  <c r="F4350"/>
  <c r="K4351" l="1"/>
  <c r="I4351"/>
  <c r="J4350"/>
  <c r="C4352"/>
  <c r="G4352" s="1"/>
  <c r="F4351"/>
  <c r="K4352" l="1"/>
  <c r="I4352"/>
  <c r="J4351"/>
  <c r="C4353"/>
  <c r="G4353" s="1"/>
  <c r="F4352"/>
  <c r="K4353" l="1"/>
  <c r="I4353"/>
  <c r="J4352"/>
  <c r="C4354"/>
  <c r="G4354" s="1"/>
  <c r="F4353"/>
  <c r="K4354" l="1"/>
  <c r="I4354"/>
  <c r="J4353"/>
  <c r="C4355"/>
  <c r="G4355" s="1"/>
  <c r="F4354"/>
  <c r="K4355" l="1"/>
  <c r="I4355"/>
  <c r="J4354"/>
  <c r="C4356"/>
  <c r="G4356" s="1"/>
  <c r="F4355"/>
  <c r="K4356" l="1"/>
  <c r="I4356"/>
  <c r="J4355"/>
  <c r="C4357"/>
  <c r="G4357" s="1"/>
  <c r="F4356"/>
  <c r="K4357" l="1"/>
  <c r="I4357"/>
  <c r="J4356"/>
  <c r="C4358"/>
  <c r="G4358" s="1"/>
  <c r="F4357"/>
  <c r="K4358" l="1"/>
  <c r="I4358"/>
  <c r="J4357"/>
  <c r="C4359"/>
  <c r="G4359" s="1"/>
  <c r="F4358"/>
  <c r="K4359" l="1"/>
  <c r="I4359"/>
  <c r="J4358"/>
  <c r="C4360"/>
  <c r="G4360" s="1"/>
  <c r="F4359"/>
  <c r="K4360" l="1"/>
  <c r="I4360"/>
  <c r="J4359"/>
  <c r="C4361"/>
  <c r="G4361" s="1"/>
  <c r="F4360"/>
  <c r="K4361" l="1"/>
  <c r="I4361"/>
  <c r="J4360"/>
  <c r="C4362"/>
  <c r="G4362" s="1"/>
  <c r="F4361"/>
  <c r="K4362" l="1"/>
  <c r="I4362"/>
  <c r="J4361"/>
  <c r="C4363"/>
  <c r="G4363" s="1"/>
  <c r="F4362"/>
  <c r="K4363" l="1"/>
  <c r="I4363"/>
  <c r="J4362"/>
  <c r="C4364"/>
  <c r="G4364" s="1"/>
  <c r="F4363"/>
  <c r="K4364" l="1"/>
  <c r="I4364"/>
  <c r="J4363"/>
  <c r="C4365"/>
  <c r="G4365" s="1"/>
  <c r="F4364"/>
  <c r="K4365" l="1"/>
  <c r="I4365"/>
  <c r="J4364"/>
  <c r="C4366"/>
  <c r="G4366" s="1"/>
  <c r="F4365"/>
  <c r="K4366" l="1"/>
  <c r="I4366"/>
  <c r="J4365"/>
  <c r="C4367"/>
  <c r="G4367" s="1"/>
  <c r="F4366"/>
  <c r="K4367" l="1"/>
  <c r="I4367"/>
  <c r="J4366"/>
  <c r="C4368"/>
  <c r="G4368" s="1"/>
  <c r="F4367"/>
  <c r="K4368" l="1"/>
  <c r="I4368"/>
  <c r="J4367"/>
  <c r="C4369"/>
  <c r="G4369" s="1"/>
  <c r="F4368"/>
  <c r="K4369" l="1"/>
  <c r="I4369"/>
  <c r="J4368"/>
  <c r="C4370"/>
  <c r="G4370" s="1"/>
  <c r="F4369"/>
  <c r="K4370" l="1"/>
  <c r="I4370"/>
  <c r="J4369"/>
  <c r="C4371"/>
  <c r="G4371" s="1"/>
  <c r="F4370"/>
  <c r="K4371" l="1"/>
  <c r="I4371"/>
  <c r="J4370"/>
  <c r="C4372"/>
  <c r="G4372" s="1"/>
  <c r="F4371"/>
  <c r="K4372" l="1"/>
  <c r="I4372"/>
  <c r="J4371"/>
  <c r="C4373"/>
  <c r="G4373" s="1"/>
  <c r="F4372"/>
  <c r="K4373" l="1"/>
  <c r="I4373"/>
  <c r="J4372"/>
  <c r="C4374"/>
  <c r="G4374" s="1"/>
  <c r="F4373"/>
  <c r="K4374" l="1"/>
  <c r="I4374"/>
  <c r="J4373"/>
  <c r="C4375"/>
  <c r="G4375" s="1"/>
  <c r="F4374"/>
  <c r="K4375" l="1"/>
  <c r="I4375"/>
  <c r="J4374"/>
  <c r="C4376"/>
  <c r="G4376" s="1"/>
  <c r="F4375"/>
  <c r="K4376" l="1"/>
  <c r="I4376"/>
  <c r="J4375"/>
  <c r="C4377"/>
  <c r="G4377" s="1"/>
  <c r="F4376"/>
  <c r="K4377" l="1"/>
  <c r="I4377"/>
  <c r="J4376"/>
  <c r="C4378"/>
  <c r="G4378" s="1"/>
  <c r="F4377"/>
  <c r="K4378" l="1"/>
  <c r="I4378"/>
  <c r="J4377"/>
  <c r="C4379"/>
  <c r="G4379" s="1"/>
  <c r="F4378"/>
  <c r="K4379" l="1"/>
  <c r="I4379"/>
  <c r="J4378"/>
  <c r="C4380"/>
  <c r="G4380" s="1"/>
  <c r="F4379"/>
  <c r="K4380" l="1"/>
  <c r="I4380"/>
  <c r="J4379"/>
  <c r="C4381"/>
  <c r="G4381" s="1"/>
  <c r="F4380"/>
  <c r="K4381" l="1"/>
  <c r="I4381"/>
  <c r="J4380"/>
  <c r="C4382"/>
  <c r="G4382" s="1"/>
  <c r="F4381"/>
  <c r="K4382" l="1"/>
  <c r="I4382"/>
  <c r="J4381"/>
  <c r="C4383"/>
  <c r="G4383" s="1"/>
  <c r="F4382"/>
  <c r="K4383" l="1"/>
  <c r="I4383"/>
  <c r="J4382"/>
  <c r="C4384"/>
  <c r="G4384" s="1"/>
  <c r="F4383"/>
  <c r="K4384" l="1"/>
  <c r="I4384"/>
  <c r="J4383"/>
  <c r="C4385"/>
  <c r="G4385" s="1"/>
  <c r="F4384"/>
  <c r="K4385" l="1"/>
  <c r="I4385"/>
  <c r="J4384"/>
  <c r="C4386"/>
  <c r="G4386" s="1"/>
  <c r="F4385"/>
  <c r="K4386" l="1"/>
  <c r="I4386"/>
  <c r="J4385"/>
  <c r="C4387"/>
  <c r="G4387" s="1"/>
  <c r="F4386"/>
  <c r="K4387" l="1"/>
  <c r="I4387"/>
  <c r="J4386"/>
  <c r="C4388"/>
  <c r="G4388" s="1"/>
  <c r="F4387"/>
  <c r="K4388" l="1"/>
  <c r="I4388"/>
  <c r="J4387"/>
  <c r="C4389"/>
  <c r="G4389" s="1"/>
  <c r="F4388"/>
  <c r="K4389" l="1"/>
  <c r="I4389"/>
  <c r="J4388"/>
  <c r="C4390"/>
  <c r="G4390" s="1"/>
  <c r="F4389"/>
  <c r="K4390" l="1"/>
  <c r="I4390"/>
  <c r="J4389"/>
  <c r="C4391"/>
  <c r="G4391" s="1"/>
  <c r="F4390"/>
  <c r="K4391" l="1"/>
  <c r="I4391"/>
  <c r="J4390"/>
  <c r="C4392"/>
  <c r="G4392" s="1"/>
  <c r="F4391"/>
  <c r="K4392" l="1"/>
  <c r="I4392"/>
  <c r="J4391"/>
  <c r="C4393"/>
  <c r="G4393" s="1"/>
  <c r="F4392"/>
  <c r="K4393" l="1"/>
  <c r="I4393"/>
  <c r="J4392"/>
  <c r="C4394"/>
  <c r="G4394" s="1"/>
  <c r="F4393"/>
  <c r="K4394" l="1"/>
  <c r="I4394"/>
  <c r="J4393"/>
  <c r="C4395"/>
  <c r="G4395" s="1"/>
  <c r="F4394"/>
  <c r="K4395" l="1"/>
  <c r="I4395"/>
  <c r="J4394"/>
  <c r="C4396"/>
  <c r="G4396" s="1"/>
  <c r="F4395"/>
  <c r="K4396" l="1"/>
  <c r="I4396"/>
  <c r="J4395"/>
  <c r="C4397"/>
  <c r="G4397" s="1"/>
  <c r="F4396"/>
  <c r="K4397" l="1"/>
  <c r="I4397"/>
  <c r="J4396"/>
  <c r="C4398"/>
  <c r="G4398" s="1"/>
  <c r="F4397"/>
  <c r="K4398" l="1"/>
  <c r="I4398"/>
  <c r="J4397"/>
  <c r="C4399"/>
  <c r="G4399" s="1"/>
  <c r="F4398"/>
  <c r="K4399" l="1"/>
  <c r="I4399"/>
  <c r="J4398"/>
  <c r="C4400"/>
  <c r="G4400" s="1"/>
  <c r="F4399"/>
  <c r="K4400" l="1"/>
  <c r="I4400"/>
  <c r="J4399"/>
  <c r="C4401"/>
  <c r="G4401" s="1"/>
  <c r="F4400"/>
  <c r="K4401" l="1"/>
  <c r="I4401"/>
  <c r="J4400"/>
  <c r="C4402"/>
  <c r="G4402" s="1"/>
  <c r="F4401"/>
  <c r="K4402" l="1"/>
  <c r="I4402"/>
  <c r="J4401"/>
  <c r="C4403"/>
  <c r="G4403" s="1"/>
  <c r="F4402"/>
  <c r="K4403" l="1"/>
  <c r="I4403"/>
  <c r="J4402"/>
  <c r="C4404"/>
  <c r="G4404" s="1"/>
  <c r="F4403"/>
  <c r="K4404" l="1"/>
  <c r="I4404"/>
  <c r="J4403"/>
  <c r="C4405"/>
  <c r="G4405" s="1"/>
  <c r="F4404"/>
  <c r="K4405" l="1"/>
  <c r="I4405"/>
  <c r="J4404"/>
  <c r="C4406"/>
  <c r="G4406" s="1"/>
  <c r="F4405"/>
  <c r="K4406" l="1"/>
  <c r="I4406"/>
  <c r="J4405"/>
  <c r="C4407"/>
  <c r="G4407" s="1"/>
  <c r="F4406"/>
  <c r="K4407" l="1"/>
  <c r="I4407"/>
  <c r="J4406"/>
  <c r="C4408"/>
  <c r="G4408" s="1"/>
  <c r="F4407"/>
  <c r="K4408" l="1"/>
  <c r="I4408"/>
  <c r="J4407"/>
  <c r="C4409"/>
  <c r="G4409" s="1"/>
  <c r="F4408"/>
  <c r="K4409" l="1"/>
  <c r="I4409"/>
  <c r="J4408"/>
  <c r="C4410"/>
  <c r="G4410" s="1"/>
  <c r="F4409"/>
  <c r="K4410" l="1"/>
  <c r="I4410"/>
  <c r="J4409"/>
  <c r="C4411"/>
  <c r="G4411" s="1"/>
  <c r="F4410"/>
  <c r="K4411" l="1"/>
  <c r="I4411"/>
  <c r="J4410"/>
  <c r="C4412"/>
  <c r="G4412" s="1"/>
  <c r="F4411"/>
  <c r="K4412" l="1"/>
  <c r="I4412"/>
  <c r="J4411"/>
  <c r="C4413"/>
  <c r="G4413" s="1"/>
  <c r="F4412"/>
  <c r="K4413" l="1"/>
  <c r="I4413"/>
  <c r="J4412"/>
  <c r="C4414"/>
  <c r="G4414" s="1"/>
  <c r="F4413"/>
  <c r="K4414" l="1"/>
  <c r="I4414"/>
  <c r="J4413"/>
  <c r="C4415"/>
  <c r="G4415" s="1"/>
  <c r="F4414"/>
  <c r="K4415" l="1"/>
  <c r="I4415"/>
  <c r="J4414"/>
  <c r="C4416"/>
  <c r="G4416" s="1"/>
  <c r="F4415"/>
  <c r="K4416" l="1"/>
  <c r="I4416"/>
  <c r="J4415"/>
  <c r="C4417"/>
  <c r="G4417" s="1"/>
  <c r="F4416"/>
  <c r="K4417" l="1"/>
  <c r="I4417"/>
  <c r="J4416"/>
  <c r="C4418"/>
  <c r="G4418" s="1"/>
  <c r="F4417"/>
  <c r="K4418" l="1"/>
  <c r="I4418"/>
  <c r="J4417"/>
  <c r="C4419"/>
  <c r="G4419" s="1"/>
  <c r="F4418"/>
  <c r="K4419" l="1"/>
  <c r="I4419"/>
  <c r="J4418"/>
  <c r="C4420"/>
  <c r="G4420" s="1"/>
  <c r="F4419"/>
  <c r="K4420" l="1"/>
  <c r="I4420"/>
  <c r="J4419"/>
  <c r="C4421"/>
  <c r="G4421" s="1"/>
  <c r="F4420"/>
  <c r="K4421" l="1"/>
  <c r="I4421"/>
  <c r="J4420"/>
  <c r="C4422"/>
  <c r="G4422" s="1"/>
  <c r="F4421"/>
  <c r="K4422" l="1"/>
  <c r="I4422"/>
  <c r="J4421"/>
  <c r="C4423"/>
  <c r="G4423" s="1"/>
  <c r="F4422"/>
  <c r="K4423" l="1"/>
  <c r="I4423"/>
  <c r="J4422"/>
  <c r="C4424"/>
  <c r="G4424" s="1"/>
  <c r="F4423"/>
  <c r="K4424" l="1"/>
  <c r="I4424"/>
  <c r="J4423"/>
  <c r="C4425"/>
  <c r="G4425" s="1"/>
  <c r="F4424"/>
  <c r="K4425" l="1"/>
  <c r="I4425"/>
  <c r="J4424"/>
  <c r="C4426"/>
  <c r="G4426" s="1"/>
  <c r="F4425"/>
  <c r="K4426" l="1"/>
  <c r="I4426"/>
  <c r="J4425"/>
  <c r="C4427"/>
  <c r="G4427" s="1"/>
  <c r="F4426"/>
  <c r="K4427" l="1"/>
  <c r="I4427"/>
  <c r="J4426"/>
  <c r="C4428"/>
  <c r="G4428" s="1"/>
  <c r="F4427"/>
  <c r="K4428" l="1"/>
  <c r="I4428"/>
  <c r="J4427"/>
  <c r="C4429"/>
  <c r="G4429" s="1"/>
  <c r="F4428"/>
  <c r="K4429" l="1"/>
  <c r="I4429"/>
  <c r="J4428"/>
  <c r="C4430"/>
  <c r="G4430" s="1"/>
  <c r="F4429"/>
  <c r="K4430" l="1"/>
  <c r="I4430"/>
  <c r="J4429"/>
  <c r="C4431"/>
  <c r="G4431" s="1"/>
  <c r="F4430"/>
  <c r="K4431" l="1"/>
  <c r="I4431"/>
  <c r="J4430"/>
  <c r="C4432"/>
  <c r="G4432" s="1"/>
  <c r="F4431"/>
  <c r="K4432" l="1"/>
  <c r="I4432"/>
  <c r="J4431"/>
  <c r="C4433"/>
  <c r="G4433" s="1"/>
  <c r="F4432"/>
  <c r="K4433" l="1"/>
  <c r="I4433"/>
  <c r="J4432"/>
  <c r="C4434"/>
  <c r="G4434" s="1"/>
  <c r="F4433"/>
  <c r="K4434" l="1"/>
  <c r="I4434"/>
  <c r="J4433"/>
  <c r="C4435"/>
  <c r="G4435" s="1"/>
  <c r="F4434"/>
  <c r="K4435" l="1"/>
  <c r="I4435"/>
  <c r="J4434"/>
  <c r="C4436"/>
  <c r="G4436" s="1"/>
  <c r="F4435"/>
  <c r="K4436" l="1"/>
  <c r="I4436"/>
  <c r="J4435"/>
  <c r="C4437"/>
  <c r="G4437" s="1"/>
  <c r="F4436"/>
  <c r="K4437" l="1"/>
  <c r="I4437"/>
  <c r="J4436"/>
  <c r="C4438"/>
  <c r="G4438" s="1"/>
  <c r="F4437"/>
  <c r="K4438" l="1"/>
  <c r="I4438"/>
  <c r="J4437"/>
  <c r="C4439"/>
  <c r="G4439" s="1"/>
  <c r="F4438"/>
  <c r="K4439" l="1"/>
  <c r="I4439"/>
  <c r="J4438"/>
  <c r="C4440"/>
  <c r="G4440" s="1"/>
  <c r="F4439"/>
  <c r="K4440" l="1"/>
  <c r="I4440"/>
  <c r="J4439"/>
  <c r="C4441"/>
  <c r="G4441" s="1"/>
  <c r="F4440"/>
  <c r="K4441" l="1"/>
  <c r="I4441"/>
  <c r="J4440"/>
  <c r="C4442"/>
  <c r="G4442" s="1"/>
  <c r="F4441"/>
  <c r="K4442" l="1"/>
  <c r="I4442"/>
  <c r="J4441"/>
  <c r="C4443"/>
  <c r="G4443" s="1"/>
  <c r="F4442"/>
  <c r="K4443" l="1"/>
  <c r="I4443"/>
  <c r="J4442"/>
  <c r="C4444"/>
  <c r="G4444" s="1"/>
  <c r="F4443"/>
  <c r="K4444" l="1"/>
  <c r="I4444"/>
  <c r="J4443"/>
  <c r="C4445"/>
  <c r="G4445" s="1"/>
  <c r="F4444"/>
  <c r="K4445" l="1"/>
  <c r="I4445"/>
  <c r="J4444"/>
  <c r="C4446"/>
  <c r="G4446" s="1"/>
  <c r="F4445"/>
  <c r="K4446" l="1"/>
  <c r="I4446"/>
  <c r="J4445"/>
  <c r="C4447"/>
  <c r="G4447" s="1"/>
  <c r="F4446"/>
  <c r="K4447" l="1"/>
  <c r="I4447"/>
  <c r="J4446"/>
  <c r="C4448"/>
  <c r="G4448" s="1"/>
  <c r="F4447"/>
  <c r="K4448" l="1"/>
  <c r="I4448"/>
  <c r="J4447"/>
  <c r="C4449"/>
  <c r="G4449" s="1"/>
  <c r="F4448"/>
  <c r="K4449" l="1"/>
  <c r="I4449"/>
  <c r="J4448"/>
  <c r="C4450"/>
  <c r="G4450" s="1"/>
  <c r="F4449"/>
  <c r="K4450" l="1"/>
  <c r="I4450"/>
  <c r="J4449"/>
  <c r="C4451"/>
  <c r="G4451" s="1"/>
  <c r="F4450"/>
  <c r="K4451" l="1"/>
  <c r="I4451"/>
  <c r="J4450"/>
  <c r="C4452"/>
  <c r="G4452" s="1"/>
  <c r="F4451"/>
  <c r="K4452" l="1"/>
  <c r="I4452"/>
  <c r="J4451"/>
  <c r="C4453"/>
  <c r="G4453" s="1"/>
  <c r="F4452"/>
  <c r="K4453" l="1"/>
  <c r="I4453"/>
  <c r="J4452"/>
  <c r="C4454"/>
  <c r="G4454" s="1"/>
  <c r="F4453"/>
  <c r="K4454" l="1"/>
  <c r="I4454"/>
  <c r="J4453"/>
  <c r="C4455"/>
  <c r="G4455" s="1"/>
  <c r="F4454"/>
  <c r="K4455" l="1"/>
  <c r="I4455"/>
  <c r="J4454"/>
  <c r="C4456"/>
  <c r="G4456" s="1"/>
  <c r="F4455"/>
  <c r="K4456" l="1"/>
  <c r="I4456"/>
  <c r="J4455"/>
  <c r="C4457"/>
  <c r="G4457" s="1"/>
  <c r="F4456"/>
  <c r="K4457" l="1"/>
  <c r="I4457"/>
  <c r="J4456"/>
  <c r="C4458"/>
  <c r="G4458" s="1"/>
  <c r="F4457"/>
  <c r="K4458" l="1"/>
  <c r="I4458"/>
  <c r="J4457"/>
  <c r="C4459"/>
  <c r="G4459" s="1"/>
  <c r="F4458"/>
  <c r="K4459" l="1"/>
  <c r="I4459"/>
  <c r="J4458"/>
  <c r="C4460"/>
  <c r="G4460" s="1"/>
  <c r="F4459"/>
  <c r="K4460" l="1"/>
  <c r="I4460"/>
  <c r="J4459"/>
  <c r="C4461"/>
  <c r="G4461" s="1"/>
  <c r="F4460"/>
  <c r="K4461" l="1"/>
  <c r="I4461"/>
  <c r="J4460"/>
  <c r="C4462"/>
  <c r="G4462" s="1"/>
  <c r="F4461"/>
  <c r="K4462" l="1"/>
  <c r="I4462"/>
  <c r="J4461"/>
  <c r="C4463"/>
  <c r="G4463" s="1"/>
  <c r="F4462"/>
  <c r="K4463" l="1"/>
  <c r="I4463"/>
  <c r="J4462"/>
  <c r="C4464"/>
  <c r="G4464" s="1"/>
  <c r="F4463"/>
  <c r="K4464" l="1"/>
  <c r="I4464"/>
  <c r="J4463"/>
  <c r="C4465"/>
  <c r="G4465" s="1"/>
  <c r="F4464"/>
  <c r="K4465" l="1"/>
  <c r="I4465"/>
  <c r="J4464"/>
  <c r="C4466"/>
  <c r="G4466" s="1"/>
  <c r="F4465"/>
  <c r="K4466" l="1"/>
  <c r="I4466"/>
  <c r="J4465"/>
  <c r="C4467"/>
  <c r="G4467" s="1"/>
  <c r="F4466"/>
  <c r="K4467" l="1"/>
  <c r="I4467"/>
  <c r="J4466"/>
  <c r="C4468"/>
  <c r="G4468" s="1"/>
  <c r="F4467"/>
  <c r="K4468" l="1"/>
  <c r="I4468"/>
  <c r="J4467"/>
  <c r="C4469"/>
  <c r="G4469" s="1"/>
  <c r="F4468"/>
  <c r="K4469" l="1"/>
  <c r="I4469"/>
  <c r="J4468"/>
  <c r="C4470"/>
  <c r="G4470" s="1"/>
  <c r="F4469"/>
  <c r="K4470" l="1"/>
  <c r="I4470"/>
  <c r="J4469"/>
  <c r="C4471"/>
  <c r="G4471" s="1"/>
  <c r="F4470"/>
  <c r="K4471" l="1"/>
  <c r="I4471"/>
  <c r="J4470"/>
  <c r="C4472"/>
  <c r="G4472" s="1"/>
  <c r="F4471"/>
  <c r="K4472" l="1"/>
  <c r="I4472"/>
  <c r="J4471"/>
  <c r="C4473"/>
  <c r="G4473" s="1"/>
  <c r="F4472"/>
  <c r="K4473" l="1"/>
  <c r="I4473"/>
  <c r="J4472"/>
  <c r="C4474"/>
  <c r="G4474" s="1"/>
  <c r="F4473"/>
  <c r="K4474" l="1"/>
  <c r="I4474"/>
  <c r="J4473"/>
  <c r="C4475"/>
  <c r="G4475" s="1"/>
  <c r="F4474"/>
  <c r="K4475" l="1"/>
  <c r="I4475"/>
  <c r="J4474"/>
  <c r="C4476"/>
  <c r="G4476" s="1"/>
  <c r="F4475"/>
  <c r="K4476" l="1"/>
  <c r="I4476"/>
  <c r="J4475"/>
  <c r="C4477"/>
  <c r="G4477" s="1"/>
  <c r="F4476"/>
  <c r="K4477" l="1"/>
  <c r="I4477"/>
  <c r="J4476"/>
  <c r="C4478"/>
  <c r="G4478" s="1"/>
  <c r="F4477"/>
  <c r="K4478" l="1"/>
  <c r="I4478"/>
  <c r="J4477"/>
  <c r="C4479"/>
  <c r="G4479" s="1"/>
  <c r="F4478"/>
  <c r="K4479" l="1"/>
  <c r="I4479"/>
  <c r="J4478"/>
  <c r="C4480"/>
  <c r="G4480" s="1"/>
  <c r="F4479"/>
  <c r="K4480" l="1"/>
  <c r="I4480"/>
  <c r="J4479"/>
  <c r="C4481"/>
  <c r="G4481" s="1"/>
  <c r="F4480"/>
  <c r="K4481" l="1"/>
  <c r="I4481"/>
  <c r="J4480"/>
  <c r="C4482"/>
  <c r="G4482" s="1"/>
  <c r="F4481"/>
  <c r="K4482" l="1"/>
  <c r="I4482"/>
  <c r="J4481"/>
  <c r="C4483"/>
  <c r="G4483" s="1"/>
  <c r="F4482"/>
  <c r="K4483" l="1"/>
  <c r="I4483"/>
  <c r="J4482"/>
  <c r="C4484"/>
  <c r="G4484" s="1"/>
  <c r="F4483"/>
  <c r="K4484" l="1"/>
  <c r="I4484"/>
  <c r="J4483"/>
  <c r="C4485"/>
  <c r="G4485" s="1"/>
  <c r="F4484"/>
  <c r="K4485" l="1"/>
  <c r="I4485"/>
  <c r="J4484"/>
  <c r="C4486"/>
  <c r="G4486" s="1"/>
  <c r="F4485"/>
  <c r="K4486" l="1"/>
  <c r="I4486"/>
  <c r="J4485"/>
  <c r="C4487"/>
  <c r="G4487" s="1"/>
  <c r="F4486"/>
  <c r="K4487" l="1"/>
  <c r="I4487"/>
  <c r="J4486"/>
  <c r="C4488"/>
  <c r="G4488" s="1"/>
  <c r="F4487"/>
  <c r="K4488" l="1"/>
  <c r="I4488"/>
  <c r="J4487"/>
  <c r="C4489"/>
  <c r="G4489" s="1"/>
  <c r="F4488"/>
  <c r="K4489" l="1"/>
  <c r="I4489"/>
  <c r="J4488"/>
  <c r="C4490"/>
  <c r="G4490" s="1"/>
  <c r="F4489"/>
  <c r="K4490" l="1"/>
  <c r="I4490"/>
  <c r="J4489"/>
  <c r="C4491"/>
  <c r="G4491" s="1"/>
  <c r="F4490"/>
  <c r="K4491" l="1"/>
  <c r="I4491"/>
  <c r="J4490"/>
  <c r="C4492"/>
  <c r="G4492" s="1"/>
  <c r="F4491"/>
  <c r="K4492" l="1"/>
  <c r="I4492"/>
  <c r="J4491"/>
  <c r="C4493"/>
  <c r="G4493" s="1"/>
  <c r="F4492"/>
  <c r="K4493" l="1"/>
  <c r="I4493"/>
  <c r="J4492"/>
  <c r="C4494"/>
  <c r="G4494" s="1"/>
  <c r="F4493"/>
  <c r="K4494" l="1"/>
  <c r="I4494"/>
  <c r="J4493"/>
  <c r="C4495"/>
  <c r="G4495" s="1"/>
  <c r="F4494"/>
  <c r="K4495" l="1"/>
  <c r="I4495"/>
  <c r="J4494"/>
  <c r="C4496"/>
  <c r="G4496" s="1"/>
  <c r="F4495"/>
  <c r="K4496" l="1"/>
  <c r="I4496"/>
  <c r="J4495"/>
  <c r="C4497"/>
  <c r="G4497" s="1"/>
  <c r="F4496"/>
  <c r="K4497" l="1"/>
  <c r="I4497"/>
  <c r="J4496"/>
  <c r="C4498"/>
  <c r="G4498" s="1"/>
  <c r="F4497"/>
  <c r="K4498" l="1"/>
  <c r="I4498"/>
  <c r="J4497"/>
  <c r="C4499"/>
  <c r="G4499" s="1"/>
  <c r="F4498"/>
  <c r="K4499" l="1"/>
  <c r="I4499"/>
  <c r="J4498"/>
  <c r="C4500"/>
  <c r="G4500" s="1"/>
  <c r="F4499"/>
  <c r="K4500" l="1"/>
  <c r="I4500"/>
  <c r="J4499"/>
  <c r="C4501"/>
  <c r="G4501" s="1"/>
  <c r="F4500"/>
  <c r="K4501" l="1"/>
  <c r="I4501"/>
  <c r="J4500"/>
  <c r="C4502"/>
  <c r="G4502" s="1"/>
  <c r="F4501"/>
  <c r="K4502" l="1"/>
  <c r="I4502"/>
  <c r="J4501"/>
  <c r="C4503"/>
  <c r="G4503" s="1"/>
  <c r="F4502"/>
  <c r="K4503" l="1"/>
  <c r="I4503"/>
  <c r="J4502"/>
  <c r="C4504"/>
  <c r="G4504" s="1"/>
  <c r="F4503"/>
  <c r="K4504" l="1"/>
  <c r="I4504"/>
  <c r="J4503"/>
  <c r="C4505"/>
  <c r="G4505" s="1"/>
  <c r="F4504"/>
  <c r="K4505" l="1"/>
  <c r="I4505"/>
  <c r="J4504"/>
  <c r="C4506"/>
  <c r="G4506" s="1"/>
  <c r="F4505"/>
  <c r="K4506" l="1"/>
  <c r="I4506"/>
  <c r="J4505"/>
  <c r="C4507"/>
  <c r="G4507" s="1"/>
  <c r="F4506"/>
  <c r="K4507" l="1"/>
  <c r="I4507"/>
  <c r="J4506"/>
  <c r="C4508"/>
  <c r="G4508" s="1"/>
  <c r="F4507"/>
  <c r="K4508" l="1"/>
  <c r="I4508"/>
  <c r="J4507"/>
  <c r="C4509"/>
  <c r="G4509" s="1"/>
  <c r="F4508"/>
  <c r="K4509" l="1"/>
  <c r="I4509"/>
  <c r="J4508"/>
  <c r="C4510"/>
  <c r="G4510" s="1"/>
  <c r="F4509"/>
  <c r="K4510" l="1"/>
  <c r="I4510"/>
  <c r="J4509"/>
  <c r="C4511"/>
  <c r="G4511" s="1"/>
  <c r="F4510"/>
  <c r="K4511" l="1"/>
  <c r="I4511"/>
  <c r="J4510"/>
  <c r="C4512"/>
  <c r="G4512" s="1"/>
  <c r="F4511"/>
  <c r="K4512" l="1"/>
  <c r="I4512"/>
  <c r="J4511"/>
  <c r="C4513"/>
  <c r="G4513" s="1"/>
  <c r="F4512"/>
  <c r="K4513" l="1"/>
  <c r="I4513"/>
  <c r="J4512"/>
  <c r="C4514"/>
  <c r="G4514" s="1"/>
  <c r="F4513"/>
  <c r="K4514" l="1"/>
  <c r="I4514"/>
  <c r="J4513"/>
  <c r="C4515"/>
  <c r="G4515" s="1"/>
  <c r="F4514"/>
  <c r="K4515" l="1"/>
  <c r="I4515"/>
  <c r="J4514"/>
  <c r="C4516"/>
  <c r="G4516" s="1"/>
  <c r="F4515"/>
  <c r="K4516" l="1"/>
  <c r="I4516"/>
  <c r="J4515"/>
  <c r="C4517"/>
  <c r="G4517" s="1"/>
  <c r="F4516"/>
  <c r="K4517" l="1"/>
  <c r="I4517"/>
  <c r="J4516"/>
  <c r="C4518"/>
  <c r="G4518" s="1"/>
  <c r="F4517"/>
  <c r="K4518" l="1"/>
  <c r="I4518"/>
  <c r="J4517"/>
  <c r="C4519"/>
  <c r="G4519" s="1"/>
  <c r="F4518"/>
  <c r="K4519" l="1"/>
  <c r="I4519"/>
  <c r="J4518"/>
  <c r="C4520"/>
  <c r="G4520" s="1"/>
  <c r="F4519"/>
  <c r="K4520" l="1"/>
  <c r="I4520"/>
  <c r="J4519"/>
  <c r="C4521"/>
  <c r="G4521" s="1"/>
  <c r="F4520"/>
  <c r="K4521" l="1"/>
  <c r="I4521"/>
  <c r="J4520"/>
  <c r="C4522"/>
  <c r="G4522" s="1"/>
  <c r="F4521"/>
  <c r="K4522" l="1"/>
  <c r="I4522"/>
  <c r="J4521"/>
  <c r="C4523"/>
  <c r="G4523" s="1"/>
  <c r="F4522"/>
  <c r="K4523" l="1"/>
  <c r="I4523"/>
  <c r="J4522"/>
  <c r="C4524"/>
  <c r="G4524" s="1"/>
  <c r="F4523"/>
  <c r="K4524" l="1"/>
  <c r="I4524"/>
  <c r="J4523"/>
  <c r="C4525"/>
  <c r="G4525" s="1"/>
  <c r="F4524"/>
  <c r="K4525" l="1"/>
  <c r="I4525"/>
  <c r="J4524"/>
  <c r="C4526"/>
  <c r="G4526" s="1"/>
  <c r="F4525"/>
  <c r="K4526" l="1"/>
  <c r="I4526"/>
  <c r="J4525"/>
  <c r="C4527"/>
  <c r="G4527" s="1"/>
  <c r="F4526"/>
  <c r="K4527" l="1"/>
  <c r="I4527"/>
  <c r="J4526"/>
  <c r="C4528"/>
  <c r="G4528" s="1"/>
  <c r="F4527"/>
  <c r="K4528" l="1"/>
  <c r="I4528"/>
  <c r="J4527"/>
  <c r="C4529"/>
  <c r="G4529" s="1"/>
  <c r="F4528"/>
  <c r="K4529" l="1"/>
  <c r="I4529"/>
  <c r="J4528"/>
  <c r="C4530"/>
  <c r="G4530" s="1"/>
  <c r="F4529"/>
  <c r="K4530" l="1"/>
  <c r="I4530"/>
  <c r="J4529"/>
  <c r="C4531"/>
  <c r="G4531" s="1"/>
  <c r="F4530"/>
  <c r="K4531" l="1"/>
  <c r="I4531"/>
  <c r="J4530"/>
  <c r="C4532"/>
  <c r="G4532" s="1"/>
  <c r="F4531"/>
  <c r="K4532" l="1"/>
  <c r="I4532"/>
  <c r="J4531"/>
  <c r="C4533"/>
  <c r="G4533" s="1"/>
  <c r="F4532"/>
  <c r="K4533" l="1"/>
  <c r="I4533"/>
  <c r="J4532"/>
  <c r="C4534"/>
  <c r="G4534" s="1"/>
  <c r="F4533"/>
  <c r="K4534" l="1"/>
  <c r="I4534"/>
  <c r="J4533"/>
  <c r="C4535"/>
  <c r="G4535" s="1"/>
  <c r="F4534"/>
  <c r="K4535" l="1"/>
  <c r="I4535"/>
  <c r="J4534"/>
  <c r="C4536"/>
  <c r="G4536" s="1"/>
  <c r="F4535"/>
  <c r="K4536" l="1"/>
  <c r="I4536"/>
  <c r="J4535"/>
  <c r="C4537"/>
  <c r="G4537" s="1"/>
  <c r="F4536"/>
  <c r="K4537" l="1"/>
  <c r="I4537"/>
  <c r="J4536"/>
  <c r="C4538"/>
  <c r="G4538" s="1"/>
  <c r="F4537"/>
  <c r="K4538" l="1"/>
  <c r="I4538"/>
  <c r="J4537"/>
  <c r="C4539"/>
  <c r="G4539" s="1"/>
  <c r="F4538"/>
  <c r="K4539" l="1"/>
  <c r="I4539"/>
  <c r="J4538"/>
  <c r="C4540"/>
  <c r="G4540" s="1"/>
  <c r="F4539"/>
  <c r="K4540" l="1"/>
  <c r="I4540"/>
  <c r="J4539"/>
  <c r="C4541"/>
  <c r="G4541" s="1"/>
  <c r="F4540"/>
  <c r="K4541" l="1"/>
  <c r="I4541"/>
  <c r="J4540"/>
  <c r="C4542"/>
  <c r="G4542" s="1"/>
  <c r="F4541"/>
  <c r="K4542" l="1"/>
  <c r="I4542"/>
  <c r="J4541"/>
  <c r="C4543"/>
  <c r="G4543" s="1"/>
  <c r="F4542"/>
  <c r="K4543" l="1"/>
  <c r="I4543"/>
  <c r="J4542"/>
  <c r="C4544"/>
  <c r="G4544" s="1"/>
  <c r="F4543"/>
  <c r="K4544" l="1"/>
  <c r="I4544"/>
  <c r="J4543"/>
  <c r="C4545"/>
  <c r="G4545" s="1"/>
  <c r="F4544"/>
  <c r="K4545" l="1"/>
  <c r="I4545"/>
  <c r="J4544"/>
  <c r="C4546"/>
  <c r="G4546" s="1"/>
  <c r="F4545"/>
  <c r="K4546" l="1"/>
  <c r="I4546"/>
  <c r="J4545"/>
  <c r="C4547"/>
  <c r="G4547" s="1"/>
  <c r="F4546"/>
  <c r="K4547" l="1"/>
  <c r="I4547"/>
  <c r="J4546"/>
  <c r="C4548"/>
  <c r="G4548" s="1"/>
  <c r="F4547"/>
  <c r="K4548" l="1"/>
  <c r="I4548"/>
  <c r="J4547"/>
  <c r="C4549"/>
  <c r="G4549" s="1"/>
  <c r="F4548"/>
  <c r="K4549" l="1"/>
  <c r="I4549"/>
  <c r="J4548"/>
  <c r="C4550"/>
  <c r="G4550" s="1"/>
  <c r="F4549"/>
  <c r="K4550" l="1"/>
  <c r="I4550"/>
  <c r="J4549"/>
  <c r="C4551"/>
  <c r="G4551" s="1"/>
  <c r="F4550"/>
  <c r="K4551" l="1"/>
  <c r="I4551"/>
  <c r="J4550"/>
  <c r="C4552"/>
  <c r="G4552" s="1"/>
  <c r="F4551"/>
  <c r="K4552" l="1"/>
  <c r="I4552"/>
  <c r="J4551"/>
  <c r="C4553"/>
  <c r="G4553" s="1"/>
  <c r="F4552"/>
  <c r="K4553" l="1"/>
  <c r="I4553"/>
  <c r="J4552"/>
  <c r="C4554"/>
  <c r="G4554" s="1"/>
  <c r="F4553"/>
  <c r="K4554" l="1"/>
  <c r="I4554"/>
  <c r="J4553"/>
  <c r="C4555"/>
  <c r="G4555" s="1"/>
  <c r="F4554"/>
  <c r="K4555" l="1"/>
  <c r="I4555"/>
  <c r="J4554"/>
  <c r="C4556"/>
  <c r="G4556" s="1"/>
  <c r="F4555"/>
  <c r="K4556" l="1"/>
  <c r="I4556"/>
  <c r="J4555"/>
  <c r="C4557"/>
  <c r="G4557" s="1"/>
  <c r="F4556"/>
  <c r="K4557" l="1"/>
  <c r="I4557"/>
  <c r="J4556"/>
  <c r="C4558"/>
  <c r="G4558" s="1"/>
  <c r="F4557"/>
  <c r="K4558" l="1"/>
  <c r="I4558"/>
  <c r="J4557"/>
  <c r="C4559"/>
  <c r="G4559" s="1"/>
  <c r="F4558"/>
  <c r="K4559" l="1"/>
  <c r="I4559"/>
  <c r="J4558"/>
  <c r="C4560"/>
  <c r="G4560" s="1"/>
  <c r="F4559"/>
  <c r="K4560" l="1"/>
  <c r="I4560"/>
  <c r="J4559"/>
  <c r="C4561"/>
  <c r="G4561" s="1"/>
  <c r="F4560"/>
  <c r="K4561" l="1"/>
  <c r="I4561"/>
  <c r="J4560"/>
  <c r="C4562"/>
  <c r="G4562" s="1"/>
  <c r="F4561"/>
  <c r="K4562" l="1"/>
  <c r="I4562"/>
  <c r="J4561"/>
  <c r="C4563"/>
  <c r="G4563" s="1"/>
  <c r="F4562"/>
  <c r="K4563" l="1"/>
  <c r="I4563"/>
  <c r="J4562"/>
  <c r="C4564"/>
  <c r="G4564" s="1"/>
  <c r="F4563"/>
  <c r="K4564" l="1"/>
  <c r="I4564"/>
  <c r="J4563"/>
  <c r="C4565"/>
  <c r="G4565" s="1"/>
  <c r="F4564"/>
  <c r="K4565" l="1"/>
  <c r="I4565"/>
  <c r="J4564"/>
  <c r="C4566"/>
  <c r="G4566" s="1"/>
  <c r="F4565"/>
  <c r="K4566" l="1"/>
  <c r="I4566"/>
  <c r="J4565"/>
  <c r="C4567"/>
  <c r="G4567" s="1"/>
  <c r="F4566"/>
  <c r="K4567" l="1"/>
  <c r="I4567"/>
  <c r="J4566"/>
  <c r="C4568"/>
  <c r="G4568" s="1"/>
  <c r="F4567"/>
  <c r="K4568" l="1"/>
  <c r="I4568"/>
  <c r="J4567"/>
  <c r="C4569"/>
  <c r="G4569" s="1"/>
  <c r="F4568"/>
  <c r="K4569" l="1"/>
  <c r="I4569"/>
  <c r="J4568"/>
  <c r="C4570"/>
  <c r="G4570" s="1"/>
  <c r="F4569"/>
  <c r="K4570" l="1"/>
  <c r="I4570"/>
  <c r="J4569"/>
  <c r="C4571"/>
  <c r="G4571" s="1"/>
  <c r="F4570"/>
  <c r="K4571" l="1"/>
  <c r="I4571"/>
  <c r="J4570"/>
  <c r="C4572"/>
  <c r="G4572" s="1"/>
  <c r="F4571"/>
  <c r="K4572" l="1"/>
  <c r="I4572"/>
  <c r="J4571"/>
  <c r="C4573"/>
  <c r="G4573" s="1"/>
  <c r="F4572"/>
  <c r="K4573" l="1"/>
  <c r="I4573"/>
  <c r="J4572"/>
  <c r="C4574"/>
  <c r="G4574" s="1"/>
  <c r="F4573"/>
  <c r="K4574" l="1"/>
  <c r="I4574"/>
  <c r="J4573"/>
  <c r="C4575"/>
  <c r="G4575" s="1"/>
  <c r="F4574"/>
  <c r="K4575" l="1"/>
  <c r="I4575"/>
  <c r="J4574"/>
  <c r="C4576"/>
  <c r="G4576" s="1"/>
  <c r="F4575"/>
  <c r="K4576" l="1"/>
  <c r="I4576"/>
  <c r="J4575"/>
  <c r="C4577"/>
  <c r="G4577" s="1"/>
  <c r="F4576"/>
  <c r="K4577" l="1"/>
  <c r="I4577"/>
  <c r="J4576"/>
  <c r="C4578"/>
  <c r="G4578" s="1"/>
  <c r="F4577"/>
  <c r="K4578" l="1"/>
  <c r="I4578"/>
  <c r="J4577"/>
  <c r="C4579"/>
  <c r="G4579" s="1"/>
  <c r="F4578"/>
  <c r="K4579" l="1"/>
  <c r="I4579"/>
  <c r="J4578"/>
  <c r="C4580"/>
  <c r="G4580" s="1"/>
  <c r="F4579"/>
  <c r="K4580" l="1"/>
  <c r="I4580"/>
  <c r="J4579"/>
  <c r="C4581"/>
  <c r="G4581" s="1"/>
  <c r="F4580"/>
  <c r="K4581" l="1"/>
  <c r="I4581"/>
  <c r="J4580"/>
  <c r="C4582"/>
  <c r="G4582" s="1"/>
  <c r="F4581"/>
  <c r="K4582" l="1"/>
  <c r="I4582"/>
  <c r="J4581"/>
  <c r="C4583"/>
  <c r="G4583" s="1"/>
  <c r="F4582"/>
  <c r="K4583" l="1"/>
  <c r="I4583"/>
  <c r="J4582"/>
  <c r="C4584"/>
  <c r="G4584" s="1"/>
  <c r="F4583"/>
  <c r="K4584" l="1"/>
  <c r="I4584"/>
  <c r="J4583"/>
  <c r="C4585"/>
  <c r="G4585" s="1"/>
  <c r="F4584"/>
  <c r="K4585" l="1"/>
  <c r="I4585"/>
  <c r="J4584"/>
  <c r="C4586"/>
  <c r="G4586" s="1"/>
  <c r="F4585"/>
  <c r="K4586" l="1"/>
  <c r="I4586"/>
  <c r="J4585"/>
  <c r="C4587"/>
  <c r="G4587" s="1"/>
  <c r="F4586"/>
  <c r="K4587" l="1"/>
  <c r="I4587"/>
  <c r="J4586"/>
  <c r="C4588"/>
  <c r="G4588" s="1"/>
  <c r="F4587"/>
  <c r="K4588" l="1"/>
  <c r="I4588"/>
  <c r="J4587"/>
  <c r="C4589"/>
  <c r="G4589" s="1"/>
  <c r="F4588"/>
  <c r="K4589" l="1"/>
  <c r="I4589"/>
  <c r="J4588"/>
  <c r="C4590"/>
  <c r="G4590" s="1"/>
  <c r="F4589"/>
  <c r="K4590" l="1"/>
  <c r="I4590"/>
  <c r="J4589"/>
  <c r="C4591"/>
  <c r="G4591" s="1"/>
  <c r="F4590"/>
  <c r="K4591" l="1"/>
  <c r="I4591"/>
  <c r="J4590"/>
  <c r="C4592"/>
  <c r="G4592" s="1"/>
  <c r="F4591"/>
  <c r="K4592" l="1"/>
  <c r="I4592"/>
  <c r="J4591"/>
  <c r="C4593"/>
  <c r="G4593" s="1"/>
  <c r="F4592"/>
  <c r="K4593" l="1"/>
  <c r="I4593"/>
  <c r="J4592"/>
  <c r="C4594"/>
  <c r="G4594" s="1"/>
  <c r="F4593"/>
  <c r="K4594" l="1"/>
  <c r="I4594"/>
  <c r="J4593"/>
  <c r="C4595"/>
  <c r="G4595" s="1"/>
  <c r="F4594"/>
  <c r="K4595" l="1"/>
  <c r="I4595"/>
  <c r="J4594"/>
  <c r="C4596"/>
  <c r="G4596" s="1"/>
  <c r="F4595"/>
  <c r="K4596" l="1"/>
  <c r="I4596"/>
  <c r="J4595"/>
  <c r="C4597"/>
  <c r="G4597" s="1"/>
  <c r="F4596"/>
  <c r="K4597" l="1"/>
  <c r="I4597"/>
  <c r="J4596"/>
  <c r="C4598"/>
  <c r="G4598" s="1"/>
  <c r="F4597"/>
  <c r="K4598" l="1"/>
  <c r="I4598"/>
  <c r="J4597"/>
  <c r="C4599"/>
  <c r="G4599" s="1"/>
  <c r="F4598"/>
  <c r="K4599" l="1"/>
  <c r="I4599"/>
  <c r="J4598"/>
  <c r="C4600"/>
  <c r="G4600" s="1"/>
  <c r="F4599"/>
  <c r="K4600" l="1"/>
  <c r="I4600"/>
  <c r="J4599"/>
  <c r="C4601"/>
  <c r="G4601" s="1"/>
  <c r="F4600"/>
  <c r="K4601" l="1"/>
  <c r="I4601"/>
  <c r="J4600"/>
  <c r="C4602"/>
  <c r="G4602" s="1"/>
  <c r="F4601"/>
  <c r="K4602" l="1"/>
  <c r="I4602"/>
  <c r="J4601"/>
  <c r="C4603"/>
  <c r="G4603" s="1"/>
  <c r="F4602"/>
  <c r="K4603" l="1"/>
  <c r="I4603"/>
  <c r="J4602"/>
  <c r="C4604"/>
  <c r="G4604" s="1"/>
  <c r="F4603"/>
  <c r="K4604" l="1"/>
  <c r="I4604"/>
  <c r="J4603"/>
  <c r="C4605"/>
  <c r="G4605" s="1"/>
  <c r="F4604"/>
  <c r="K4605" l="1"/>
  <c r="I4605"/>
  <c r="J4604"/>
  <c r="C4606"/>
  <c r="G4606" s="1"/>
  <c r="F4605"/>
  <c r="K4606" l="1"/>
  <c r="I4606"/>
  <c r="J4605"/>
  <c r="C4607"/>
  <c r="G4607" s="1"/>
  <c r="F4606"/>
  <c r="K4607" l="1"/>
  <c r="I4607"/>
  <c r="J4606"/>
  <c r="C4608"/>
  <c r="G4608" s="1"/>
  <c r="F4607"/>
  <c r="K4608" l="1"/>
  <c r="I4608"/>
  <c r="J4607"/>
  <c r="C4609"/>
  <c r="G4609" s="1"/>
  <c r="F4608"/>
  <c r="K4609" l="1"/>
  <c r="I4609"/>
  <c r="J4608"/>
  <c r="C4610"/>
  <c r="G4610" s="1"/>
  <c r="F4609"/>
  <c r="K4610" l="1"/>
  <c r="I4610"/>
  <c r="J4609"/>
  <c r="C4611"/>
  <c r="G4611" s="1"/>
  <c r="F4610"/>
  <c r="K4611" l="1"/>
  <c r="I4611"/>
  <c r="J4610"/>
  <c r="C4612"/>
  <c r="G4612" s="1"/>
  <c r="F4611"/>
  <c r="K4612" l="1"/>
  <c r="I4612"/>
  <c r="J4611"/>
  <c r="C4613"/>
  <c r="G4613" s="1"/>
  <c r="F4612"/>
  <c r="K4613" l="1"/>
  <c r="I4613"/>
  <c r="J4612"/>
  <c r="C4614"/>
  <c r="G4614" s="1"/>
  <c r="F4613"/>
  <c r="K4614" l="1"/>
  <c r="I4614"/>
  <c r="J4613"/>
  <c r="C4615"/>
  <c r="G4615" s="1"/>
  <c r="F4614"/>
  <c r="K4615" l="1"/>
  <c r="I4615"/>
  <c r="J4614"/>
  <c r="C4616"/>
  <c r="G4616" s="1"/>
  <c r="F4615"/>
  <c r="K4616" l="1"/>
  <c r="I4616"/>
  <c r="J4615"/>
  <c r="C4617"/>
  <c r="G4617" s="1"/>
  <c r="F4616"/>
  <c r="K4617" l="1"/>
  <c r="I4617"/>
  <c r="J4616"/>
  <c r="C4618"/>
  <c r="G4618" s="1"/>
  <c r="F4617"/>
  <c r="K4618" l="1"/>
  <c r="I4618"/>
  <c r="J4617"/>
  <c r="C4619"/>
  <c r="G4619" s="1"/>
  <c r="F4618"/>
  <c r="K4619" l="1"/>
  <c r="I4619"/>
  <c r="J4618"/>
  <c r="C4620"/>
  <c r="G4620" s="1"/>
  <c r="F4619"/>
  <c r="K4620" l="1"/>
  <c r="I4620"/>
  <c r="J4619"/>
  <c r="C4621"/>
  <c r="G4621" s="1"/>
  <c r="F4620"/>
  <c r="K4621" l="1"/>
  <c r="I4621"/>
  <c r="J4620"/>
  <c r="C4622"/>
  <c r="G4622" s="1"/>
  <c r="F4621"/>
  <c r="K4622" l="1"/>
  <c r="I4622"/>
  <c r="J4621"/>
  <c r="C4623"/>
  <c r="G4623" s="1"/>
  <c r="F4622"/>
  <c r="K4623" l="1"/>
  <c r="I4623"/>
  <c r="J4622"/>
  <c r="C4624"/>
  <c r="G4624" s="1"/>
  <c r="F4623"/>
  <c r="K4624" l="1"/>
  <c r="I4624"/>
  <c r="J4623"/>
  <c r="C4625"/>
  <c r="G4625" s="1"/>
  <c r="F4624"/>
  <c r="K4625" l="1"/>
  <c r="I4625"/>
  <c r="J4624"/>
  <c r="C4626"/>
  <c r="G4626" s="1"/>
  <c r="F4625"/>
  <c r="K4626" l="1"/>
  <c r="I4626"/>
  <c r="J4625"/>
  <c r="C4627"/>
  <c r="G4627" s="1"/>
  <c r="F4626"/>
  <c r="K4627" l="1"/>
  <c r="I4627"/>
  <c r="J4626"/>
  <c r="C4628"/>
  <c r="G4628" s="1"/>
  <c r="F4627"/>
  <c r="K4628" l="1"/>
  <c r="I4628"/>
  <c r="J4627"/>
  <c r="C4629"/>
  <c r="G4629" s="1"/>
  <c r="F4628"/>
  <c r="K4629" l="1"/>
  <c r="I4629"/>
  <c r="J4628"/>
  <c r="C4630"/>
  <c r="G4630" s="1"/>
  <c r="F4629"/>
  <c r="K4630" l="1"/>
  <c r="I4630"/>
  <c r="J4629"/>
  <c r="C4631"/>
  <c r="G4631" s="1"/>
  <c r="F4630"/>
  <c r="K4631" l="1"/>
  <c r="I4631"/>
  <c r="J4630"/>
  <c r="C4632"/>
  <c r="G4632" s="1"/>
  <c r="F4631"/>
  <c r="K4632" l="1"/>
  <c r="I4632"/>
  <c r="J4631"/>
  <c r="C4633"/>
  <c r="G4633" s="1"/>
  <c r="F4632"/>
  <c r="K4633" l="1"/>
  <c r="I4633"/>
  <c r="J4632"/>
  <c r="C4634"/>
  <c r="G4634" s="1"/>
  <c r="F4633"/>
  <c r="K4634" l="1"/>
  <c r="I4634"/>
  <c r="J4633"/>
  <c r="C4635"/>
  <c r="G4635" s="1"/>
  <c r="F4634"/>
  <c r="K4635" l="1"/>
  <c r="I4635"/>
  <c r="J4634"/>
  <c r="C4636"/>
  <c r="G4636" s="1"/>
  <c r="F4635"/>
  <c r="K4636" l="1"/>
  <c r="I4636"/>
  <c r="J4635"/>
  <c r="C4637"/>
  <c r="G4637" s="1"/>
  <c r="F4636"/>
  <c r="K4637" l="1"/>
  <c r="I4637"/>
  <c r="J4636"/>
  <c r="C4638"/>
  <c r="G4638" s="1"/>
  <c r="F4637"/>
  <c r="K4638" l="1"/>
  <c r="I4638"/>
  <c r="J4637"/>
  <c r="C4639"/>
  <c r="G4639" s="1"/>
  <c r="F4638"/>
  <c r="K4639" l="1"/>
  <c r="I4639"/>
  <c r="J4638"/>
  <c r="C4640"/>
  <c r="G4640" s="1"/>
  <c r="F4639"/>
  <c r="K4640" l="1"/>
  <c r="I4640"/>
  <c r="J4639"/>
  <c r="C4641"/>
  <c r="G4641" s="1"/>
  <c r="F4640"/>
  <c r="K4641" l="1"/>
  <c r="I4641"/>
  <c r="J4640"/>
  <c r="C4642"/>
  <c r="G4642" s="1"/>
  <c r="F4641"/>
  <c r="K4642" l="1"/>
  <c r="I4642"/>
  <c r="J4641"/>
  <c r="C4643"/>
  <c r="G4643" s="1"/>
  <c r="F4642"/>
  <c r="K4643" l="1"/>
  <c r="I4643"/>
  <c r="J4642"/>
  <c r="C4644"/>
  <c r="G4644" s="1"/>
  <c r="F4643"/>
  <c r="K4644" l="1"/>
  <c r="I4644"/>
  <c r="J4643"/>
  <c r="C4645"/>
  <c r="G4645" s="1"/>
  <c r="F4644"/>
  <c r="K4645" l="1"/>
  <c r="I4645"/>
  <c r="J4644"/>
  <c r="C4646"/>
  <c r="G4646" s="1"/>
  <c r="F4645"/>
  <c r="K4646" l="1"/>
  <c r="I4646"/>
  <c r="J4645"/>
  <c r="C4647"/>
  <c r="G4647" s="1"/>
  <c r="F4646"/>
  <c r="K4647" l="1"/>
  <c r="I4647"/>
  <c r="J4646"/>
  <c r="C4648"/>
  <c r="G4648" s="1"/>
  <c r="F4647"/>
  <c r="K4648" l="1"/>
  <c r="I4648"/>
  <c r="J4647"/>
  <c r="C4649"/>
  <c r="G4649" s="1"/>
  <c r="F4648"/>
  <c r="K4649" l="1"/>
  <c r="I4649"/>
  <c r="J4648"/>
  <c r="C4650"/>
  <c r="G4650" s="1"/>
  <c r="F4649"/>
  <c r="K4650" l="1"/>
  <c r="I4650"/>
  <c r="J4649"/>
  <c r="C4651"/>
  <c r="G4651" s="1"/>
  <c r="F4650"/>
  <c r="K4651" l="1"/>
  <c r="I4651"/>
  <c r="J4650"/>
  <c r="C4652"/>
  <c r="G4652" s="1"/>
  <c r="F4651"/>
  <c r="K4652" l="1"/>
  <c r="I4652"/>
  <c r="J4651"/>
  <c r="C4653"/>
  <c r="G4653" s="1"/>
  <c r="F4652"/>
  <c r="K4653" l="1"/>
  <c r="I4653"/>
  <c r="J4652"/>
  <c r="C4654"/>
  <c r="G4654" s="1"/>
  <c r="F4653"/>
  <c r="K4654" l="1"/>
  <c r="I4654"/>
  <c r="J4653"/>
  <c r="C4655"/>
  <c r="G4655" s="1"/>
  <c r="F4654"/>
  <c r="K4655" l="1"/>
  <c r="I4655"/>
  <c r="J4654"/>
  <c r="C4656"/>
  <c r="G4656" s="1"/>
  <c r="F4655"/>
  <c r="K4656" l="1"/>
  <c r="I4656"/>
  <c r="J4655"/>
  <c r="C4657"/>
  <c r="G4657" s="1"/>
  <c r="F4656"/>
  <c r="K4657" l="1"/>
  <c r="I4657"/>
  <c r="J4656"/>
  <c r="C4658"/>
  <c r="G4658" s="1"/>
  <c r="F4657"/>
  <c r="K4658" l="1"/>
  <c r="I4658"/>
  <c r="J4657"/>
  <c r="C4659"/>
  <c r="G4659" s="1"/>
  <c r="F4658"/>
  <c r="K4659" l="1"/>
  <c r="I4659"/>
  <c r="J4658"/>
  <c r="C4660"/>
  <c r="G4660" s="1"/>
  <c r="F4659"/>
  <c r="K4660" l="1"/>
  <c r="I4660"/>
  <c r="J4659"/>
  <c r="C4661"/>
  <c r="G4661" s="1"/>
  <c r="F4660"/>
  <c r="K4661" l="1"/>
  <c r="I4661"/>
  <c r="J4660"/>
  <c r="C4662"/>
  <c r="G4662" s="1"/>
  <c r="F4661"/>
  <c r="K4662" l="1"/>
  <c r="I4662"/>
  <c r="J4661"/>
  <c r="C4663"/>
  <c r="G4663" s="1"/>
  <c r="F4662"/>
  <c r="K4663" l="1"/>
  <c r="I4663"/>
  <c r="J4662"/>
  <c r="C4664"/>
  <c r="G4664" s="1"/>
  <c r="F4663"/>
  <c r="K4664" l="1"/>
  <c r="I4664"/>
  <c r="J4663"/>
  <c r="C4665"/>
  <c r="G4665" s="1"/>
  <c r="F4664"/>
  <c r="K4665" l="1"/>
  <c r="I4665"/>
  <c r="J4664"/>
  <c r="C4666"/>
  <c r="G4666" s="1"/>
  <c r="F4665"/>
  <c r="K4666" l="1"/>
  <c r="I4666"/>
  <c r="J4665"/>
  <c r="C4667"/>
  <c r="G4667" s="1"/>
  <c r="F4666"/>
  <c r="K4667" l="1"/>
  <c r="I4667"/>
  <c r="J4666"/>
  <c r="C4668"/>
  <c r="G4668" s="1"/>
  <c r="F4667"/>
  <c r="K4668" l="1"/>
  <c r="I4668"/>
  <c r="J4667"/>
  <c r="C4669"/>
  <c r="G4669" s="1"/>
  <c r="F4668"/>
  <c r="K4669" l="1"/>
  <c r="I4669"/>
  <c r="J4668"/>
  <c r="C4670"/>
  <c r="G4670" s="1"/>
  <c r="F4669"/>
  <c r="K4670" l="1"/>
  <c r="I4670"/>
  <c r="J4669"/>
  <c r="C4671"/>
  <c r="G4671" s="1"/>
  <c r="F4670"/>
  <c r="K4671" l="1"/>
  <c r="I4671"/>
  <c r="J4670"/>
  <c r="C4672"/>
  <c r="G4672" s="1"/>
  <c r="F4671"/>
  <c r="K4672" l="1"/>
  <c r="I4672"/>
  <c r="J4671"/>
  <c r="C4673"/>
  <c r="G4673" s="1"/>
  <c r="F4672"/>
  <c r="K4673" l="1"/>
  <c r="I4673"/>
  <c r="J4672"/>
  <c r="C4674"/>
  <c r="G4674" s="1"/>
  <c r="F4673"/>
  <c r="K4674" l="1"/>
  <c r="I4674"/>
  <c r="J4673"/>
  <c r="C4675"/>
  <c r="G4675" s="1"/>
  <c r="F4674"/>
  <c r="K4675" l="1"/>
  <c r="I4675"/>
  <c r="J4674"/>
  <c r="C4676"/>
  <c r="G4676" s="1"/>
  <c r="F4675"/>
  <c r="K4676" l="1"/>
  <c r="I4676"/>
  <c r="J4675"/>
  <c r="C4677"/>
  <c r="G4677" s="1"/>
  <c r="F4676"/>
  <c r="K4677" l="1"/>
  <c r="I4677"/>
  <c r="J4676"/>
  <c r="C4678"/>
  <c r="G4678" s="1"/>
  <c r="F4677"/>
  <c r="K4678" l="1"/>
  <c r="I4678"/>
  <c r="J4677"/>
  <c r="C4679"/>
  <c r="G4679" s="1"/>
  <c r="F4678"/>
  <c r="K4679" l="1"/>
  <c r="I4679"/>
  <c r="J4678"/>
  <c r="C4680"/>
  <c r="G4680" s="1"/>
  <c r="F4679"/>
  <c r="K4680" l="1"/>
  <c r="I4680"/>
  <c r="J4679"/>
  <c r="C4681"/>
  <c r="G4681" s="1"/>
  <c r="F4680"/>
  <c r="K4681" l="1"/>
  <c r="I4681"/>
  <c r="J4680"/>
  <c r="C4682"/>
  <c r="G4682" s="1"/>
  <c r="F4681"/>
  <c r="K4682" l="1"/>
  <c r="I4682"/>
  <c r="J4681"/>
  <c r="C4683"/>
  <c r="G4683" s="1"/>
  <c r="F4682"/>
  <c r="K4683" l="1"/>
  <c r="I4683"/>
  <c r="J4682"/>
  <c r="C4684"/>
  <c r="G4684" s="1"/>
  <c r="F4683"/>
  <c r="K4684" l="1"/>
  <c r="I4684"/>
  <c r="J4683"/>
  <c r="C4685"/>
  <c r="G4685" s="1"/>
  <c r="F4684"/>
  <c r="K4685" l="1"/>
  <c r="I4685"/>
  <c r="J4684"/>
  <c r="C4686"/>
  <c r="G4686" s="1"/>
  <c r="F4685"/>
  <c r="K4686" l="1"/>
  <c r="I4686"/>
  <c r="J4685"/>
  <c r="C4687"/>
  <c r="G4687" s="1"/>
  <c r="F4686"/>
  <c r="K4687" l="1"/>
  <c r="I4687"/>
  <c r="J4686"/>
  <c r="C4688"/>
  <c r="G4688" s="1"/>
  <c r="F4687"/>
  <c r="K4688" l="1"/>
  <c r="I4688"/>
  <c r="J4687"/>
  <c r="C4689"/>
  <c r="G4689" s="1"/>
  <c r="F4688"/>
  <c r="K4689" l="1"/>
  <c r="I4689"/>
  <c r="J4688"/>
  <c r="C4690"/>
  <c r="G4690" s="1"/>
  <c r="F4689"/>
  <c r="K4690" l="1"/>
  <c r="I4690"/>
  <c r="J4689"/>
  <c r="C4691"/>
  <c r="G4691" s="1"/>
  <c r="F4690"/>
  <c r="K4691" l="1"/>
  <c r="I4691"/>
  <c r="J4690"/>
  <c r="C4692"/>
  <c r="G4692" s="1"/>
  <c r="F4691"/>
  <c r="K4692" l="1"/>
  <c r="I4692"/>
  <c r="J4691"/>
  <c r="C4693"/>
  <c r="G4693" s="1"/>
  <c r="F4692"/>
  <c r="K4693" l="1"/>
  <c r="I4693"/>
  <c r="J4692"/>
  <c r="C4694"/>
  <c r="G4694" s="1"/>
  <c r="F4693"/>
  <c r="K4694" l="1"/>
  <c r="I4694"/>
  <c r="J4693"/>
  <c r="C4695"/>
  <c r="G4695" s="1"/>
  <c r="F4694"/>
  <c r="K4695" l="1"/>
  <c r="I4695"/>
  <c r="J4694"/>
  <c r="C4696"/>
  <c r="G4696" s="1"/>
  <c r="F4695"/>
  <c r="K4696" l="1"/>
  <c r="I4696"/>
  <c r="J4695"/>
  <c r="C4697"/>
  <c r="G4697" s="1"/>
  <c r="F4696"/>
  <c r="K4697" l="1"/>
  <c r="I4697"/>
  <c r="J4696"/>
  <c r="C4698"/>
  <c r="G4698" s="1"/>
  <c r="F4697"/>
  <c r="K4698" l="1"/>
  <c r="I4698"/>
  <c r="J4697"/>
  <c r="C4699"/>
  <c r="G4699" s="1"/>
  <c r="F4698"/>
  <c r="K4699" l="1"/>
  <c r="I4699"/>
  <c r="J4698"/>
  <c r="C4700"/>
  <c r="G4700" s="1"/>
  <c r="F4699"/>
  <c r="K4700" l="1"/>
  <c r="I4700"/>
  <c r="J4699"/>
  <c r="C4701"/>
  <c r="G4701" s="1"/>
  <c r="F4700"/>
  <c r="K4701" l="1"/>
  <c r="I4701"/>
  <c r="J4700"/>
  <c r="C4702"/>
  <c r="G4702" s="1"/>
  <c r="F4701"/>
  <c r="K4702" l="1"/>
  <c r="I4702"/>
  <c r="J4701"/>
  <c r="C4703"/>
  <c r="G4703" s="1"/>
  <c r="F4702"/>
  <c r="K4703" l="1"/>
  <c r="I4703"/>
  <c r="J4702"/>
  <c r="C4704"/>
  <c r="G4704" s="1"/>
  <c r="F4703"/>
  <c r="K4704" l="1"/>
  <c r="I4704"/>
  <c r="J4703"/>
  <c r="C4705"/>
  <c r="G4705" s="1"/>
  <c r="F4704"/>
  <c r="K4705" l="1"/>
  <c r="I4705"/>
  <c r="J4704"/>
  <c r="C4706"/>
  <c r="G4706" s="1"/>
  <c r="F4705"/>
  <c r="K4706" l="1"/>
  <c r="I4706"/>
  <c r="J4705"/>
  <c r="C4707"/>
  <c r="G4707" s="1"/>
  <c r="F4706"/>
  <c r="K4707" l="1"/>
  <c r="I4707"/>
  <c r="J4706"/>
  <c r="C4708"/>
  <c r="G4708" s="1"/>
  <c r="F4707"/>
  <c r="K4708" l="1"/>
  <c r="I4708"/>
  <c r="J4707"/>
  <c r="C4709"/>
  <c r="G4709" s="1"/>
  <c r="F4708"/>
  <c r="K4709" l="1"/>
  <c r="I4709"/>
  <c r="J4708"/>
  <c r="C4710"/>
  <c r="G4710" s="1"/>
  <c r="F4709"/>
  <c r="K4710" l="1"/>
  <c r="I4710"/>
  <c r="J4709"/>
  <c r="C4711"/>
  <c r="G4711" s="1"/>
  <c r="F4710"/>
  <c r="K4711" l="1"/>
  <c r="I4711"/>
  <c r="J4710"/>
  <c r="C4712"/>
  <c r="G4712" s="1"/>
  <c r="F4711"/>
  <c r="K4712" l="1"/>
  <c r="I4712"/>
  <c r="J4711"/>
  <c r="C4713"/>
  <c r="G4713" s="1"/>
  <c r="F4712"/>
  <c r="K4713" l="1"/>
  <c r="I4713"/>
  <c r="J4712"/>
  <c r="C4714"/>
  <c r="G4714" s="1"/>
  <c r="F4713"/>
  <c r="K4714" l="1"/>
  <c r="I4714"/>
  <c r="J4713"/>
  <c r="C4715"/>
  <c r="G4715" s="1"/>
  <c r="F4714"/>
  <c r="K4715" l="1"/>
  <c r="I4715"/>
  <c r="J4714"/>
  <c r="C4716"/>
  <c r="G4716" s="1"/>
  <c r="F4715"/>
  <c r="K4716" l="1"/>
  <c r="I4716"/>
  <c r="J4715"/>
  <c r="C4717"/>
  <c r="G4717" s="1"/>
  <c r="F4716"/>
  <c r="K4717" l="1"/>
  <c r="I4717"/>
  <c r="J4716"/>
  <c r="C4718"/>
  <c r="G4718" s="1"/>
  <c r="F4717"/>
  <c r="K4718" l="1"/>
  <c r="I4718"/>
  <c r="J4717"/>
  <c r="C4719"/>
  <c r="G4719" s="1"/>
  <c r="F4718"/>
  <c r="K4719" l="1"/>
  <c r="I4719"/>
  <c r="J4718"/>
  <c r="C4720"/>
  <c r="G4720" s="1"/>
  <c r="F4719"/>
  <c r="K4720" l="1"/>
  <c r="I4720"/>
  <c r="J4719"/>
  <c r="C4721"/>
  <c r="G4721" s="1"/>
  <c r="F4720"/>
  <c r="K4721" l="1"/>
  <c r="I4721"/>
  <c r="J4720"/>
  <c r="C4722"/>
  <c r="G4722" s="1"/>
  <c r="F4721"/>
  <c r="K4722" l="1"/>
  <c r="I4722"/>
  <c r="J4721"/>
  <c r="C4723"/>
  <c r="G4723" s="1"/>
  <c r="F4722"/>
  <c r="K4723" l="1"/>
  <c r="I4723"/>
  <c r="J4722"/>
  <c r="C4724"/>
  <c r="G4724" s="1"/>
  <c r="F4723"/>
  <c r="K4724" l="1"/>
  <c r="I4724"/>
  <c r="J4723"/>
  <c r="C4725"/>
  <c r="G4725" s="1"/>
  <c r="F4724"/>
  <c r="K4725" l="1"/>
  <c r="I4725"/>
  <c r="J4724"/>
  <c r="C4726"/>
  <c r="G4726" s="1"/>
  <c r="F4725"/>
  <c r="K4726" l="1"/>
  <c r="I4726"/>
  <c r="J4725"/>
  <c r="C4727"/>
  <c r="G4727" s="1"/>
  <c r="F4726"/>
  <c r="K4727" l="1"/>
  <c r="I4727"/>
  <c r="J4726"/>
  <c r="C4728"/>
  <c r="G4728" s="1"/>
  <c r="F4727"/>
  <c r="K4728" l="1"/>
  <c r="I4728"/>
  <c r="J4727"/>
  <c r="C4729"/>
  <c r="G4729" s="1"/>
  <c r="F4728"/>
  <c r="K4729" l="1"/>
  <c r="I4729"/>
  <c r="J4728"/>
  <c r="C4730"/>
  <c r="G4730" s="1"/>
  <c r="F4729"/>
  <c r="K4730" l="1"/>
  <c r="I4730"/>
  <c r="J4729"/>
  <c r="C4731"/>
  <c r="G4731" s="1"/>
  <c r="F4730"/>
  <c r="K4731" l="1"/>
  <c r="I4731"/>
  <c r="J4730"/>
  <c r="C4732"/>
  <c r="G4732" s="1"/>
  <c r="F4731"/>
  <c r="K4732" l="1"/>
  <c r="I4732"/>
  <c r="J4731"/>
  <c r="C4733"/>
  <c r="G4733" s="1"/>
  <c r="F4732"/>
  <c r="K4733" l="1"/>
  <c r="I4733"/>
  <c r="J4732"/>
  <c r="C4734"/>
  <c r="G4734" s="1"/>
  <c r="F4733"/>
  <c r="K4734" l="1"/>
  <c r="I4734"/>
  <c r="J4733"/>
  <c r="C4735"/>
  <c r="G4735" s="1"/>
  <c r="F4734"/>
  <c r="K4735" l="1"/>
  <c r="I4735"/>
  <c r="J4734"/>
  <c r="C4736"/>
  <c r="G4736" s="1"/>
  <c r="F4735"/>
  <c r="K4736" l="1"/>
  <c r="I4736"/>
  <c r="J4735"/>
  <c r="C4737"/>
  <c r="G4737" s="1"/>
  <c r="F4736"/>
  <c r="K4737" l="1"/>
  <c r="I4737"/>
  <c r="J4736"/>
  <c r="C4738"/>
  <c r="G4738" s="1"/>
  <c r="F4737"/>
  <c r="K4738" l="1"/>
  <c r="I4738"/>
  <c r="J4737"/>
  <c r="C4739"/>
  <c r="G4739" s="1"/>
  <c r="F4738"/>
  <c r="K4739" l="1"/>
  <c r="I4739"/>
  <c r="J4738"/>
  <c r="C4740"/>
  <c r="G4740" s="1"/>
  <c r="F4739"/>
  <c r="K4740" l="1"/>
  <c r="I4740"/>
  <c r="J4739"/>
  <c r="C4741"/>
  <c r="G4741" s="1"/>
  <c r="F4740"/>
  <c r="K4741" l="1"/>
  <c r="I4741"/>
  <c r="J4740"/>
  <c r="C4742"/>
  <c r="G4742" s="1"/>
  <c r="F4741"/>
  <c r="K4742" l="1"/>
  <c r="I4742"/>
  <c r="J4741"/>
  <c r="C4743"/>
  <c r="G4743" s="1"/>
  <c r="F4742"/>
  <c r="K4743" l="1"/>
  <c r="I4743"/>
  <c r="J4742"/>
  <c r="C4744"/>
  <c r="G4744" s="1"/>
  <c r="F4743"/>
  <c r="K4744" l="1"/>
  <c r="I4744"/>
  <c r="J4743"/>
  <c r="C4745"/>
  <c r="G4745" s="1"/>
  <c r="F4744"/>
  <c r="K4745" l="1"/>
  <c r="I4745"/>
  <c r="J4744"/>
  <c r="C4746"/>
  <c r="G4746" s="1"/>
  <c r="F4745"/>
  <c r="K4746" l="1"/>
  <c r="I4746"/>
  <c r="J4745"/>
  <c r="C4747"/>
  <c r="G4747" s="1"/>
  <c r="F4746"/>
  <c r="K4747" l="1"/>
  <c r="I4747"/>
  <c r="J4746"/>
  <c r="C4748"/>
  <c r="G4748" s="1"/>
  <c r="F4747"/>
  <c r="K4748" l="1"/>
  <c r="I4748"/>
  <c r="J4747"/>
  <c r="C4749"/>
  <c r="G4749" s="1"/>
  <c r="F4748"/>
  <c r="K4749" l="1"/>
  <c r="I4749"/>
  <c r="J4748"/>
  <c r="C4750"/>
  <c r="G4750" s="1"/>
  <c r="F4749"/>
  <c r="K4750" l="1"/>
  <c r="I4750"/>
  <c r="J4749"/>
  <c r="C4751"/>
  <c r="G4751" s="1"/>
  <c r="F4750"/>
  <c r="K4751" l="1"/>
  <c r="I4751"/>
  <c r="J4750"/>
  <c r="C4752"/>
  <c r="G4752" s="1"/>
  <c r="F4751"/>
  <c r="K4752" l="1"/>
  <c r="I4752"/>
  <c r="J4751"/>
  <c r="C4753"/>
  <c r="G4753" s="1"/>
  <c r="F4752"/>
  <c r="K4753" l="1"/>
  <c r="I4753"/>
  <c r="J4752"/>
  <c r="C4754"/>
  <c r="G4754" s="1"/>
  <c r="F4753"/>
  <c r="K4754" l="1"/>
  <c r="I4754"/>
  <c r="J4753"/>
  <c r="C4755"/>
  <c r="G4755" s="1"/>
  <c r="F4754"/>
  <c r="K4755" l="1"/>
  <c r="I4755"/>
  <c r="J4754"/>
  <c r="C4756"/>
  <c r="G4756" s="1"/>
  <c r="F4755"/>
  <c r="K4756" l="1"/>
  <c r="I4756"/>
  <c r="J4755"/>
  <c r="C4757"/>
  <c r="G4757" s="1"/>
  <c r="F4756"/>
  <c r="K4757" l="1"/>
  <c r="I4757"/>
  <c r="J4756"/>
  <c r="C4758"/>
  <c r="G4758" s="1"/>
  <c r="F4757"/>
  <c r="K4758" l="1"/>
  <c r="I4758"/>
  <c r="J4757"/>
  <c r="C4759"/>
  <c r="G4759" s="1"/>
  <c r="F4758"/>
  <c r="K4759" l="1"/>
  <c r="I4759"/>
  <c r="J4758"/>
  <c r="C4760"/>
  <c r="G4760" s="1"/>
  <c r="F4759"/>
  <c r="K4760" l="1"/>
  <c r="I4760"/>
  <c r="J4759"/>
  <c r="C4761"/>
  <c r="G4761" s="1"/>
  <c r="F4760"/>
  <c r="K4761" l="1"/>
  <c r="I4761"/>
  <c r="J4760"/>
  <c r="C4762"/>
  <c r="G4762" s="1"/>
  <c r="F4761"/>
  <c r="K4762" l="1"/>
  <c r="I4762"/>
  <c r="J4761"/>
  <c r="C4763"/>
  <c r="G4763" s="1"/>
  <c r="F4762"/>
  <c r="K4763" l="1"/>
  <c r="I4763"/>
  <c r="J4762"/>
  <c r="C4764"/>
  <c r="G4764" s="1"/>
  <c r="F4763"/>
  <c r="K4764" l="1"/>
  <c r="I4764"/>
  <c r="J4763"/>
  <c r="C4765"/>
  <c r="G4765" s="1"/>
  <c r="F4764"/>
  <c r="K4765" l="1"/>
  <c r="I4765"/>
  <c r="J4764"/>
  <c r="C4766"/>
  <c r="G4766" s="1"/>
  <c r="F4765"/>
  <c r="K4766" l="1"/>
  <c r="I4766"/>
  <c r="J4765"/>
  <c r="C4767"/>
  <c r="G4767" s="1"/>
  <c r="F4766"/>
  <c r="K4767" l="1"/>
  <c r="I4767"/>
  <c r="J4766"/>
  <c r="C4768"/>
  <c r="G4768" s="1"/>
  <c r="F4767"/>
  <c r="K4768" l="1"/>
  <c r="I4768"/>
  <c r="J4767"/>
  <c r="C4769"/>
  <c r="G4769" s="1"/>
  <c r="F4768"/>
  <c r="K4769" l="1"/>
  <c r="I4769"/>
  <c r="J4768"/>
  <c r="C4770"/>
  <c r="G4770" s="1"/>
  <c r="F4769"/>
  <c r="K4770" l="1"/>
  <c r="I4770"/>
  <c r="J4769"/>
  <c r="C4771"/>
  <c r="G4771" s="1"/>
  <c r="F4770"/>
  <c r="K4771" l="1"/>
  <c r="I4771"/>
  <c r="J4770"/>
  <c r="C4772"/>
  <c r="G4772" s="1"/>
  <c r="F4771"/>
  <c r="K4772" l="1"/>
  <c r="I4772"/>
  <c r="J4771"/>
  <c r="C4773"/>
  <c r="G4773" s="1"/>
  <c r="F4772"/>
  <c r="K4773" l="1"/>
  <c r="I4773"/>
  <c r="J4772"/>
  <c r="C4774"/>
  <c r="G4774" s="1"/>
  <c r="F4773"/>
  <c r="K4774" l="1"/>
  <c r="I4774"/>
  <c r="J4773"/>
  <c r="C4775"/>
  <c r="G4775" s="1"/>
  <c r="F4774"/>
  <c r="K4775" l="1"/>
  <c r="I4775"/>
  <c r="J4774"/>
  <c r="C4776"/>
  <c r="G4776" s="1"/>
  <c r="F4775"/>
  <c r="K4776" l="1"/>
  <c r="I4776"/>
  <c r="J4775"/>
  <c r="C4777"/>
  <c r="G4777" s="1"/>
  <c r="F4776"/>
  <c r="K4777" l="1"/>
  <c r="I4777"/>
  <c r="J4776"/>
  <c r="C4778"/>
  <c r="G4778" s="1"/>
  <c r="F4777"/>
  <c r="K4778" l="1"/>
  <c r="I4778"/>
  <c r="J4777"/>
  <c r="C4779"/>
  <c r="G4779" s="1"/>
  <c r="F4778"/>
  <c r="K4779" l="1"/>
  <c r="I4779"/>
  <c r="J4778"/>
  <c r="C4780"/>
  <c r="G4780" s="1"/>
  <c r="F4779"/>
  <c r="K4780" l="1"/>
  <c r="I4780"/>
  <c r="J4779"/>
  <c r="C4781"/>
  <c r="G4781" s="1"/>
  <c r="F4780"/>
  <c r="K4781" l="1"/>
  <c r="I4781"/>
  <c r="J4780"/>
  <c r="C4782"/>
  <c r="G4782" s="1"/>
  <c r="F4781"/>
  <c r="K4782" l="1"/>
  <c r="I4782"/>
  <c r="J4781"/>
  <c r="C4783"/>
  <c r="G4783" s="1"/>
  <c r="F4782"/>
  <c r="K4783" l="1"/>
  <c r="I4783"/>
  <c r="J4782"/>
  <c r="C4784"/>
  <c r="G4784" s="1"/>
  <c r="F4783"/>
  <c r="K4784" l="1"/>
  <c r="I4784"/>
  <c r="J4783"/>
  <c r="C4785"/>
  <c r="G4785" s="1"/>
  <c r="F4784"/>
  <c r="K4785" l="1"/>
  <c r="I4785"/>
  <c r="J4784"/>
  <c r="C4786"/>
  <c r="G4786" s="1"/>
  <c r="F4785"/>
  <c r="K4786" l="1"/>
  <c r="I4786"/>
  <c r="J4785"/>
  <c r="C4787"/>
  <c r="G4787" s="1"/>
  <c r="F4786"/>
  <c r="K4787" l="1"/>
  <c r="I4787"/>
  <c r="J4786"/>
  <c r="C4788"/>
  <c r="G4788" s="1"/>
  <c r="F4787"/>
  <c r="K4788" l="1"/>
  <c r="I4788"/>
  <c r="J4787"/>
  <c r="C4789"/>
  <c r="G4789" s="1"/>
  <c r="F4788"/>
  <c r="K4789" l="1"/>
  <c r="I4789"/>
  <c r="J4788"/>
  <c r="C4790"/>
  <c r="G4790" s="1"/>
  <c r="F4789"/>
  <c r="K4790" l="1"/>
  <c r="I4790"/>
  <c r="J4789"/>
  <c r="C4791"/>
  <c r="G4791" s="1"/>
  <c r="F4790"/>
  <c r="K4791" l="1"/>
  <c r="I4791"/>
  <c r="J4790"/>
  <c r="C4792"/>
  <c r="G4792" s="1"/>
  <c r="F4791"/>
  <c r="K4792" l="1"/>
  <c r="I4792"/>
  <c r="J4791"/>
  <c r="C4793"/>
  <c r="G4793" s="1"/>
  <c r="F4792"/>
  <c r="K4793" l="1"/>
  <c r="I4793"/>
  <c r="J4792"/>
  <c r="C4794"/>
  <c r="G4794" s="1"/>
  <c r="F4793"/>
  <c r="K4794" l="1"/>
  <c r="I4794"/>
  <c r="J4793"/>
  <c r="C4795"/>
  <c r="G4795" s="1"/>
  <c r="F4794"/>
  <c r="K4795" l="1"/>
  <c r="I4795"/>
  <c r="J4794"/>
  <c r="C4796"/>
  <c r="G4796" s="1"/>
  <c r="F4795"/>
  <c r="K4796" l="1"/>
  <c r="I4796"/>
  <c r="J4795"/>
  <c r="C4797"/>
  <c r="G4797" s="1"/>
  <c r="F4796"/>
  <c r="K4797" l="1"/>
  <c r="I4797"/>
  <c r="J4796"/>
  <c r="C4798"/>
  <c r="G4798" s="1"/>
  <c r="F4797"/>
  <c r="K4798" l="1"/>
  <c r="I4798"/>
  <c r="J4797"/>
  <c r="C4799"/>
  <c r="G4799" s="1"/>
  <c r="F4798"/>
  <c r="K4799" l="1"/>
  <c r="I4799"/>
  <c r="J4798"/>
  <c r="C4800"/>
  <c r="G4800" s="1"/>
  <c r="F4799"/>
  <c r="K4800" l="1"/>
  <c r="I4800"/>
  <c r="J4799"/>
  <c r="C4801"/>
  <c r="G4801" s="1"/>
  <c r="F4800"/>
  <c r="K4801" l="1"/>
  <c r="I4801"/>
  <c r="J4800"/>
  <c r="C4802"/>
  <c r="G4802" s="1"/>
  <c r="F4801"/>
  <c r="K4802" l="1"/>
  <c r="I4802"/>
  <c r="J4801"/>
  <c r="C4803"/>
  <c r="G4803" s="1"/>
  <c r="F4802"/>
  <c r="K4803" l="1"/>
  <c r="I4803"/>
  <c r="J4802"/>
  <c r="C4804"/>
  <c r="G4804" s="1"/>
  <c r="F4803"/>
  <c r="K4804" l="1"/>
  <c r="I4804"/>
  <c r="J4803"/>
  <c r="C4805"/>
  <c r="G4805" s="1"/>
  <c r="F4804"/>
  <c r="K4805" l="1"/>
  <c r="I4805"/>
  <c r="J4804"/>
  <c r="C4806"/>
  <c r="G4806" s="1"/>
  <c r="F4805"/>
  <c r="K4806" l="1"/>
  <c r="I4806"/>
  <c r="J4805"/>
  <c r="C4807"/>
  <c r="G4807" s="1"/>
  <c r="F4806"/>
  <c r="K4807" l="1"/>
  <c r="I4807"/>
  <c r="J4806"/>
  <c r="C4808"/>
  <c r="G4808" s="1"/>
  <c r="F4807"/>
  <c r="K4808" l="1"/>
  <c r="I4808"/>
  <c r="J4807"/>
  <c r="C4809"/>
  <c r="G4809" s="1"/>
  <c r="F4808"/>
  <c r="K4809" l="1"/>
  <c r="I4809"/>
  <c r="J4808"/>
  <c r="C4810"/>
  <c r="G4810" s="1"/>
  <c r="F4809"/>
  <c r="K4810" l="1"/>
  <c r="I4810"/>
  <c r="J4809"/>
  <c r="C4811"/>
  <c r="G4811" s="1"/>
  <c r="F4810"/>
  <c r="K4811" l="1"/>
  <c r="I4811"/>
  <c r="J4810"/>
  <c r="C4812"/>
  <c r="G4812" s="1"/>
  <c r="F4811"/>
  <c r="K4812" l="1"/>
  <c r="I4812"/>
  <c r="J4811"/>
  <c r="C4813"/>
  <c r="G4813" s="1"/>
  <c r="F4812"/>
  <c r="K4813" l="1"/>
  <c r="I4813"/>
  <c r="J4812"/>
  <c r="C4814"/>
  <c r="G4814" s="1"/>
  <c r="F4813"/>
  <c r="K4814" l="1"/>
  <c r="I4814"/>
  <c r="J4813"/>
  <c r="C4815"/>
  <c r="G4815" s="1"/>
  <c r="F4814"/>
  <c r="K4815" l="1"/>
  <c r="I4815"/>
  <c r="J4814"/>
  <c r="C4816"/>
  <c r="G4816" s="1"/>
  <c r="F4815"/>
  <c r="K4816" l="1"/>
  <c r="I4816"/>
  <c r="J4815"/>
  <c r="C4817"/>
  <c r="G4817" s="1"/>
  <c r="F4816"/>
  <c r="K4817" l="1"/>
  <c r="I4817"/>
  <c r="J4816"/>
  <c r="C4818"/>
  <c r="G4818" s="1"/>
  <c r="F4817"/>
  <c r="K4818" l="1"/>
  <c r="I4818"/>
  <c r="J4817"/>
  <c r="C4819"/>
  <c r="G4819" s="1"/>
  <c r="F4818"/>
  <c r="K4819" l="1"/>
  <c r="I4819"/>
  <c r="J4818"/>
  <c r="C4820"/>
  <c r="G4820" s="1"/>
  <c r="F4819"/>
  <c r="K4820" l="1"/>
  <c r="I4820"/>
  <c r="J4819"/>
  <c r="C4821"/>
  <c r="G4821" s="1"/>
  <c r="F4820"/>
  <c r="K4821" l="1"/>
  <c r="I4821"/>
  <c r="J4820"/>
  <c r="C4822"/>
  <c r="G4822" s="1"/>
  <c r="F4821"/>
  <c r="K4822" l="1"/>
  <c r="I4822"/>
  <c r="J4821"/>
  <c r="C4823"/>
  <c r="G4823" s="1"/>
  <c r="F4822"/>
  <c r="K4823" l="1"/>
  <c r="I4823"/>
  <c r="J4822"/>
  <c r="C4824"/>
  <c r="G4824" s="1"/>
  <c r="F4823"/>
  <c r="K4824" l="1"/>
  <c r="I4824"/>
  <c r="J4823"/>
  <c r="C4825"/>
  <c r="G4825" s="1"/>
  <c r="F4824"/>
  <c r="K4825" l="1"/>
  <c r="I4825"/>
  <c r="J4824"/>
  <c r="C4826"/>
  <c r="G4826" s="1"/>
  <c r="F4825"/>
  <c r="K4826" l="1"/>
  <c r="I4826"/>
  <c r="J4825"/>
  <c r="C4827"/>
  <c r="G4827" s="1"/>
  <c r="F4826"/>
  <c r="K4827" l="1"/>
  <c r="I4827"/>
  <c r="J4826"/>
  <c r="C4828"/>
  <c r="G4828" s="1"/>
  <c r="F4827"/>
  <c r="K4828" l="1"/>
  <c r="I4828"/>
  <c r="J4827"/>
  <c r="C4829"/>
  <c r="G4829" s="1"/>
  <c r="F4828"/>
  <c r="K4829" l="1"/>
  <c r="I4829"/>
  <c r="J4828"/>
  <c r="C4830"/>
  <c r="G4830" s="1"/>
  <c r="F4829"/>
  <c r="K4830" l="1"/>
  <c r="I4830"/>
  <c r="J4829"/>
  <c r="C4831"/>
  <c r="G4831" s="1"/>
  <c r="F4830"/>
  <c r="K4831" l="1"/>
  <c r="I4831"/>
  <c r="J4830"/>
  <c r="C4832"/>
  <c r="G4832" s="1"/>
  <c r="F4831"/>
  <c r="K4832" l="1"/>
  <c r="I4832"/>
  <c r="J4831"/>
  <c r="C4833"/>
  <c r="G4833" s="1"/>
  <c r="F4832"/>
  <c r="K4833" l="1"/>
  <c r="I4833"/>
  <c r="J4832"/>
  <c r="C4834"/>
  <c r="G4834" s="1"/>
  <c r="F4833"/>
  <c r="K4834" l="1"/>
  <c r="I4834"/>
  <c r="J4833"/>
  <c r="C4835"/>
  <c r="G4835" s="1"/>
  <c r="F4834"/>
  <c r="K4835" l="1"/>
  <c r="I4835"/>
  <c r="J4834"/>
  <c r="C4836"/>
  <c r="G4836" s="1"/>
  <c r="F4835"/>
  <c r="K4836" l="1"/>
  <c r="I4836"/>
  <c r="J4835"/>
  <c r="C4837"/>
  <c r="G4837" s="1"/>
  <c r="F4836"/>
  <c r="K4837" l="1"/>
  <c r="I4837"/>
  <c r="J4836"/>
  <c r="C4838"/>
  <c r="G4838" s="1"/>
  <c r="F4837"/>
  <c r="K4838" l="1"/>
  <c r="I4838"/>
  <c r="J4837"/>
  <c r="C4839"/>
  <c r="G4839" s="1"/>
  <c r="F4838"/>
  <c r="K4839" l="1"/>
  <c r="I4839"/>
  <c r="J4838"/>
  <c r="C4840"/>
  <c r="G4840" s="1"/>
  <c r="F4839"/>
  <c r="K4840" l="1"/>
  <c r="I4840"/>
  <c r="J4839"/>
  <c r="C4841"/>
  <c r="G4841" s="1"/>
  <c r="F4840"/>
  <c r="K4841" l="1"/>
  <c r="I4841"/>
  <c r="J4840"/>
  <c r="C4842"/>
  <c r="G4842" s="1"/>
  <c r="F4841"/>
  <c r="K4842" l="1"/>
  <c r="I4842"/>
  <c r="J4841"/>
  <c r="C4843"/>
  <c r="G4843" s="1"/>
  <c r="F4842"/>
  <c r="K4843" l="1"/>
  <c r="I4843"/>
  <c r="J4842"/>
  <c r="C4844"/>
  <c r="G4844" s="1"/>
  <c r="F4843"/>
  <c r="K4844" l="1"/>
  <c r="I4844"/>
  <c r="J4843"/>
  <c r="C4845"/>
  <c r="G4845" s="1"/>
  <c r="F4844"/>
  <c r="K4845" l="1"/>
  <c r="I4845"/>
  <c r="J4844"/>
  <c r="C4846"/>
  <c r="G4846" s="1"/>
  <c r="F4845"/>
  <c r="K4846" l="1"/>
  <c r="I4846"/>
  <c r="J4845"/>
  <c r="C4847"/>
  <c r="G4847" s="1"/>
  <c r="F4846"/>
  <c r="K4847" l="1"/>
  <c r="I4847"/>
  <c r="J4846"/>
  <c r="C4848"/>
  <c r="G4848" s="1"/>
  <c r="F4847"/>
  <c r="K4848" l="1"/>
  <c r="I4848"/>
  <c r="J4847"/>
  <c r="C4849"/>
  <c r="G4849" s="1"/>
  <c r="F4848"/>
  <c r="K4849" l="1"/>
  <c r="I4849"/>
  <c r="J4848"/>
  <c r="C4850"/>
  <c r="G4850" s="1"/>
  <c r="F4849"/>
  <c r="K4850" l="1"/>
  <c r="I4850"/>
  <c r="J4849"/>
  <c r="C4851"/>
  <c r="G4851" s="1"/>
  <c r="F4850"/>
  <c r="K4851" l="1"/>
  <c r="I4851"/>
  <c r="J4850"/>
  <c r="C4852"/>
  <c r="G4852" s="1"/>
  <c r="F4851"/>
  <c r="K4852" l="1"/>
  <c r="I4852"/>
  <c r="J4851"/>
  <c r="C4853"/>
  <c r="G4853" s="1"/>
  <c r="F4852"/>
  <c r="K4853" l="1"/>
  <c r="I4853"/>
  <c r="J4852"/>
  <c r="C4854"/>
  <c r="G4854" s="1"/>
  <c r="F4853"/>
  <c r="K4854" l="1"/>
  <c r="I4854"/>
  <c r="J4853"/>
  <c r="C4855"/>
  <c r="G4855" s="1"/>
  <c r="F4854"/>
  <c r="K4855" l="1"/>
  <c r="I4855"/>
  <c r="J4854"/>
  <c r="C4856"/>
  <c r="G4856" s="1"/>
  <c r="F4855"/>
  <c r="K4856" l="1"/>
  <c r="I4856"/>
  <c r="J4855"/>
  <c r="C4857"/>
  <c r="G4857" s="1"/>
  <c r="F4856"/>
  <c r="K4857" l="1"/>
  <c r="I4857"/>
  <c r="J4856"/>
  <c r="C4858"/>
  <c r="G4858" s="1"/>
  <c r="F4857"/>
  <c r="K4858" l="1"/>
  <c r="I4858"/>
  <c r="J4857"/>
  <c r="C4859"/>
  <c r="G4859" s="1"/>
  <c r="F4858"/>
  <c r="K4859" l="1"/>
  <c r="I4859"/>
  <c r="J4858"/>
  <c r="C4860"/>
  <c r="G4860" s="1"/>
  <c r="F4859"/>
  <c r="K4860" l="1"/>
  <c r="I4860"/>
  <c r="J4859"/>
  <c r="C4861"/>
  <c r="G4861" s="1"/>
  <c r="F4860"/>
  <c r="K4861" l="1"/>
  <c r="I4861"/>
  <c r="J4860"/>
  <c r="C4862"/>
  <c r="G4862" s="1"/>
  <c r="F4861"/>
  <c r="K4862" l="1"/>
  <c r="I4862"/>
  <c r="J4861"/>
  <c r="C4863"/>
  <c r="G4863" s="1"/>
  <c r="F4862"/>
  <c r="K4863" l="1"/>
  <c r="I4863"/>
  <c r="J4862"/>
  <c r="C4864"/>
  <c r="G4864" s="1"/>
  <c r="F4863"/>
  <c r="K4864" l="1"/>
  <c r="I4864"/>
  <c r="J4863"/>
  <c r="C4865"/>
  <c r="G4865" s="1"/>
  <c r="F4864"/>
  <c r="K4865" l="1"/>
  <c r="I4865"/>
  <c r="J4864"/>
  <c r="C4866"/>
  <c r="G4866" s="1"/>
  <c r="F4865"/>
  <c r="K4866" l="1"/>
  <c r="I4866"/>
  <c r="J4865"/>
  <c r="C4867"/>
  <c r="G4867" s="1"/>
  <c r="F4866"/>
  <c r="K4867" l="1"/>
  <c r="I4867"/>
  <c r="J4866"/>
  <c r="C4868"/>
  <c r="G4868" s="1"/>
  <c r="F4867"/>
  <c r="K4868" l="1"/>
  <c r="I4868"/>
  <c r="J4867"/>
  <c r="C4869"/>
  <c r="G4869" s="1"/>
  <c r="F4868"/>
  <c r="K4869" l="1"/>
  <c r="I4869"/>
  <c r="J4868"/>
  <c r="C4870"/>
  <c r="G4870" s="1"/>
  <c r="F4869"/>
  <c r="K4870" l="1"/>
  <c r="I4870"/>
  <c r="J4869"/>
  <c r="C4871"/>
  <c r="G4871" s="1"/>
  <c r="F4870"/>
  <c r="K4871" l="1"/>
  <c r="I4871"/>
  <c r="J4870"/>
  <c r="C4872"/>
  <c r="G4872" s="1"/>
  <c r="F4871"/>
  <c r="K4872" l="1"/>
  <c r="I4872"/>
  <c r="J4871"/>
  <c r="C4873"/>
  <c r="G4873" s="1"/>
  <c r="F4872"/>
  <c r="K4873" l="1"/>
  <c r="I4873"/>
  <c r="J4872"/>
  <c r="C4874"/>
  <c r="G4874" s="1"/>
  <c r="F4873"/>
  <c r="K4874" l="1"/>
  <c r="I4874"/>
  <c r="J4873"/>
  <c r="C4875"/>
  <c r="G4875" s="1"/>
  <c r="F4874"/>
  <c r="K4875" l="1"/>
  <c r="I4875"/>
  <c r="J4874"/>
  <c r="C4876"/>
  <c r="G4876" s="1"/>
  <c r="F4875"/>
  <c r="K4876" l="1"/>
  <c r="I4876"/>
  <c r="J4875"/>
  <c r="C4877"/>
  <c r="G4877" s="1"/>
  <c r="F4876"/>
  <c r="K4877" l="1"/>
  <c r="I4877"/>
  <c r="J4876"/>
  <c r="C4878"/>
  <c r="G4878" s="1"/>
  <c r="F4877"/>
  <c r="K4878" l="1"/>
  <c r="I4878"/>
  <c r="J4877"/>
  <c r="C4879"/>
  <c r="G4879" s="1"/>
  <c r="F4878"/>
  <c r="K4879" l="1"/>
  <c r="I4879"/>
  <c r="J4878"/>
  <c r="C4880"/>
  <c r="G4880" s="1"/>
  <c r="F4879"/>
  <c r="K4880" l="1"/>
  <c r="I4880"/>
  <c r="J4879"/>
  <c r="C4881"/>
  <c r="G4881" s="1"/>
  <c r="F4880"/>
  <c r="K4881" l="1"/>
  <c r="I4881"/>
  <c r="J4880"/>
  <c r="C4882"/>
  <c r="G4882" s="1"/>
  <c r="F4881"/>
  <c r="K4882" l="1"/>
  <c r="I4882"/>
  <c r="J4881"/>
  <c r="C4883"/>
  <c r="G4883" s="1"/>
  <c r="F4882"/>
  <c r="K4883" l="1"/>
  <c r="I4883"/>
  <c r="J4882"/>
  <c r="C4884"/>
  <c r="G4884" s="1"/>
  <c r="F4883"/>
  <c r="K4884" l="1"/>
  <c r="I4884"/>
  <c r="J4883"/>
  <c r="C4885"/>
  <c r="G4885" s="1"/>
  <c r="F4884"/>
  <c r="K4885" l="1"/>
  <c r="I4885"/>
  <c r="J4884"/>
  <c r="C4886"/>
  <c r="G4886" s="1"/>
  <c r="F4885"/>
  <c r="K4886" l="1"/>
  <c r="I4886"/>
  <c r="J4885"/>
  <c r="C4887"/>
  <c r="G4887" s="1"/>
  <c r="F4886"/>
  <c r="K4887" l="1"/>
  <c r="I4887"/>
  <c r="J4886"/>
  <c r="C4888"/>
  <c r="G4888" s="1"/>
  <c r="F4887"/>
  <c r="K4888" l="1"/>
  <c r="I4888"/>
  <c r="J4887"/>
  <c r="C4889"/>
  <c r="G4889" s="1"/>
  <c r="F4888"/>
  <c r="K4889" l="1"/>
  <c r="I4889"/>
  <c r="J4888"/>
  <c r="C4890"/>
  <c r="G4890" s="1"/>
  <c r="F4889"/>
  <c r="K4890" l="1"/>
  <c r="I4890"/>
  <c r="J4889"/>
  <c r="C4891"/>
  <c r="G4891" s="1"/>
  <c r="F4890"/>
  <c r="K4891" l="1"/>
  <c r="I4891"/>
  <c r="J4890"/>
  <c r="C4892"/>
  <c r="G4892" s="1"/>
  <c r="F4891"/>
  <c r="K4892" l="1"/>
  <c r="I4892"/>
  <c r="J4891"/>
  <c r="C4893"/>
  <c r="G4893" s="1"/>
  <c r="F4892"/>
  <c r="K4893" l="1"/>
  <c r="I4893"/>
  <c r="J4892"/>
  <c r="C4894"/>
  <c r="G4894" s="1"/>
  <c r="F4893"/>
  <c r="K4894" l="1"/>
  <c r="I4894"/>
  <c r="J4893"/>
  <c r="C4895"/>
  <c r="G4895" s="1"/>
  <c r="F4894"/>
  <c r="K4895" l="1"/>
  <c r="I4895"/>
  <c r="J4894"/>
  <c r="C4896"/>
  <c r="G4896" s="1"/>
  <c r="F4895"/>
  <c r="K4896" l="1"/>
  <c r="I4896"/>
  <c r="J4895"/>
  <c r="C4897"/>
  <c r="G4897" s="1"/>
  <c r="F4896"/>
  <c r="K4897" l="1"/>
  <c r="I4897"/>
  <c r="J4896"/>
  <c r="C4898"/>
  <c r="G4898" s="1"/>
  <c r="F4897"/>
  <c r="K4898" l="1"/>
  <c r="I4898"/>
  <c r="J4897"/>
  <c r="C4899"/>
  <c r="G4899" s="1"/>
  <c r="F4898"/>
  <c r="K4899" l="1"/>
  <c r="I4899"/>
  <c r="J4898"/>
  <c r="C4900"/>
  <c r="G4900" s="1"/>
  <c r="F4899"/>
  <c r="K4900" l="1"/>
  <c r="I4900"/>
  <c r="J4899"/>
  <c r="C4901"/>
  <c r="G4901" s="1"/>
  <c r="F4900"/>
  <c r="K4901" l="1"/>
  <c r="I4901"/>
  <c r="J4900"/>
  <c r="C4902"/>
  <c r="G4902" s="1"/>
  <c r="F4901"/>
  <c r="K4902" l="1"/>
  <c r="I4902"/>
  <c r="J4901"/>
  <c r="C4903"/>
  <c r="G4903" s="1"/>
  <c r="F4902"/>
  <c r="K4903" l="1"/>
  <c r="I4903"/>
  <c r="J4902"/>
  <c r="C4904"/>
  <c r="G4904" s="1"/>
  <c r="F4903"/>
  <c r="K4904" l="1"/>
  <c r="I4904"/>
  <c r="J4903"/>
  <c r="C4905"/>
  <c r="G4905" s="1"/>
  <c r="F4904"/>
  <c r="K4905" l="1"/>
  <c r="I4905"/>
  <c r="J4904"/>
  <c r="C4906"/>
  <c r="G4906" s="1"/>
  <c r="F4905"/>
  <c r="K4906" l="1"/>
  <c r="I4906"/>
  <c r="J4905"/>
  <c r="C4907"/>
  <c r="G4907" s="1"/>
  <c r="F4906"/>
  <c r="K4907" l="1"/>
  <c r="I4907"/>
  <c r="J4906"/>
  <c r="C4908"/>
  <c r="G4908" s="1"/>
  <c r="F4907"/>
  <c r="K4908" l="1"/>
  <c r="I4908"/>
  <c r="J4907"/>
  <c r="C4909"/>
  <c r="G4909" s="1"/>
  <c r="F4908"/>
  <c r="K4909" l="1"/>
  <c r="I4909"/>
  <c r="J4908"/>
  <c r="C4910"/>
  <c r="G4910" s="1"/>
  <c r="F4909"/>
  <c r="K4910" l="1"/>
  <c r="I4910"/>
  <c r="J4909"/>
  <c r="C4911"/>
  <c r="G4911" s="1"/>
  <c r="F4910"/>
  <c r="K4911" l="1"/>
  <c r="I4911"/>
  <c r="J4910"/>
  <c r="C4912"/>
  <c r="G4912" s="1"/>
  <c r="F4911"/>
  <c r="K4912" l="1"/>
  <c r="I4912"/>
  <c r="J4911"/>
  <c r="C4913"/>
  <c r="G4913" s="1"/>
  <c r="F4912"/>
  <c r="K4913" l="1"/>
  <c r="I4913"/>
  <c r="J4912"/>
  <c r="C4914"/>
  <c r="G4914" s="1"/>
  <c r="F4913"/>
  <c r="K4914" l="1"/>
  <c r="I4914"/>
  <c r="J4913"/>
  <c r="C4915"/>
  <c r="G4915" s="1"/>
  <c r="F4914"/>
  <c r="K4915" l="1"/>
  <c r="I4915"/>
  <c r="J4914"/>
  <c r="C4916"/>
  <c r="G4916" s="1"/>
  <c r="F4915"/>
  <c r="K4916" l="1"/>
  <c r="I4916"/>
  <c r="J4915"/>
  <c r="C4917"/>
  <c r="G4917" s="1"/>
  <c r="F4916"/>
  <c r="K4917" l="1"/>
  <c r="I4917"/>
  <c r="J4916"/>
  <c r="C4918"/>
  <c r="G4918" s="1"/>
  <c r="F4917"/>
  <c r="K4918" l="1"/>
  <c r="I4918"/>
  <c r="J4917"/>
  <c r="C4919"/>
  <c r="G4919" s="1"/>
  <c r="F4918"/>
  <c r="K4919" l="1"/>
  <c r="I4919"/>
  <c r="J4918"/>
  <c r="C4920"/>
  <c r="G4920" s="1"/>
  <c r="F4919"/>
  <c r="K4920" l="1"/>
  <c r="I4920"/>
  <c r="J4919"/>
  <c r="C4921"/>
  <c r="G4921" s="1"/>
  <c r="F4920"/>
  <c r="K4921" l="1"/>
  <c r="I4921"/>
  <c r="J4920"/>
  <c r="C4922"/>
  <c r="G4922" s="1"/>
  <c r="F4921"/>
  <c r="K4922" l="1"/>
  <c r="I4922"/>
  <c r="J4921"/>
  <c r="C4923"/>
  <c r="G4923" s="1"/>
  <c r="F4922"/>
  <c r="K4923" l="1"/>
  <c r="I4923"/>
  <c r="J4922"/>
  <c r="C4924"/>
  <c r="G4924" s="1"/>
  <c r="F4923"/>
  <c r="K4924" l="1"/>
  <c r="I4924"/>
  <c r="J4923"/>
  <c r="C4925"/>
  <c r="G4925" s="1"/>
  <c r="F4924"/>
  <c r="K4925" l="1"/>
  <c r="I4925"/>
  <c r="J4924"/>
  <c r="C4926"/>
  <c r="G4926" s="1"/>
  <c r="F4925"/>
  <c r="K4926" l="1"/>
  <c r="I4926"/>
  <c r="J4925"/>
  <c r="C4927"/>
  <c r="G4927" s="1"/>
  <c r="F4926"/>
  <c r="K4927" l="1"/>
  <c r="I4927"/>
  <c r="J4926"/>
  <c r="C4928"/>
  <c r="G4928" s="1"/>
  <c r="F4927"/>
  <c r="K4928" l="1"/>
  <c r="I4928"/>
  <c r="J4927"/>
  <c r="C4929"/>
  <c r="G4929" s="1"/>
  <c r="F4928"/>
  <c r="K4929" l="1"/>
  <c r="I4929"/>
  <c r="J4928"/>
  <c r="C4930"/>
  <c r="G4930" s="1"/>
  <c r="F4929"/>
  <c r="K4930" l="1"/>
  <c r="I4930"/>
  <c r="J4929"/>
  <c r="C4931"/>
  <c r="G4931" s="1"/>
  <c r="F4930"/>
  <c r="K4931" l="1"/>
  <c r="I4931"/>
  <c r="J4930"/>
  <c r="C4932"/>
  <c r="G4932" s="1"/>
  <c r="F4931"/>
  <c r="K4932" l="1"/>
  <c r="I4932"/>
  <c r="J4931"/>
  <c r="C4933"/>
  <c r="G4933" s="1"/>
  <c r="F4932"/>
  <c r="K4933" l="1"/>
  <c r="I4933"/>
  <c r="J4932"/>
  <c r="C4934"/>
  <c r="G4934" s="1"/>
  <c r="F4933"/>
  <c r="K4934" l="1"/>
  <c r="I4934"/>
  <c r="J4933"/>
  <c r="C4935"/>
  <c r="G4935" s="1"/>
  <c r="F4934"/>
  <c r="K4935" l="1"/>
  <c r="I4935"/>
  <c r="J4934"/>
  <c r="C4936"/>
  <c r="G4936" s="1"/>
  <c r="F4935"/>
  <c r="K4936" l="1"/>
  <c r="I4936"/>
  <c r="J4935"/>
  <c r="C4937"/>
  <c r="G4937" s="1"/>
  <c r="F4936"/>
  <c r="K4937" l="1"/>
  <c r="I4937"/>
  <c r="J4936"/>
  <c r="C4938"/>
  <c r="G4938" s="1"/>
  <c r="F4937"/>
  <c r="K4938" l="1"/>
  <c r="I4938"/>
  <c r="J4937"/>
  <c r="C4939"/>
  <c r="G4939" s="1"/>
  <c r="F4938"/>
  <c r="K4939" l="1"/>
  <c r="I4939"/>
  <c r="J4938"/>
  <c r="C4940"/>
  <c r="G4940" s="1"/>
  <c r="F4939"/>
  <c r="K4940" l="1"/>
  <c r="I4940"/>
  <c r="J4939"/>
  <c r="C4941"/>
  <c r="G4941" s="1"/>
  <c r="F4940"/>
  <c r="K4941" l="1"/>
  <c r="I4941"/>
  <c r="J4940"/>
  <c r="C4942"/>
  <c r="G4942" s="1"/>
  <c r="F4941"/>
  <c r="K4942" l="1"/>
  <c r="I4942"/>
  <c r="J4941"/>
  <c r="C4943"/>
  <c r="G4943" s="1"/>
  <c r="F4942"/>
  <c r="K4943" l="1"/>
  <c r="I4943"/>
  <c r="J4942"/>
  <c r="C4944"/>
  <c r="G4944" s="1"/>
  <c r="F4943"/>
  <c r="K4944" l="1"/>
  <c r="I4944"/>
  <c r="J4943"/>
  <c r="C4945"/>
  <c r="G4945" s="1"/>
  <c r="F4944"/>
  <c r="K4945" l="1"/>
  <c r="I4945"/>
  <c r="J4944"/>
  <c r="C4946"/>
  <c r="G4946" s="1"/>
  <c r="F4945"/>
  <c r="K4946" l="1"/>
  <c r="I4946"/>
  <c r="J4945"/>
  <c r="C4947"/>
  <c r="G4947" s="1"/>
  <c r="F4946"/>
  <c r="K4947" l="1"/>
  <c r="I4947"/>
  <c r="J4946"/>
  <c r="C4948"/>
  <c r="G4948" s="1"/>
  <c r="F4947"/>
  <c r="K4948" l="1"/>
  <c r="I4948"/>
  <c r="J4947"/>
  <c r="C4949"/>
  <c r="G4949" s="1"/>
  <c r="F4948"/>
  <c r="K4949" l="1"/>
  <c r="I4949"/>
  <c r="J4948"/>
  <c r="C4950"/>
  <c r="G4950" s="1"/>
  <c r="F4949"/>
  <c r="K4950" l="1"/>
  <c r="I4950"/>
  <c r="J4949"/>
  <c r="C4951"/>
  <c r="G4951" s="1"/>
  <c r="F4950"/>
  <c r="K4951" l="1"/>
  <c r="I4951"/>
  <c r="J4950"/>
  <c r="C4952"/>
  <c r="G4952" s="1"/>
  <c r="F4951"/>
  <c r="K4952" l="1"/>
  <c r="I4952"/>
  <c r="J4951"/>
  <c r="C4953"/>
  <c r="G4953" s="1"/>
  <c r="F4952"/>
  <c r="K4953" l="1"/>
  <c r="I4953"/>
  <c r="J4952"/>
  <c r="C4954"/>
  <c r="G4954" s="1"/>
  <c r="F4953"/>
  <c r="K4954" l="1"/>
  <c r="I4954"/>
  <c r="J4953"/>
  <c r="C4955"/>
  <c r="G4955" s="1"/>
  <c r="F4954"/>
  <c r="K4955" l="1"/>
  <c r="I4955"/>
  <c r="J4954"/>
  <c r="C4956"/>
  <c r="G4956" s="1"/>
  <c r="F4955"/>
  <c r="K4956" l="1"/>
  <c r="I4956"/>
  <c r="J4955"/>
  <c r="C4957"/>
  <c r="G4957" s="1"/>
  <c r="F4956"/>
  <c r="K4957" l="1"/>
  <c r="I4957"/>
  <c r="J4956"/>
  <c r="C4958"/>
  <c r="G4958" s="1"/>
  <c r="F4957"/>
  <c r="K4958" l="1"/>
  <c r="I4958"/>
  <c r="J4957"/>
  <c r="C4959"/>
  <c r="G4959" s="1"/>
  <c r="F4958"/>
  <c r="K4959" l="1"/>
  <c r="I4959"/>
  <c r="J4958"/>
  <c r="C4960"/>
  <c r="G4960" s="1"/>
  <c r="F4959"/>
  <c r="K4960" l="1"/>
  <c r="I4960"/>
  <c r="J4959"/>
  <c r="C4961"/>
  <c r="G4961" s="1"/>
  <c r="F4960"/>
  <c r="K4961" l="1"/>
  <c r="I4961"/>
  <c r="J4960"/>
  <c r="C4962"/>
  <c r="G4962" s="1"/>
  <c r="F4961"/>
  <c r="K4962" l="1"/>
  <c r="I4962"/>
  <c r="J4961"/>
  <c r="C4963"/>
  <c r="G4963" s="1"/>
  <c r="F4962"/>
  <c r="K4963" l="1"/>
  <c r="I4963"/>
  <c r="J4962"/>
  <c r="C4964"/>
  <c r="G4964" s="1"/>
  <c r="F4963"/>
  <c r="K4964" l="1"/>
  <c r="I4964"/>
  <c r="J4963"/>
  <c r="C4965"/>
  <c r="G4965" s="1"/>
  <c r="F4964"/>
  <c r="K4965" l="1"/>
  <c r="I4965"/>
  <c r="J4964"/>
  <c r="C4966"/>
  <c r="G4966" s="1"/>
  <c r="F4965"/>
  <c r="K4966" l="1"/>
  <c r="I4966"/>
  <c r="J4965"/>
  <c r="C4967"/>
  <c r="G4967" s="1"/>
  <c r="F4966"/>
  <c r="K4967" l="1"/>
  <c r="I4967"/>
  <c r="J4966"/>
  <c r="C4968"/>
  <c r="G4968" s="1"/>
  <c r="F4967"/>
  <c r="K4968" l="1"/>
  <c r="I4968"/>
  <c r="J4967"/>
  <c r="C4969"/>
  <c r="G4969" s="1"/>
  <c r="F4968"/>
  <c r="K4969" l="1"/>
  <c r="I4969"/>
  <c r="J4968"/>
  <c r="C4970"/>
  <c r="G4970" s="1"/>
  <c r="F4969"/>
  <c r="K4970" l="1"/>
  <c r="I4970"/>
  <c r="J4969"/>
  <c r="C4971"/>
  <c r="G4971" s="1"/>
  <c r="F4970"/>
  <c r="K4971" l="1"/>
  <c r="I4971"/>
  <c r="J4970"/>
  <c r="C4972"/>
  <c r="G4972" s="1"/>
  <c r="F4971"/>
  <c r="K4972" l="1"/>
  <c r="I4972"/>
  <c r="J4971"/>
  <c r="C4973"/>
  <c r="G4973" s="1"/>
  <c r="F4972"/>
  <c r="K4973" l="1"/>
  <c r="I4973"/>
  <c r="J4972"/>
  <c r="C4974"/>
  <c r="G4974" s="1"/>
  <c r="F4973"/>
  <c r="K4974" l="1"/>
  <c r="I4974"/>
  <c r="J4973"/>
  <c r="C4975"/>
  <c r="G4975" s="1"/>
  <c r="F4974"/>
  <c r="K4975" l="1"/>
  <c r="I4975"/>
  <c r="J4974"/>
  <c r="C4976"/>
  <c r="G4976" s="1"/>
  <c r="F4975"/>
  <c r="K4976" l="1"/>
  <c r="I4976"/>
  <c r="J4975"/>
  <c r="C4977"/>
  <c r="G4977" s="1"/>
  <c r="F4976"/>
  <c r="K4977" l="1"/>
  <c r="I4977"/>
  <c r="J4976"/>
  <c r="C4978"/>
  <c r="G4978" s="1"/>
  <c r="F4977"/>
  <c r="K4978" l="1"/>
  <c r="I4978"/>
  <c r="J4977"/>
  <c r="C4979"/>
  <c r="G4979" s="1"/>
  <c r="F4978"/>
  <c r="K4979" l="1"/>
  <c r="I4979"/>
  <c r="J4978"/>
  <c r="C4980"/>
  <c r="G4980" s="1"/>
  <c r="F4979"/>
  <c r="K4980" l="1"/>
  <c r="I4980"/>
  <c r="J4979"/>
  <c r="C4981"/>
  <c r="G4981" s="1"/>
  <c r="F4980"/>
  <c r="K4981" l="1"/>
  <c r="I4981"/>
  <c r="J4980"/>
  <c r="C4982"/>
  <c r="G4982" s="1"/>
  <c r="F4981"/>
  <c r="K4982" l="1"/>
  <c r="I4982"/>
  <c r="J4981"/>
  <c r="C4983"/>
  <c r="G4983" s="1"/>
  <c r="F4982"/>
  <c r="K4983" l="1"/>
  <c r="I4983"/>
  <c r="J4982"/>
  <c r="C4984"/>
  <c r="G4984" s="1"/>
  <c r="F4983"/>
  <c r="K4984" l="1"/>
  <c r="I4984"/>
  <c r="J4983"/>
  <c r="C4985"/>
  <c r="G4985" s="1"/>
  <c r="F4984"/>
  <c r="K4985" l="1"/>
  <c r="I4985"/>
  <c r="J4984"/>
  <c r="C4986"/>
  <c r="G4986" s="1"/>
  <c r="F4985"/>
  <c r="K4986" l="1"/>
  <c r="I4986"/>
  <c r="J4985"/>
  <c r="C4987"/>
  <c r="G4987" s="1"/>
  <c r="F4986"/>
  <c r="K4987" l="1"/>
  <c r="I4987"/>
  <c r="J4986"/>
  <c r="C4988"/>
  <c r="G4988" s="1"/>
  <c r="F4987"/>
  <c r="K4988" l="1"/>
  <c r="I4988"/>
  <c r="J4987"/>
  <c r="C4989"/>
  <c r="G4989" s="1"/>
  <c r="F4988"/>
  <c r="K4989" l="1"/>
  <c r="I4989"/>
  <c r="J4988"/>
  <c r="C4990"/>
  <c r="G4990" s="1"/>
  <c r="F4989"/>
  <c r="K4990" l="1"/>
  <c r="I4990"/>
  <c r="J4989"/>
  <c r="C4991"/>
  <c r="G4991" s="1"/>
  <c r="F4990"/>
  <c r="K4991" l="1"/>
  <c r="I4991"/>
  <c r="J4990"/>
  <c r="C4992"/>
  <c r="G4992" s="1"/>
  <c r="F4991"/>
  <c r="K4992" l="1"/>
  <c r="I4992"/>
  <c r="J4991"/>
  <c r="C4993"/>
  <c r="G4993" s="1"/>
  <c r="F4992"/>
  <c r="K4993" l="1"/>
  <c r="I4993"/>
  <c r="J4992"/>
  <c r="C4994"/>
  <c r="G4994" s="1"/>
  <c r="F4993"/>
  <c r="K4994" l="1"/>
  <c r="I4994"/>
  <c r="J4993"/>
  <c r="C4995"/>
  <c r="G4995" s="1"/>
  <c r="F4994"/>
  <c r="K4995" l="1"/>
  <c r="I4995"/>
  <c r="J4994"/>
  <c r="C4996"/>
  <c r="G4996" s="1"/>
  <c r="F4995"/>
  <c r="K4996" l="1"/>
  <c r="I4996"/>
  <c r="J4995"/>
  <c r="C4997"/>
  <c r="G4997" s="1"/>
  <c r="F4996"/>
  <c r="K4997" l="1"/>
  <c r="I4997"/>
  <c r="J4996"/>
  <c r="C4998"/>
  <c r="G4998" s="1"/>
  <c r="F4997"/>
  <c r="K4998" l="1"/>
  <c r="I4998"/>
  <c r="J4997"/>
  <c r="C4999"/>
  <c r="G4999" s="1"/>
  <c r="F4998"/>
  <c r="K4999" l="1"/>
  <c r="I4999"/>
  <c r="J4998"/>
  <c r="C5000"/>
  <c r="G5000" s="1"/>
  <c r="F4999"/>
  <c r="K5000" l="1"/>
  <c r="I5000"/>
  <c r="J4999"/>
  <c r="C5001"/>
  <c r="G5001" s="1"/>
  <c r="F5000"/>
  <c r="K5001" l="1"/>
  <c r="I5001"/>
  <c r="J5000"/>
  <c r="C5002"/>
  <c r="G5002" s="1"/>
  <c r="F5001"/>
  <c r="K5002" l="1"/>
  <c r="I5002"/>
  <c r="J5001"/>
  <c r="C5003"/>
  <c r="G5003" s="1"/>
  <c r="F5002"/>
  <c r="K5003" l="1"/>
  <c r="I5003"/>
  <c r="J5002"/>
  <c r="C5004"/>
  <c r="G5004" s="1"/>
  <c r="F5003"/>
  <c r="K5004" l="1"/>
  <c r="I5004"/>
  <c r="J5003"/>
  <c r="C5005"/>
  <c r="G5005" s="1"/>
  <c r="F5004"/>
  <c r="K5005" l="1"/>
  <c r="I5005"/>
  <c r="J5004"/>
  <c r="C5006"/>
  <c r="G5006" s="1"/>
  <c r="F5005"/>
  <c r="K5006" l="1"/>
  <c r="I5006"/>
  <c r="J5005"/>
  <c r="C5007"/>
  <c r="G5007" s="1"/>
  <c r="F5006"/>
  <c r="K5007" l="1"/>
  <c r="I5007"/>
  <c r="J5006"/>
  <c r="C5008"/>
  <c r="G5008" s="1"/>
  <c r="F5007"/>
  <c r="K5008" l="1"/>
  <c r="I5008"/>
  <c r="J5007"/>
  <c r="C5009"/>
  <c r="G5009" s="1"/>
  <c r="F5008"/>
  <c r="K5009" l="1"/>
  <c r="I5009"/>
  <c r="J5008"/>
  <c r="C5010"/>
  <c r="G5010" s="1"/>
  <c r="F5009"/>
  <c r="K5010" l="1"/>
  <c r="I5010"/>
  <c r="J5009"/>
  <c r="C5011"/>
  <c r="G5011" s="1"/>
  <c r="F5010"/>
  <c r="K5011" l="1"/>
  <c r="I5011"/>
  <c r="J5010"/>
  <c r="C5012"/>
  <c r="G5012" s="1"/>
  <c r="F5011"/>
  <c r="K5012" l="1"/>
  <c r="I5012"/>
  <c r="J5011"/>
  <c r="C5013"/>
  <c r="G5013" s="1"/>
  <c r="F5012"/>
  <c r="K5013" l="1"/>
  <c r="I5013"/>
  <c r="J5012"/>
  <c r="C5014"/>
  <c r="G5014" s="1"/>
  <c r="F5013"/>
  <c r="K5014" l="1"/>
  <c r="I5014"/>
  <c r="J5013"/>
  <c r="C5015"/>
  <c r="G5015" s="1"/>
  <c r="F5014"/>
  <c r="K5015" l="1"/>
  <c r="I5015"/>
  <c r="J5014"/>
  <c r="C5016"/>
  <c r="G5016" s="1"/>
  <c r="F5015"/>
  <c r="K5016" l="1"/>
  <c r="I5016"/>
  <c r="J5015"/>
  <c r="C5017"/>
  <c r="G5017" s="1"/>
  <c r="F5016"/>
  <c r="K5017" l="1"/>
  <c r="I5017"/>
  <c r="J5016"/>
  <c r="C5018"/>
  <c r="G5018" s="1"/>
  <c r="F5017"/>
  <c r="K5018" l="1"/>
  <c r="I5018"/>
  <c r="J5017"/>
  <c r="C5019"/>
  <c r="G5019" s="1"/>
  <c r="F5018"/>
  <c r="K5019" l="1"/>
  <c r="I5019"/>
  <c r="J5018"/>
  <c r="C5020"/>
  <c r="G5020" s="1"/>
  <c r="F5019"/>
  <c r="K5020" l="1"/>
  <c r="I5020"/>
  <c r="J5019"/>
  <c r="C5021"/>
  <c r="G5021" s="1"/>
  <c r="F5020"/>
  <c r="K5021" l="1"/>
  <c r="I5021"/>
  <c r="J5020"/>
  <c r="C5022"/>
  <c r="G5022" s="1"/>
  <c r="F5021"/>
  <c r="K5022" l="1"/>
  <c r="I5022"/>
  <c r="J5021"/>
  <c r="C5023"/>
  <c r="G5023" s="1"/>
  <c r="F5022"/>
  <c r="K5023" l="1"/>
  <c r="I5023"/>
  <c r="J5022"/>
  <c r="C5024"/>
  <c r="G5024" s="1"/>
  <c r="F5023"/>
  <c r="K5024" l="1"/>
  <c r="I5024"/>
  <c r="J5023"/>
  <c r="C5025"/>
  <c r="G5025" s="1"/>
  <c r="F5024"/>
  <c r="K5025" l="1"/>
  <c r="I5025"/>
  <c r="J5024"/>
  <c r="C5026"/>
  <c r="G5026" s="1"/>
  <c r="F5025"/>
  <c r="K5026" l="1"/>
  <c r="I5026"/>
  <c r="J5025"/>
  <c r="C5027"/>
  <c r="G5027" s="1"/>
  <c r="F5026"/>
  <c r="K5027" l="1"/>
  <c r="I5027"/>
  <c r="J5026"/>
  <c r="C5028"/>
  <c r="G5028" s="1"/>
  <c r="F5027"/>
  <c r="K5028" l="1"/>
  <c r="I5028"/>
  <c r="J5027"/>
  <c r="C5029"/>
  <c r="G5029" s="1"/>
  <c r="F5028"/>
  <c r="K5029" l="1"/>
  <c r="I5029"/>
  <c r="J5028"/>
  <c r="C5030"/>
  <c r="G5030" s="1"/>
  <c r="F5029"/>
  <c r="K5030" l="1"/>
  <c r="I5030"/>
  <c r="J5029"/>
  <c r="C5031"/>
  <c r="G5031" s="1"/>
  <c r="F5030"/>
  <c r="K5031" l="1"/>
  <c r="I5031"/>
  <c r="J5030"/>
  <c r="C5032"/>
  <c r="G5032" s="1"/>
  <c r="F5031"/>
  <c r="K5032" l="1"/>
  <c r="I5032"/>
  <c r="J5031"/>
  <c r="C5033"/>
  <c r="G5033" s="1"/>
  <c r="F5032"/>
  <c r="K5033" l="1"/>
  <c r="I5033"/>
  <c r="J5032"/>
  <c r="C5034"/>
  <c r="G5034" s="1"/>
  <c r="F5033"/>
  <c r="K5034" l="1"/>
  <c r="I5034"/>
  <c r="J5033"/>
  <c r="C5035"/>
  <c r="G5035" s="1"/>
  <c r="F5034"/>
  <c r="K5035" l="1"/>
  <c r="I5035"/>
  <c r="J5034"/>
  <c r="C5036"/>
  <c r="G5036" s="1"/>
  <c r="F5035"/>
  <c r="K5036" l="1"/>
  <c r="I5036"/>
  <c r="J5035"/>
  <c r="C5037"/>
  <c r="G5037" s="1"/>
  <c r="F5036"/>
  <c r="K5037" l="1"/>
  <c r="I5037"/>
  <c r="J5036"/>
  <c r="C5038"/>
  <c r="G5038" s="1"/>
  <c r="F5037"/>
  <c r="K5038" l="1"/>
  <c r="I5038"/>
  <c r="J5037"/>
  <c r="C5039"/>
  <c r="G5039" s="1"/>
  <c r="F5038"/>
  <c r="K5039" l="1"/>
  <c r="I5039"/>
  <c r="J5038"/>
  <c r="C5040"/>
  <c r="G5040" s="1"/>
  <c r="F5039"/>
  <c r="K5040" l="1"/>
  <c r="I5040"/>
  <c r="J5039"/>
  <c r="C5041"/>
  <c r="G5041" s="1"/>
  <c r="F5040"/>
  <c r="K5041" l="1"/>
  <c r="I5041"/>
  <c r="J5040"/>
  <c r="C5042"/>
  <c r="G5042" s="1"/>
  <c r="F5041"/>
  <c r="K5042" l="1"/>
  <c r="I5042"/>
  <c r="J5041"/>
  <c r="C5043"/>
  <c r="G5043" s="1"/>
  <c r="F5042"/>
  <c r="K5043" l="1"/>
  <c r="I5043"/>
  <c r="J5042"/>
  <c r="C5044"/>
  <c r="G5044" s="1"/>
  <c r="F5043"/>
  <c r="K5044" l="1"/>
  <c r="I5044"/>
  <c r="J5043"/>
  <c r="C5045"/>
  <c r="G5045" s="1"/>
  <c r="F5044"/>
  <c r="K5045" l="1"/>
  <c r="I5045"/>
  <c r="J5044"/>
  <c r="C5046"/>
  <c r="G5046" s="1"/>
  <c r="F5045"/>
  <c r="K5046" l="1"/>
  <c r="I5046"/>
  <c r="J5045"/>
  <c r="C5047"/>
  <c r="G5047" s="1"/>
  <c r="F5046"/>
  <c r="K5047" l="1"/>
  <c r="I5047"/>
  <c r="J5046"/>
  <c r="C5048"/>
  <c r="G5048" s="1"/>
  <c r="F5047"/>
  <c r="K5048" l="1"/>
  <c r="I5048"/>
  <c r="J5047"/>
  <c r="C5049"/>
  <c r="G5049" s="1"/>
  <c r="F5048"/>
  <c r="K5049" l="1"/>
  <c r="I5049"/>
  <c r="J5048"/>
  <c r="C5050"/>
  <c r="G5050" s="1"/>
  <c r="F5049"/>
  <c r="K5050" l="1"/>
  <c r="I5050"/>
  <c r="J5049"/>
  <c r="C5051"/>
  <c r="G5051" s="1"/>
  <c r="F5050"/>
  <c r="K5051" l="1"/>
  <c r="I5051"/>
  <c r="J5050"/>
  <c r="C5052"/>
  <c r="G5052" s="1"/>
  <c r="F5051"/>
  <c r="K5052" l="1"/>
  <c r="I5052"/>
  <c r="J5051"/>
  <c r="C5053"/>
  <c r="G5053" s="1"/>
  <c r="F5052"/>
  <c r="K5053" l="1"/>
  <c r="I5053"/>
  <c r="J5052"/>
  <c r="C5054"/>
  <c r="G5054" s="1"/>
  <c r="F5053"/>
  <c r="K5054" l="1"/>
  <c r="I5054"/>
  <c r="J5053"/>
  <c r="C5055"/>
  <c r="G5055" s="1"/>
  <c r="F5054"/>
  <c r="K5055" l="1"/>
  <c r="I5055"/>
  <c r="J5054"/>
  <c r="C5056"/>
  <c r="G5056" s="1"/>
  <c r="F5055"/>
  <c r="K5056" l="1"/>
  <c r="I5056"/>
  <c r="J5055"/>
  <c r="C5057"/>
  <c r="G5057" s="1"/>
  <c r="F5056"/>
  <c r="K5057" l="1"/>
  <c r="I5057"/>
  <c r="J5056"/>
  <c r="C5058"/>
  <c r="G5058" s="1"/>
  <c r="F5057"/>
  <c r="K5058" l="1"/>
  <c r="I5058"/>
  <c r="J5057"/>
  <c r="C5059"/>
  <c r="G5059" s="1"/>
  <c r="F5058"/>
  <c r="K5059" l="1"/>
  <c r="I5059"/>
  <c r="J5058"/>
  <c r="C5060"/>
  <c r="G5060" s="1"/>
  <c r="F5059"/>
  <c r="K5060" l="1"/>
  <c r="I5060"/>
  <c r="J5059"/>
  <c r="C5061"/>
  <c r="G5061" s="1"/>
  <c r="F5060"/>
  <c r="K5061" l="1"/>
  <c r="I5061"/>
  <c r="J5060"/>
  <c r="C5062"/>
  <c r="G5062" s="1"/>
  <c r="F5061"/>
  <c r="K5062" l="1"/>
  <c r="I5062"/>
  <c r="J5061"/>
  <c r="C5063"/>
  <c r="G5063" s="1"/>
  <c r="F5062"/>
  <c r="K5063" l="1"/>
  <c r="I5063"/>
  <c r="J5062"/>
  <c r="C5064"/>
  <c r="G5064" s="1"/>
  <c r="F5063"/>
  <c r="K5064" l="1"/>
  <c r="I5064"/>
  <c r="J5063"/>
  <c r="C5065"/>
  <c r="G5065" s="1"/>
  <c r="F5064"/>
  <c r="K5065" l="1"/>
  <c r="I5065"/>
  <c r="J5064"/>
  <c r="C5066"/>
  <c r="G5066" s="1"/>
  <c r="F5065"/>
  <c r="K5066" l="1"/>
  <c r="I5066"/>
  <c r="J5065"/>
  <c r="C5067"/>
  <c r="G5067" s="1"/>
  <c r="F5066"/>
  <c r="K5067" l="1"/>
  <c r="I5067"/>
  <c r="J5066"/>
  <c r="C5068"/>
  <c r="G5068" s="1"/>
  <c r="F5067"/>
  <c r="K5068" l="1"/>
  <c r="I5068"/>
  <c r="J5067"/>
  <c r="C5069"/>
  <c r="G5069" s="1"/>
  <c r="F5068"/>
  <c r="K5069" l="1"/>
  <c r="I5069"/>
  <c r="J5068"/>
  <c r="C5070"/>
  <c r="G5070" s="1"/>
  <c r="F5069"/>
  <c r="K5070" l="1"/>
  <c r="I5070"/>
  <c r="J5069"/>
  <c r="C5071"/>
  <c r="G5071" s="1"/>
  <c r="F5070"/>
  <c r="K5071" l="1"/>
  <c r="I5071"/>
  <c r="J5070"/>
  <c r="C5072"/>
  <c r="G5072" s="1"/>
  <c r="F5071"/>
  <c r="K5072" l="1"/>
  <c r="I5072"/>
  <c r="J5071"/>
  <c r="C5073"/>
  <c r="G5073" s="1"/>
  <c r="F5072"/>
  <c r="K5073" l="1"/>
  <c r="I5073"/>
  <c r="J5072"/>
  <c r="C5074"/>
  <c r="G5074" s="1"/>
  <c r="F5073"/>
  <c r="K5074" l="1"/>
  <c r="I5074"/>
  <c r="J5073"/>
  <c r="C5075"/>
  <c r="G5075" s="1"/>
  <c r="F5074"/>
  <c r="K5075" l="1"/>
  <c r="I5075"/>
  <c r="J5074"/>
  <c r="C5076"/>
  <c r="G5076" s="1"/>
  <c r="F5075"/>
  <c r="K5076" l="1"/>
  <c r="I5076"/>
  <c r="J5075"/>
  <c r="C5077"/>
  <c r="G5077" s="1"/>
  <c r="F5076"/>
  <c r="K5077" l="1"/>
  <c r="I5077"/>
  <c r="J5076"/>
  <c r="C5078"/>
  <c r="G5078" s="1"/>
  <c r="F5077"/>
  <c r="K5078" l="1"/>
  <c r="I5078"/>
  <c r="J5077"/>
  <c r="C5079"/>
  <c r="G5079" s="1"/>
  <c r="F5078"/>
  <c r="K5079" l="1"/>
  <c r="I5079"/>
  <c r="J5078"/>
  <c r="C5080"/>
  <c r="G5080" s="1"/>
  <c r="F5079"/>
  <c r="K5080" l="1"/>
  <c r="I5080"/>
  <c r="J5079"/>
  <c r="C5081"/>
  <c r="G5081" s="1"/>
  <c r="F5080"/>
  <c r="K5081" l="1"/>
  <c r="I5081"/>
  <c r="J5080"/>
  <c r="C5082"/>
  <c r="G5082" s="1"/>
  <c r="F5081"/>
  <c r="K5082" l="1"/>
  <c r="I5082"/>
  <c r="J5081"/>
  <c r="C5083"/>
  <c r="G5083" s="1"/>
  <c r="F5082"/>
  <c r="K5083" l="1"/>
  <c r="I5083"/>
  <c r="J5082"/>
  <c r="C5084"/>
  <c r="G5084" s="1"/>
  <c r="F5083"/>
  <c r="K5084" l="1"/>
  <c r="I5084"/>
  <c r="J5083"/>
  <c r="C5085"/>
  <c r="G5085" s="1"/>
  <c r="F5084"/>
  <c r="K5085" l="1"/>
  <c r="I5085"/>
  <c r="J5084"/>
  <c r="C5086"/>
  <c r="G5086" s="1"/>
  <c r="F5085"/>
  <c r="K5086" l="1"/>
  <c r="I5086"/>
  <c r="J5085"/>
  <c r="C5087"/>
  <c r="G5087" s="1"/>
  <c r="F5086"/>
  <c r="K5087" l="1"/>
  <c r="I5087"/>
  <c r="J5086"/>
  <c r="C5088"/>
  <c r="G5088" s="1"/>
  <c r="F5087"/>
  <c r="K5088" l="1"/>
  <c r="I5088"/>
  <c r="J5087"/>
  <c r="C5089"/>
  <c r="G5089" s="1"/>
  <c r="F5088"/>
  <c r="K5089" l="1"/>
  <c r="I5089"/>
  <c r="J5088"/>
  <c r="C5090"/>
  <c r="G5090" s="1"/>
  <c r="F5089"/>
  <c r="K5090" l="1"/>
  <c r="I5090"/>
  <c r="J5089"/>
  <c r="C5091"/>
  <c r="G5091" s="1"/>
  <c r="F5090"/>
  <c r="K5091" l="1"/>
  <c r="I5091"/>
  <c r="J5090"/>
  <c r="C5092"/>
  <c r="G5092" s="1"/>
  <c r="F5091"/>
  <c r="K5092" l="1"/>
  <c r="I5092"/>
  <c r="J5091"/>
  <c r="C5093"/>
  <c r="G5093" s="1"/>
  <c r="F5092"/>
  <c r="K5093" l="1"/>
  <c r="I5093"/>
  <c r="J5092"/>
  <c r="C5094"/>
  <c r="G5094" s="1"/>
  <c r="F5093"/>
  <c r="K5094" l="1"/>
  <c r="I5094"/>
  <c r="J5093"/>
  <c r="C5095"/>
  <c r="G5095" s="1"/>
  <c r="F5094"/>
  <c r="K5095" l="1"/>
  <c r="I5095"/>
  <c r="J5094"/>
  <c r="C5096"/>
  <c r="G5096" s="1"/>
  <c r="F5095"/>
  <c r="K5096" l="1"/>
  <c r="I5096"/>
  <c r="J5095"/>
  <c r="C5097"/>
  <c r="G5097" s="1"/>
  <c r="F5096"/>
  <c r="K5097" l="1"/>
  <c r="I5097"/>
  <c r="J5096"/>
  <c r="C5098"/>
  <c r="G5098" s="1"/>
  <c r="F5097"/>
  <c r="K5098" l="1"/>
  <c r="I5098"/>
  <c r="J5097"/>
  <c r="C5099"/>
  <c r="G5099" s="1"/>
  <c r="F5098"/>
  <c r="K5099" l="1"/>
  <c r="I5099"/>
  <c r="J5098"/>
  <c r="C5100"/>
  <c r="G5100" s="1"/>
  <c r="F5099"/>
  <c r="K5100" l="1"/>
  <c r="I5100"/>
  <c r="J5099"/>
  <c r="C5101"/>
  <c r="G5101" s="1"/>
  <c r="F5100"/>
  <c r="K5101" l="1"/>
  <c r="I5101"/>
  <c r="J5100"/>
  <c r="C5102"/>
  <c r="G5102" s="1"/>
  <c r="F5101"/>
  <c r="K5102" l="1"/>
  <c r="I5102"/>
  <c r="J5101"/>
  <c r="C5103"/>
  <c r="G5103" s="1"/>
  <c r="F5102"/>
  <c r="K5103" l="1"/>
  <c r="I5103"/>
  <c r="J5102"/>
  <c r="C5104"/>
  <c r="G5104" s="1"/>
  <c r="F5103"/>
  <c r="K5104" l="1"/>
  <c r="I5104"/>
  <c r="J5103"/>
  <c r="C5105"/>
  <c r="G5105" s="1"/>
  <c r="F5104"/>
  <c r="K5105" l="1"/>
  <c r="I5105"/>
  <c r="J5104"/>
  <c r="C5106"/>
  <c r="G5106" s="1"/>
  <c r="F5105"/>
  <c r="K5106" l="1"/>
  <c r="I5106"/>
  <c r="J5105"/>
  <c r="C5107"/>
  <c r="G5107" s="1"/>
  <c r="F5106"/>
  <c r="K5107" l="1"/>
  <c r="I5107"/>
  <c r="J5106"/>
  <c r="C5108"/>
  <c r="G5108" s="1"/>
  <c r="F5107"/>
  <c r="K5108" l="1"/>
  <c r="I5108"/>
  <c r="J5107"/>
  <c r="C5109"/>
  <c r="G5109" s="1"/>
  <c r="F5108"/>
  <c r="K5109" l="1"/>
  <c r="I5109"/>
  <c r="J5108"/>
  <c r="C5110"/>
  <c r="G5110" s="1"/>
  <c r="F5109"/>
  <c r="K5110" l="1"/>
  <c r="I5110"/>
  <c r="J5109"/>
  <c r="C5111"/>
  <c r="G5111" s="1"/>
  <c r="F5110"/>
  <c r="K5111" l="1"/>
  <c r="I5111"/>
  <c r="J5110"/>
  <c r="C5112"/>
  <c r="G5112" s="1"/>
  <c r="F5111"/>
  <c r="K5112" l="1"/>
  <c r="I5112"/>
  <c r="J5111"/>
  <c r="C5113"/>
  <c r="G5113" s="1"/>
  <c r="F5112"/>
  <c r="K5113" l="1"/>
  <c r="I5113"/>
  <c r="J5112"/>
  <c r="C5114"/>
  <c r="G5114" s="1"/>
  <c r="F5113"/>
  <c r="K5114" l="1"/>
  <c r="I5114"/>
  <c r="J5113"/>
  <c r="C5115"/>
  <c r="G5115" s="1"/>
  <c r="F5114"/>
  <c r="K5115" l="1"/>
  <c r="I5115"/>
  <c r="J5114"/>
  <c r="C5116"/>
  <c r="G5116" s="1"/>
  <c r="F5115"/>
  <c r="K5116" l="1"/>
  <c r="I5116"/>
  <c r="J5115"/>
  <c r="C5117"/>
  <c r="G5117" s="1"/>
  <c r="F5116"/>
  <c r="K5117" l="1"/>
  <c r="I5117"/>
  <c r="J5116"/>
  <c r="C5118"/>
  <c r="G5118" s="1"/>
  <c r="F5117"/>
  <c r="K5118" l="1"/>
  <c r="I5118"/>
  <c r="J5117"/>
  <c r="C5119"/>
  <c r="G5119" s="1"/>
  <c r="F5118"/>
  <c r="K5119" l="1"/>
  <c r="I5119"/>
  <c r="J5118"/>
  <c r="C5120"/>
  <c r="G5120" s="1"/>
  <c r="F5119"/>
  <c r="K5120" l="1"/>
  <c r="I5120"/>
  <c r="J5119"/>
  <c r="C5121"/>
  <c r="G5121" s="1"/>
  <c r="F5120"/>
  <c r="K5121" l="1"/>
  <c r="I5121"/>
  <c r="J5120"/>
  <c r="C5122"/>
  <c r="G5122" s="1"/>
  <c r="F5121"/>
  <c r="K5122" l="1"/>
  <c r="I5122"/>
  <c r="J5121"/>
  <c r="C5123"/>
  <c r="G5123" s="1"/>
  <c r="F5122"/>
  <c r="K5123" l="1"/>
  <c r="I5123"/>
  <c r="J5122"/>
  <c r="C5124"/>
  <c r="G5124" s="1"/>
  <c r="F5123"/>
  <c r="K5124" l="1"/>
  <c r="I5124"/>
  <c r="J5123"/>
  <c r="C5125"/>
  <c r="G5125" s="1"/>
  <c r="F5124"/>
  <c r="K5125" l="1"/>
  <c r="I5125"/>
  <c r="J5124"/>
  <c r="C5126"/>
  <c r="G5126" s="1"/>
  <c r="F5125"/>
  <c r="K5126" l="1"/>
  <c r="I5126"/>
  <c r="J5125"/>
  <c r="C5127"/>
  <c r="G5127" s="1"/>
  <c r="F5126"/>
  <c r="K5127" l="1"/>
  <c r="I5127"/>
  <c r="J5126"/>
  <c r="C5128"/>
  <c r="G5128" s="1"/>
  <c r="F5127"/>
  <c r="K5128" l="1"/>
  <c r="I5128"/>
  <c r="J5127"/>
  <c r="C5129"/>
  <c r="G5129" s="1"/>
  <c r="F5128"/>
  <c r="K5129" l="1"/>
  <c r="I5129"/>
  <c r="J5128"/>
  <c r="C5130"/>
  <c r="G5130" s="1"/>
  <c r="F5129"/>
  <c r="K5130" l="1"/>
  <c r="I5130"/>
  <c r="J5129"/>
  <c r="C5131"/>
  <c r="G5131" s="1"/>
  <c r="F5130"/>
  <c r="K5131" l="1"/>
  <c r="I5131"/>
  <c r="J5130"/>
  <c r="C5132"/>
  <c r="G5132" s="1"/>
  <c r="F5131"/>
  <c r="K5132" l="1"/>
  <c r="I5132"/>
  <c r="J5131"/>
  <c r="C5133"/>
  <c r="G5133" s="1"/>
  <c r="F5132"/>
  <c r="K5133" l="1"/>
  <c r="I5133"/>
  <c r="J5132"/>
  <c r="C5134"/>
  <c r="G5134" s="1"/>
  <c r="F5133"/>
  <c r="K5134" l="1"/>
  <c r="I5134"/>
  <c r="J5133"/>
  <c r="C5135"/>
  <c r="G5135" s="1"/>
  <c r="F5134"/>
  <c r="K5135" l="1"/>
  <c r="I5135"/>
  <c r="J5134"/>
  <c r="C5136"/>
  <c r="G5136" s="1"/>
  <c r="F5135"/>
  <c r="K5136" l="1"/>
  <c r="I5136"/>
  <c r="J5135"/>
  <c r="C5137"/>
  <c r="G5137" s="1"/>
  <c r="F5136"/>
  <c r="K5137" l="1"/>
  <c r="I5137"/>
  <c r="J5136"/>
  <c r="C5138"/>
  <c r="G5138" s="1"/>
  <c r="F5137"/>
  <c r="K5138" l="1"/>
  <c r="I5138"/>
  <c r="J5137"/>
  <c r="C5139"/>
  <c r="G5139" s="1"/>
  <c r="F5138"/>
  <c r="K5139" l="1"/>
  <c r="I5139"/>
  <c r="J5138"/>
  <c r="C5140"/>
  <c r="G5140" s="1"/>
  <c r="F5139"/>
  <c r="K5140" l="1"/>
  <c r="I5140"/>
  <c r="J5139"/>
  <c r="C5141"/>
  <c r="G5141" s="1"/>
  <c r="F5140"/>
  <c r="K5141" l="1"/>
  <c r="I5141"/>
  <c r="J5140"/>
  <c r="C5142"/>
  <c r="G5142" s="1"/>
  <c r="F5141"/>
  <c r="K5142" l="1"/>
  <c r="I5142"/>
  <c r="J5141"/>
  <c r="C5143"/>
  <c r="G5143" s="1"/>
  <c r="F5142"/>
  <c r="K5143" l="1"/>
  <c r="I5143"/>
  <c r="J5142"/>
  <c r="C5144"/>
  <c r="G5144" s="1"/>
  <c r="F5143"/>
  <c r="K5144" l="1"/>
  <c r="I5144"/>
  <c r="J5143"/>
  <c r="C5145"/>
  <c r="G5145" s="1"/>
  <c r="F5144"/>
  <c r="K5145" l="1"/>
  <c r="I5145"/>
  <c r="J5144"/>
  <c r="C5146"/>
  <c r="G5146" s="1"/>
  <c r="F5145"/>
  <c r="K5146" l="1"/>
  <c r="I5146"/>
  <c r="J5145"/>
  <c r="C5147"/>
  <c r="G5147" s="1"/>
  <c r="F5146"/>
  <c r="K5147" l="1"/>
  <c r="I5147"/>
  <c r="J5146"/>
  <c r="C5148"/>
  <c r="G5148" s="1"/>
  <c r="F5147"/>
  <c r="K5148" l="1"/>
  <c r="I5148"/>
  <c r="J5147"/>
  <c r="C5149"/>
  <c r="G5149" s="1"/>
  <c r="F5148"/>
  <c r="K5149" l="1"/>
  <c r="I5149"/>
  <c r="J5148"/>
  <c r="C5150"/>
  <c r="G5150" s="1"/>
  <c r="F5149"/>
  <c r="K5150" l="1"/>
  <c r="I5150"/>
  <c r="J5149"/>
  <c r="C5151"/>
  <c r="G5151" s="1"/>
  <c r="F5150"/>
  <c r="K5151" l="1"/>
  <c r="I5151"/>
  <c r="J5150"/>
  <c r="C5152"/>
  <c r="G5152" s="1"/>
  <c r="F5151"/>
  <c r="K5152" l="1"/>
  <c r="I5152"/>
  <c r="J5151"/>
  <c r="C5153"/>
  <c r="G5153" s="1"/>
  <c r="F5152"/>
  <c r="K5153" l="1"/>
  <c r="I5153"/>
  <c r="J5152"/>
  <c r="C5154"/>
  <c r="G5154" s="1"/>
  <c r="F5153"/>
  <c r="K5154" l="1"/>
  <c r="I5154"/>
  <c r="J5153"/>
  <c r="C5155"/>
  <c r="G5155" s="1"/>
  <c r="F5154"/>
  <c r="K5155" l="1"/>
  <c r="I5155"/>
  <c r="J5154"/>
  <c r="C5156"/>
  <c r="G5156" s="1"/>
  <c r="F5155"/>
  <c r="K5156" l="1"/>
  <c r="I5156"/>
  <c r="J5155"/>
  <c r="C5157"/>
  <c r="G5157" s="1"/>
  <c r="F5156"/>
  <c r="K5157" l="1"/>
  <c r="I5157"/>
  <c r="J5156"/>
  <c r="C5158"/>
  <c r="G5158" s="1"/>
  <c r="F5157"/>
  <c r="K5158" l="1"/>
  <c r="I5158"/>
  <c r="J5157"/>
  <c r="C5159"/>
  <c r="G5159" s="1"/>
  <c r="F5158"/>
  <c r="K5159" l="1"/>
  <c r="I5159"/>
  <c r="J5158"/>
  <c r="C5160"/>
  <c r="G5160" s="1"/>
  <c r="F5159"/>
  <c r="K5160" l="1"/>
  <c r="I5160"/>
  <c r="J5159"/>
  <c r="C5161"/>
  <c r="G5161" s="1"/>
  <c r="F5160"/>
  <c r="K5161" l="1"/>
  <c r="I5161"/>
  <c r="J5160"/>
  <c r="C5162"/>
  <c r="G5162" s="1"/>
  <c r="F5161"/>
  <c r="K5162" l="1"/>
  <c r="I5162"/>
  <c r="J5161"/>
  <c r="C5163"/>
  <c r="G5163" s="1"/>
  <c r="F5162"/>
  <c r="K5163" l="1"/>
  <c r="I5163"/>
  <c r="J5162"/>
  <c r="C5164"/>
  <c r="G5164" s="1"/>
  <c r="F5163"/>
  <c r="K5164" l="1"/>
  <c r="I5164"/>
  <c r="J5163"/>
  <c r="C5165"/>
  <c r="G5165" s="1"/>
  <c r="F5164"/>
  <c r="K5165" l="1"/>
  <c r="I5165"/>
  <c r="J5164"/>
  <c r="C5166"/>
  <c r="G5166" s="1"/>
  <c r="F5165"/>
  <c r="K5166" l="1"/>
  <c r="I5166"/>
  <c r="J5165"/>
  <c r="C5167"/>
  <c r="G5167" s="1"/>
  <c r="F5166"/>
  <c r="K5167" l="1"/>
  <c r="I5167"/>
  <c r="J5166"/>
  <c r="C5168"/>
  <c r="G5168" s="1"/>
  <c r="F5167"/>
  <c r="K5168" l="1"/>
  <c r="I5168"/>
  <c r="J5167"/>
  <c r="C5169"/>
  <c r="G5169" s="1"/>
  <c r="F5168"/>
  <c r="K5169" l="1"/>
  <c r="I5169"/>
  <c r="J5168"/>
  <c r="C5170"/>
  <c r="G5170" s="1"/>
  <c r="F5169"/>
  <c r="K5170" l="1"/>
  <c r="I5170"/>
  <c r="J5169"/>
  <c r="C5171"/>
  <c r="G5171" s="1"/>
  <c r="F5170"/>
  <c r="K5171" l="1"/>
  <c r="I5171"/>
  <c r="J5170"/>
  <c r="C5172"/>
  <c r="G5172" s="1"/>
  <c r="F5171"/>
  <c r="K5172" l="1"/>
  <c r="I5172"/>
  <c r="J5171"/>
  <c r="C5173"/>
  <c r="G5173" s="1"/>
  <c r="F5172"/>
  <c r="K5173" l="1"/>
  <c r="I5173"/>
  <c r="J5172"/>
  <c r="C5174"/>
  <c r="G5174" s="1"/>
  <c r="F5173"/>
  <c r="K5174" l="1"/>
  <c r="I5174"/>
  <c r="J5173"/>
  <c r="C5175"/>
  <c r="G5175" s="1"/>
  <c r="F5174"/>
  <c r="K5175" l="1"/>
  <c r="I5175"/>
  <c r="J5174"/>
  <c r="C5176"/>
  <c r="G5176" s="1"/>
  <c r="F5175"/>
  <c r="K5176" l="1"/>
  <c r="I5176"/>
  <c r="J5175"/>
  <c r="C5177"/>
  <c r="G5177" s="1"/>
  <c r="F5176"/>
  <c r="K5177" l="1"/>
  <c r="I5177"/>
  <c r="J5176"/>
  <c r="C5178"/>
  <c r="G5178" s="1"/>
  <c r="F5177"/>
  <c r="K5178" l="1"/>
  <c r="I5178"/>
  <c r="J5177"/>
  <c r="C5179"/>
  <c r="G5179" s="1"/>
  <c r="F5178"/>
  <c r="K5179" l="1"/>
  <c r="I5179"/>
  <c r="J5178"/>
  <c r="C5180"/>
  <c r="G5180" s="1"/>
  <c r="F5179"/>
  <c r="K5180" l="1"/>
  <c r="I5180"/>
  <c r="J5179"/>
  <c r="C5181"/>
  <c r="G5181" s="1"/>
  <c r="F5180"/>
  <c r="K5181" l="1"/>
  <c r="I5181"/>
  <c r="J5180"/>
  <c r="C5182"/>
  <c r="G5182" s="1"/>
  <c r="F5181"/>
  <c r="K5182" l="1"/>
  <c r="I5182"/>
  <c r="J5181"/>
  <c r="C5183"/>
  <c r="G5183" s="1"/>
  <c r="F5182"/>
  <c r="K5183" l="1"/>
  <c r="I5183"/>
  <c r="J5182"/>
  <c r="C5184"/>
  <c r="G5184" s="1"/>
  <c r="F5183"/>
  <c r="K5184" l="1"/>
  <c r="I5184"/>
  <c r="J5183"/>
  <c r="C5185"/>
  <c r="G5185" s="1"/>
  <c r="F5184"/>
  <c r="K5185" l="1"/>
  <c r="I5185"/>
  <c r="J5184"/>
  <c r="C5186"/>
  <c r="G5186" s="1"/>
  <c r="F5185"/>
  <c r="K5186" l="1"/>
  <c r="I5186"/>
  <c r="J5185"/>
  <c r="C5187"/>
  <c r="G5187" s="1"/>
  <c r="F5186"/>
  <c r="K5187" l="1"/>
  <c r="I5187"/>
  <c r="J5186"/>
  <c r="C5188"/>
  <c r="G5188" s="1"/>
  <c r="F5187"/>
  <c r="K5188" l="1"/>
  <c r="I5188"/>
  <c r="J5187"/>
  <c r="C5189"/>
  <c r="G5189" s="1"/>
  <c r="F5188"/>
  <c r="K5189" l="1"/>
  <c r="I5189"/>
  <c r="J5188"/>
  <c r="C5190"/>
  <c r="G5190" s="1"/>
  <c r="F5189"/>
  <c r="K5190" l="1"/>
  <c r="I5190"/>
  <c r="J5189"/>
  <c r="C5191"/>
  <c r="G5191" s="1"/>
  <c r="F5190"/>
  <c r="K5191" l="1"/>
  <c r="I5191"/>
  <c r="J5190"/>
  <c r="C5192"/>
  <c r="G5192" s="1"/>
  <c r="F5191"/>
  <c r="K5192" l="1"/>
  <c r="I5192"/>
  <c r="J5191"/>
  <c r="C5193"/>
  <c r="G5193" s="1"/>
  <c r="F5192"/>
  <c r="K5193" l="1"/>
  <c r="I5193"/>
  <c r="J5192"/>
  <c r="C5194"/>
  <c r="G5194" s="1"/>
  <c r="F5193"/>
  <c r="K5194" l="1"/>
  <c r="I5194"/>
  <c r="J5193"/>
  <c r="C5195"/>
  <c r="G5195" s="1"/>
  <c r="F5194"/>
  <c r="K5195" l="1"/>
  <c r="I5195"/>
  <c r="J5194"/>
  <c r="C5196"/>
  <c r="G5196" s="1"/>
  <c r="F5195"/>
  <c r="K5196" l="1"/>
  <c r="I5196"/>
  <c r="J5195"/>
  <c r="C5197"/>
  <c r="G5197" s="1"/>
  <c r="F5196"/>
  <c r="K5197" l="1"/>
  <c r="I5197"/>
  <c r="J5196"/>
  <c r="C5198"/>
  <c r="G5198" s="1"/>
  <c r="F5197"/>
  <c r="K5198" l="1"/>
  <c r="I5198"/>
  <c r="J5197"/>
  <c r="C5199"/>
  <c r="G5199" s="1"/>
  <c r="F5198"/>
  <c r="K5199" l="1"/>
  <c r="I5199"/>
  <c r="J5198"/>
  <c r="C5200"/>
  <c r="G5200" s="1"/>
  <c r="F5199"/>
  <c r="K5200" l="1"/>
  <c r="I5200"/>
  <c r="J5199"/>
  <c r="C5201"/>
  <c r="G5201" s="1"/>
  <c r="F5200"/>
  <c r="K5201" l="1"/>
  <c r="I5201"/>
  <c r="J5200"/>
  <c r="C5202"/>
  <c r="G5202" s="1"/>
  <c r="F5201"/>
  <c r="K5202" l="1"/>
  <c r="I5202"/>
  <c r="J5201"/>
  <c r="C5203"/>
  <c r="G5203" s="1"/>
  <c r="F5202"/>
  <c r="K5203" l="1"/>
  <c r="I5203"/>
  <c r="J5202"/>
  <c r="C5204"/>
  <c r="G5204" s="1"/>
  <c r="F5203"/>
  <c r="K5204" l="1"/>
  <c r="I5204"/>
  <c r="J5203"/>
  <c r="C5205"/>
  <c r="G5205" s="1"/>
  <c r="F5204"/>
  <c r="K5205" l="1"/>
  <c r="I5205"/>
  <c r="J5204"/>
  <c r="C5206"/>
  <c r="G5206" s="1"/>
  <c r="F5205"/>
  <c r="K5206" l="1"/>
  <c r="I5206"/>
  <c r="J5205"/>
  <c r="C5207"/>
  <c r="G5207" s="1"/>
  <c r="F5206"/>
  <c r="K5207" l="1"/>
  <c r="I5207"/>
  <c r="J5206"/>
  <c r="C5208"/>
  <c r="G5208" s="1"/>
  <c r="F5207"/>
  <c r="K5208" l="1"/>
  <c r="I5208"/>
  <c r="J5207"/>
  <c r="C5209"/>
  <c r="G5209" s="1"/>
  <c r="F5208"/>
  <c r="K5209" l="1"/>
  <c r="I5209"/>
  <c r="J5208"/>
  <c r="C5210"/>
  <c r="G5210" s="1"/>
  <c r="F5209"/>
  <c r="K5210" l="1"/>
  <c r="I5210"/>
  <c r="J5209"/>
  <c r="C5211"/>
  <c r="G5211" s="1"/>
  <c r="F5210"/>
  <c r="K5211" l="1"/>
  <c r="I5211"/>
  <c r="J5210"/>
  <c r="C5212"/>
  <c r="G5212" s="1"/>
  <c r="F5211"/>
  <c r="K5212" l="1"/>
  <c r="I5212"/>
  <c r="J5211"/>
  <c r="C5213"/>
  <c r="G5213" s="1"/>
  <c r="F5212"/>
  <c r="K5213" l="1"/>
  <c r="I5213"/>
  <c r="J5212"/>
  <c r="C5214"/>
  <c r="G5214" s="1"/>
  <c r="F5213"/>
  <c r="K5214" l="1"/>
  <c r="I5214"/>
  <c r="J5213"/>
  <c r="C5215"/>
  <c r="G5215" s="1"/>
  <c r="F5214"/>
  <c r="K5215" l="1"/>
  <c r="I5215"/>
  <c r="J5214"/>
  <c r="C5216"/>
  <c r="G5216" s="1"/>
  <c r="F5215"/>
  <c r="K5216" l="1"/>
  <c r="I5216"/>
  <c r="J5215"/>
  <c r="C5217"/>
  <c r="G5217" s="1"/>
  <c r="F5216"/>
  <c r="K5217" l="1"/>
  <c r="I5217"/>
  <c r="J5216"/>
  <c r="C5218"/>
  <c r="G5218" s="1"/>
  <c r="F5217"/>
  <c r="K5218" l="1"/>
  <c r="I5218"/>
  <c r="J5217"/>
  <c r="C5219"/>
  <c r="G5219" s="1"/>
  <c r="F5218"/>
  <c r="K5219" l="1"/>
  <c r="I5219"/>
  <c r="J5218"/>
  <c r="C5220"/>
  <c r="G5220" s="1"/>
  <c r="F5219"/>
  <c r="K5220" l="1"/>
  <c r="I5220"/>
  <c r="J5219"/>
  <c r="C5221"/>
  <c r="G5221" s="1"/>
  <c r="F5220"/>
  <c r="K5221" l="1"/>
  <c r="I5221"/>
  <c r="J5220"/>
  <c r="C5222"/>
  <c r="G5222" s="1"/>
  <c r="F5221"/>
  <c r="K5222" l="1"/>
  <c r="I5222"/>
  <c r="J5221"/>
  <c r="C5223"/>
  <c r="G5223" s="1"/>
  <c r="F5222"/>
  <c r="K5223" l="1"/>
  <c r="I5223"/>
  <c r="J5222"/>
  <c r="C5224"/>
  <c r="G5224" s="1"/>
  <c r="F5223"/>
  <c r="K5224" l="1"/>
  <c r="I5224"/>
  <c r="J5223"/>
  <c r="C5225"/>
  <c r="G5225" s="1"/>
  <c r="F5224"/>
  <c r="K5225" l="1"/>
  <c r="I5225"/>
  <c r="J5224"/>
  <c r="C5226"/>
  <c r="G5226" s="1"/>
  <c r="F5225"/>
  <c r="K5226" l="1"/>
  <c r="I5226"/>
  <c r="J5225"/>
  <c r="C5227"/>
  <c r="G5227" s="1"/>
  <c r="F5226"/>
  <c r="K5227" l="1"/>
  <c r="I5227"/>
  <c r="J5226"/>
  <c r="C5228"/>
  <c r="G5228" s="1"/>
  <c r="F5227"/>
  <c r="K5228" l="1"/>
  <c r="I5228"/>
  <c r="J5227"/>
  <c r="C5229"/>
  <c r="G5229" s="1"/>
  <c r="F5228"/>
  <c r="K5229" l="1"/>
  <c r="I5229"/>
  <c r="J5228"/>
  <c r="C5230"/>
  <c r="G5230" s="1"/>
  <c r="F5229"/>
  <c r="K5230" l="1"/>
  <c r="I5230"/>
  <c r="J5229"/>
  <c r="C5231"/>
  <c r="G5231" s="1"/>
  <c r="F5230"/>
  <c r="K5231" l="1"/>
  <c r="I5231"/>
  <c r="J5230"/>
  <c r="C5232"/>
  <c r="G5232" s="1"/>
  <c r="F5231"/>
  <c r="K5232" l="1"/>
  <c r="I5232"/>
  <c r="J5231"/>
  <c r="C5233"/>
  <c r="G5233" s="1"/>
  <c r="F5232"/>
  <c r="K5233" l="1"/>
  <c r="I5233"/>
  <c r="J5232"/>
  <c r="C5234"/>
  <c r="G5234" s="1"/>
  <c r="F5233"/>
  <c r="K5234" l="1"/>
  <c r="I5234"/>
  <c r="J5233"/>
  <c r="C5235"/>
  <c r="G5235" s="1"/>
  <c r="F5234"/>
  <c r="K5235" l="1"/>
  <c r="I5235"/>
  <c r="J5234"/>
  <c r="C5236"/>
  <c r="G5236" s="1"/>
  <c r="F5235"/>
  <c r="K5236" l="1"/>
  <c r="I5236"/>
  <c r="J5235"/>
  <c r="C5237"/>
  <c r="G5237" s="1"/>
  <c r="F5236"/>
  <c r="K5237" l="1"/>
  <c r="I5237"/>
  <c r="J5236"/>
  <c r="C5238"/>
  <c r="G5238" s="1"/>
  <c r="F5237"/>
  <c r="K5238" l="1"/>
  <c r="I5238"/>
  <c r="J5237"/>
  <c r="C5239"/>
  <c r="G5239" s="1"/>
  <c r="F5238"/>
  <c r="K5239" l="1"/>
  <c r="I5239"/>
  <c r="J5238"/>
  <c r="C5240"/>
  <c r="G5240" s="1"/>
  <c r="F5239"/>
  <c r="K5240" l="1"/>
  <c r="I5240"/>
  <c r="J5239"/>
  <c r="C5241"/>
  <c r="G5241" s="1"/>
  <c r="F5240"/>
  <c r="K5241" l="1"/>
  <c r="I5241"/>
  <c r="J5240"/>
  <c r="C5242"/>
  <c r="G5242" s="1"/>
  <c r="F5241"/>
  <c r="K5242" l="1"/>
  <c r="I5242"/>
  <c r="J5241"/>
  <c r="C5243"/>
  <c r="G5243" s="1"/>
  <c r="F5242"/>
  <c r="K5243" l="1"/>
  <c r="I5243"/>
  <c r="J5242"/>
  <c r="C5244"/>
  <c r="G5244" s="1"/>
  <c r="F5243"/>
  <c r="K5244" l="1"/>
  <c r="I5244"/>
  <c r="J5243"/>
  <c r="C5245"/>
  <c r="G5245" s="1"/>
  <c r="F5244"/>
  <c r="K5245" l="1"/>
  <c r="I5245"/>
  <c r="J5244"/>
  <c r="C5246"/>
  <c r="G5246" s="1"/>
  <c r="F5245"/>
  <c r="K5246" l="1"/>
  <c r="I5246"/>
  <c r="J5245"/>
  <c r="C5247"/>
  <c r="G5247" s="1"/>
  <c r="F5246"/>
  <c r="K5247" l="1"/>
  <c r="I5247"/>
  <c r="J5246"/>
  <c r="C5248"/>
  <c r="G5248" s="1"/>
  <c r="F5247"/>
  <c r="K5248" l="1"/>
  <c r="I5248"/>
  <c r="J5247"/>
  <c r="C5249"/>
  <c r="G5249" s="1"/>
  <c r="F5248"/>
  <c r="K5249" l="1"/>
  <c r="I5249"/>
  <c r="J5248"/>
  <c r="C5250"/>
  <c r="G5250" s="1"/>
  <c r="F5249"/>
  <c r="K5250" l="1"/>
  <c r="I5250"/>
  <c r="J5249"/>
  <c r="C5251"/>
  <c r="G5251" s="1"/>
  <c r="F5250"/>
  <c r="K5251" l="1"/>
  <c r="I5251"/>
  <c r="J5250"/>
  <c r="C5252"/>
  <c r="G5252" s="1"/>
  <c r="F5251"/>
  <c r="K5252" l="1"/>
  <c r="I5252"/>
  <c r="J5251"/>
  <c r="C5253"/>
  <c r="G5253" s="1"/>
  <c r="F5252"/>
  <c r="K5253" l="1"/>
  <c r="I5253"/>
  <c r="J5252"/>
  <c r="C5254"/>
  <c r="G5254" s="1"/>
  <c r="F5253"/>
  <c r="K5254" l="1"/>
  <c r="I5254"/>
  <c r="J5253"/>
  <c r="C5255"/>
  <c r="G5255" s="1"/>
  <c r="F5254"/>
  <c r="K5255" l="1"/>
  <c r="I5255"/>
  <c r="J5254"/>
  <c r="C5256"/>
  <c r="G5256" s="1"/>
  <c r="F5255"/>
  <c r="K5256" l="1"/>
  <c r="I5256"/>
  <c r="J5255"/>
  <c r="C5257"/>
  <c r="G5257" s="1"/>
  <c r="F5256"/>
  <c r="K5257" l="1"/>
  <c r="I5257"/>
  <c r="J5256"/>
  <c r="C5258"/>
  <c r="G5258" s="1"/>
  <c r="F5257"/>
  <c r="K5258" l="1"/>
  <c r="I5258"/>
  <c r="J5257"/>
  <c r="C5259"/>
  <c r="G5259" s="1"/>
  <c r="F5258"/>
  <c r="K5259" l="1"/>
  <c r="I5259"/>
  <c r="J5258"/>
  <c r="C5260"/>
  <c r="G5260" s="1"/>
  <c r="F5259"/>
  <c r="K5260" l="1"/>
  <c r="I5260"/>
  <c r="J5259"/>
  <c r="C5261"/>
  <c r="G5261" s="1"/>
  <c r="F5260"/>
  <c r="K5261" l="1"/>
  <c r="I5261"/>
  <c r="J5260"/>
  <c r="C5262"/>
  <c r="G5262" s="1"/>
  <c r="F5261"/>
  <c r="K5262" l="1"/>
  <c r="I5262"/>
  <c r="J5261"/>
  <c r="C5263"/>
  <c r="G5263" s="1"/>
  <c r="F5262"/>
  <c r="K5263" l="1"/>
  <c r="I5263"/>
  <c r="J5262"/>
  <c r="C5264"/>
  <c r="G5264" s="1"/>
  <c r="F5263"/>
  <c r="K5264" l="1"/>
  <c r="I5264"/>
  <c r="J5263"/>
  <c r="C5265"/>
  <c r="G5265" s="1"/>
  <c r="F5264"/>
  <c r="K5265" l="1"/>
  <c r="I5265"/>
  <c r="J5264"/>
  <c r="C5266"/>
  <c r="G5266" s="1"/>
  <c r="F5265"/>
  <c r="K5266" l="1"/>
  <c r="I5266"/>
  <c r="J5265"/>
  <c r="C5267"/>
  <c r="G5267" s="1"/>
  <c r="F5266"/>
  <c r="K5267" l="1"/>
  <c r="I5267"/>
  <c r="J5266"/>
  <c r="C5268"/>
  <c r="G5268" s="1"/>
  <c r="F5267"/>
  <c r="K5268" l="1"/>
  <c r="I5268"/>
  <c r="J5267"/>
  <c r="C5269"/>
  <c r="G5269" s="1"/>
  <c r="F5268"/>
  <c r="K5269" l="1"/>
  <c r="I5269"/>
  <c r="J5268"/>
  <c r="C5270"/>
  <c r="G5270" s="1"/>
  <c r="F5269"/>
  <c r="K5270" l="1"/>
  <c r="I5270"/>
  <c r="J5269"/>
  <c r="C5271"/>
  <c r="G5271" s="1"/>
  <c r="F5270"/>
  <c r="K5271" l="1"/>
  <c r="I5271"/>
  <c r="J5270"/>
  <c r="C5272"/>
  <c r="G5272" s="1"/>
  <c r="F5271"/>
  <c r="K5272" l="1"/>
  <c r="I5272"/>
  <c r="J5271"/>
  <c r="C5273"/>
  <c r="G5273" s="1"/>
  <c r="F5272"/>
  <c r="K5273" l="1"/>
  <c r="I5273"/>
  <c r="J5272"/>
  <c r="C5274"/>
  <c r="G5274" s="1"/>
  <c r="F5273"/>
  <c r="K5274" l="1"/>
  <c r="I5274"/>
  <c r="J5273"/>
  <c r="C5275"/>
  <c r="G5275" s="1"/>
  <c r="F5274"/>
  <c r="K5275" l="1"/>
  <c r="I5275"/>
  <c r="J5274"/>
  <c r="C5276"/>
  <c r="G5276" s="1"/>
  <c r="F5275"/>
  <c r="K5276" l="1"/>
  <c r="I5276"/>
  <c r="J5275"/>
  <c r="C5277"/>
  <c r="G5277" s="1"/>
  <c r="F5276"/>
  <c r="K5277" l="1"/>
  <c r="I5277"/>
  <c r="J5276"/>
  <c r="C5278"/>
  <c r="G5278" s="1"/>
  <c r="F5277"/>
  <c r="K5278" l="1"/>
  <c r="I5278"/>
  <c r="J5277"/>
  <c r="C5279"/>
  <c r="G5279" s="1"/>
  <c r="F5278"/>
  <c r="K5279" l="1"/>
  <c r="I5279"/>
  <c r="J5278"/>
  <c r="C5280"/>
  <c r="G5280" s="1"/>
  <c r="F5279"/>
  <c r="K5280" l="1"/>
  <c r="I5280"/>
  <c r="J5279"/>
  <c r="C5281"/>
  <c r="G5281" s="1"/>
  <c r="F5280"/>
  <c r="K5281" l="1"/>
  <c r="I5281"/>
  <c r="J5280"/>
  <c r="C5282"/>
  <c r="G5282" s="1"/>
  <c r="F5281"/>
  <c r="K5282" l="1"/>
  <c r="I5282"/>
  <c r="J5281"/>
  <c r="C5283"/>
  <c r="G5283" s="1"/>
  <c r="F5282"/>
  <c r="K5283" l="1"/>
  <c r="I5283"/>
  <c r="J5282"/>
  <c r="C5284"/>
  <c r="G5284" s="1"/>
  <c r="F5283"/>
  <c r="K5284" l="1"/>
  <c r="I5284"/>
  <c r="J5283"/>
  <c r="C5285"/>
  <c r="G5285" s="1"/>
  <c r="F5284"/>
  <c r="K5285" l="1"/>
  <c r="I5285"/>
  <c r="J5284"/>
  <c r="C5286"/>
  <c r="G5286" s="1"/>
  <c r="F5285"/>
  <c r="K5286" l="1"/>
  <c r="I5286"/>
  <c r="J5285"/>
  <c r="C5287"/>
  <c r="G5287" s="1"/>
  <c r="F5286"/>
  <c r="K5287" l="1"/>
  <c r="I5287"/>
  <c r="J5286"/>
  <c r="C5288"/>
  <c r="G5288" s="1"/>
  <c r="F5287"/>
  <c r="K5288" l="1"/>
  <c r="I5288"/>
  <c r="J5287"/>
  <c r="C5289"/>
  <c r="G5289" s="1"/>
  <c r="F5288"/>
  <c r="K5289" l="1"/>
  <c r="I5289"/>
  <c r="J5288"/>
  <c r="C5290"/>
  <c r="G5290" s="1"/>
  <c r="F5289"/>
  <c r="K5290" l="1"/>
  <c r="I5290"/>
  <c r="J5289"/>
  <c r="C5291"/>
  <c r="G5291" s="1"/>
  <c r="F5290"/>
  <c r="K5291" l="1"/>
  <c r="I5291"/>
  <c r="J5290"/>
  <c r="C5292"/>
  <c r="G5292" s="1"/>
  <c r="F5291"/>
  <c r="K5292" l="1"/>
  <c r="I5292"/>
  <c r="J5291"/>
  <c r="C5293"/>
  <c r="G5293" s="1"/>
  <c r="F5292"/>
  <c r="K5293" l="1"/>
  <c r="I5293"/>
  <c r="J5292"/>
  <c r="C5294"/>
  <c r="G5294" s="1"/>
  <c r="F5293"/>
  <c r="K5294" l="1"/>
  <c r="I5294"/>
  <c r="J5293"/>
  <c r="C5295"/>
  <c r="G5295" s="1"/>
  <c r="F5294"/>
  <c r="K5295" l="1"/>
  <c r="I5295"/>
  <c r="J5294"/>
  <c r="C5296"/>
  <c r="G5296" s="1"/>
  <c r="F5295"/>
  <c r="K5296" l="1"/>
  <c r="I5296"/>
  <c r="J5295"/>
  <c r="C5297"/>
  <c r="G5297" s="1"/>
  <c r="F5296"/>
  <c r="K5297" l="1"/>
  <c r="I5297"/>
  <c r="J5296"/>
  <c r="C5298"/>
  <c r="G5298" s="1"/>
  <c r="F5297"/>
  <c r="K5298" l="1"/>
  <c r="I5298"/>
  <c r="J5297"/>
  <c r="C5299"/>
  <c r="G5299" s="1"/>
  <c r="F5298"/>
  <c r="K5299" l="1"/>
  <c r="I5299"/>
  <c r="J5298"/>
  <c r="C5300"/>
  <c r="G5300" s="1"/>
  <c r="F5299"/>
  <c r="K5300" l="1"/>
  <c r="I5300"/>
  <c r="J5299"/>
  <c r="C5301"/>
  <c r="G5301" s="1"/>
  <c r="F5300"/>
  <c r="K5301" l="1"/>
  <c r="I5301"/>
  <c r="J5300"/>
  <c r="C5302"/>
  <c r="G5302" s="1"/>
  <c r="F5301"/>
  <c r="K5302" l="1"/>
  <c r="I5302"/>
  <c r="J5301"/>
  <c r="C5303"/>
  <c r="G5303" s="1"/>
  <c r="F5302"/>
  <c r="K5303" l="1"/>
  <c r="I5303"/>
  <c r="J5302"/>
  <c r="C5304"/>
  <c r="G5304" s="1"/>
  <c r="F5303"/>
  <c r="K5304" l="1"/>
  <c r="I5304"/>
  <c r="J5303"/>
  <c r="C5305"/>
  <c r="G5305" s="1"/>
  <c r="F5304"/>
  <c r="K5305" l="1"/>
  <c r="I5305"/>
  <c r="J5304"/>
  <c r="C5306"/>
  <c r="G5306" s="1"/>
  <c r="F5305"/>
  <c r="K5306" l="1"/>
  <c r="I5306"/>
  <c r="J5305"/>
  <c r="C5307"/>
  <c r="G5307" s="1"/>
  <c r="F5306"/>
  <c r="K5307" l="1"/>
  <c r="I5307"/>
  <c r="J5306"/>
  <c r="C5308"/>
  <c r="G5308" s="1"/>
  <c r="F5307"/>
  <c r="K5308" l="1"/>
  <c r="I5308"/>
  <c r="J5307"/>
  <c r="C5309"/>
  <c r="G5309" s="1"/>
  <c r="F5308"/>
  <c r="K5309" l="1"/>
  <c r="I5309"/>
  <c r="J5308"/>
  <c r="C5310"/>
  <c r="G5310" s="1"/>
  <c r="F5309"/>
  <c r="K5310" l="1"/>
  <c r="I5310"/>
  <c r="J5309"/>
  <c r="C5311"/>
  <c r="G5311" s="1"/>
  <c r="F5310"/>
  <c r="K5311" l="1"/>
  <c r="I5311"/>
  <c r="J5310"/>
  <c r="C5312"/>
  <c r="G5312" s="1"/>
  <c r="F5311"/>
  <c r="K5312" l="1"/>
  <c r="I5312"/>
  <c r="J5311"/>
  <c r="C5313"/>
  <c r="G5313" s="1"/>
  <c r="F5312"/>
  <c r="K5313" l="1"/>
  <c r="I5313"/>
  <c r="J5312"/>
  <c r="C5314"/>
  <c r="G5314" s="1"/>
  <c r="F5313"/>
  <c r="K5314" l="1"/>
  <c r="I5314"/>
  <c r="J5313"/>
  <c r="C5315"/>
  <c r="G5315" s="1"/>
  <c r="F5314"/>
  <c r="K5315" l="1"/>
  <c r="I5315"/>
  <c r="J5314"/>
  <c r="C5316"/>
  <c r="G5316" s="1"/>
  <c r="F5315"/>
  <c r="K5316" l="1"/>
  <c r="I5316"/>
  <c r="J5315"/>
  <c r="C5317"/>
  <c r="G5317" s="1"/>
  <c r="F5316"/>
  <c r="K5317" l="1"/>
  <c r="I5317"/>
  <c r="J5316"/>
  <c r="C5318"/>
  <c r="G5318" s="1"/>
  <c r="F5317"/>
  <c r="K5318" l="1"/>
  <c r="I5318"/>
  <c r="J5317"/>
  <c r="C5319"/>
  <c r="G5319" s="1"/>
  <c r="F5318"/>
  <c r="K5319" l="1"/>
  <c r="I5319"/>
  <c r="J5318"/>
  <c r="C5320"/>
  <c r="G5320" s="1"/>
  <c r="F5319"/>
  <c r="K5320" l="1"/>
  <c r="I5320"/>
  <c r="J5319"/>
  <c r="C5321"/>
  <c r="G5321" s="1"/>
  <c r="F5320"/>
  <c r="K5321" l="1"/>
  <c r="I5321"/>
  <c r="J5320"/>
  <c r="C5322"/>
  <c r="G5322" s="1"/>
  <c r="F5321"/>
  <c r="K5322" l="1"/>
  <c r="I5322"/>
  <c r="J5321"/>
  <c r="C5323"/>
  <c r="G5323" s="1"/>
  <c r="F5322"/>
  <c r="K5323" l="1"/>
  <c r="I5323"/>
  <c r="J5322"/>
  <c r="C5324"/>
  <c r="G5324" s="1"/>
  <c r="F5323"/>
  <c r="K5324" l="1"/>
  <c r="I5324"/>
  <c r="J5323"/>
  <c r="C5325"/>
  <c r="G5325" s="1"/>
  <c r="F5324"/>
  <c r="K5325" l="1"/>
  <c r="I5325"/>
  <c r="J5324"/>
  <c r="C5326"/>
  <c r="G5326" s="1"/>
  <c r="F5325"/>
  <c r="K5326" l="1"/>
  <c r="I5326"/>
  <c r="J5325"/>
  <c r="C5327"/>
  <c r="G5327" s="1"/>
  <c r="F5326"/>
  <c r="K5327" l="1"/>
  <c r="I5327"/>
  <c r="J5326"/>
  <c r="C5328"/>
  <c r="G5328" s="1"/>
  <c r="F5327"/>
  <c r="K5328" l="1"/>
  <c r="I5328"/>
  <c r="J5327"/>
  <c r="C5329"/>
  <c r="G5329" s="1"/>
  <c r="F5328"/>
  <c r="K5329" l="1"/>
  <c r="I5329"/>
  <c r="J5328"/>
  <c r="C5330"/>
  <c r="G5330" s="1"/>
  <c r="F5329"/>
  <c r="K5330" l="1"/>
  <c r="I5330"/>
  <c r="J5329"/>
  <c r="C5331"/>
  <c r="G5331" s="1"/>
  <c r="F5330"/>
  <c r="K5331" l="1"/>
  <c r="I5331"/>
  <c r="J5330"/>
  <c r="C5332"/>
  <c r="G5332" s="1"/>
  <c r="F5331"/>
  <c r="K5332" l="1"/>
  <c r="I5332"/>
  <c r="J5331"/>
  <c r="C5333"/>
  <c r="G5333" s="1"/>
  <c r="F5332"/>
  <c r="K5333" l="1"/>
  <c r="I5333"/>
  <c r="J5332"/>
  <c r="C5334"/>
  <c r="G5334" s="1"/>
  <c r="F5333"/>
  <c r="K5334" l="1"/>
  <c r="I5334"/>
  <c r="J5333"/>
  <c r="C5335"/>
  <c r="G5335" s="1"/>
  <c r="F5334"/>
  <c r="K5335" l="1"/>
  <c r="I5335"/>
  <c r="J5334"/>
  <c r="C5336"/>
  <c r="G5336" s="1"/>
  <c r="F5335"/>
  <c r="K5336" l="1"/>
  <c r="I5336"/>
  <c r="J5335"/>
  <c r="C5337"/>
  <c r="G5337" s="1"/>
  <c r="F5336"/>
  <c r="K5337" l="1"/>
  <c r="I5337"/>
  <c r="J5336"/>
  <c r="C5338"/>
  <c r="G5338" s="1"/>
  <c r="F5337"/>
  <c r="K5338" l="1"/>
  <c r="I5338"/>
  <c r="J5337"/>
  <c r="C5339"/>
  <c r="G5339" s="1"/>
  <c r="F5338"/>
  <c r="K5339" l="1"/>
  <c r="I5339"/>
  <c r="J5338"/>
  <c r="C5340"/>
  <c r="G5340" s="1"/>
  <c r="F5339"/>
  <c r="K5340" l="1"/>
  <c r="I5340"/>
  <c r="J5339"/>
  <c r="C5341"/>
  <c r="G5341" s="1"/>
  <c r="F5340"/>
  <c r="K5341" l="1"/>
  <c r="I5341"/>
  <c r="J5340"/>
  <c r="C5342"/>
  <c r="G5342" s="1"/>
  <c r="F5341"/>
  <c r="K5342" l="1"/>
  <c r="I5342"/>
  <c r="J5341"/>
  <c r="C5343"/>
  <c r="G5343" s="1"/>
  <c r="F5342"/>
  <c r="K5343" l="1"/>
  <c r="I5343"/>
  <c r="J5342"/>
  <c r="C5344"/>
  <c r="G5344" s="1"/>
  <c r="F5343"/>
  <c r="K5344" l="1"/>
  <c r="I5344"/>
  <c r="J5343"/>
  <c r="C5345"/>
  <c r="G5345" s="1"/>
  <c r="F5344"/>
  <c r="K5345" l="1"/>
  <c r="I5345"/>
  <c r="J5344"/>
  <c r="C5346"/>
  <c r="G5346" s="1"/>
  <c r="F5345"/>
  <c r="K5346" l="1"/>
  <c r="I5346"/>
  <c r="J5345"/>
  <c r="C5347"/>
  <c r="G5347" s="1"/>
  <c r="F5346"/>
  <c r="K5347" l="1"/>
  <c r="I5347"/>
  <c r="J5346"/>
  <c r="C5348"/>
  <c r="G5348" s="1"/>
  <c r="F5347"/>
  <c r="K5348" l="1"/>
  <c r="I5348"/>
  <c r="J5347"/>
  <c r="C5349"/>
  <c r="G5349" s="1"/>
  <c r="F5348"/>
  <c r="K5349" l="1"/>
  <c r="I5349"/>
  <c r="J5348"/>
  <c r="C5350"/>
  <c r="G5350" s="1"/>
  <c r="F5349"/>
  <c r="K5350" l="1"/>
  <c r="I5350"/>
  <c r="J5349"/>
  <c r="C5351"/>
  <c r="G5351" s="1"/>
  <c r="F5350"/>
  <c r="K5351" l="1"/>
  <c r="I5351"/>
  <c r="J5350"/>
  <c r="C5352"/>
  <c r="G5352" s="1"/>
  <c r="F5351"/>
  <c r="K5352" l="1"/>
  <c r="I5352"/>
  <c r="J5351"/>
  <c r="C5353"/>
  <c r="G5353" s="1"/>
  <c r="F5352"/>
  <c r="K5353" l="1"/>
  <c r="I5353"/>
  <c r="J5352"/>
  <c r="C5354"/>
  <c r="G5354" s="1"/>
  <c r="F5353"/>
  <c r="K5354" l="1"/>
  <c r="I5354"/>
  <c r="J5353"/>
  <c r="C5355"/>
  <c r="G5355" s="1"/>
  <c r="F5354"/>
  <c r="K5355" l="1"/>
  <c r="I5355"/>
  <c r="J5354"/>
  <c r="C5356"/>
  <c r="G5356" s="1"/>
  <c r="F5355"/>
  <c r="K5356" l="1"/>
  <c r="I5356"/>
  <c r="J5355"/>
  <c r="C5357"/>
  <c r="G5357" s="1"/>
  <c r="F5356"/>
  <c r="K5357" l="1"/>
  <c r="I5357"/>
  <c r="J5356"/>
  <c r="C5358"/>
  <c r="G5358" s="1"/>
  <c r="F5357"/>
  <c r="K5358" l="1"/>
  <c r="I5358"/>
  <c r="J5357"/>
  <c r="C5359"/>
  <c r="G5359" s="1"/>
  <c r="F5358"/>
  <c r="K5359" l="1"/>
  <c r="I5359"/>
  <c r="J5358"/>
  <c r="C5360"/>
  <c r="G5360" s="1"/>
  <c r="F5359"/>
  <c r="K5360" l="1"/>
  <c r="I5360"/>
  <c r="J5359"/>
  <c r="C5361"/>
  <c r="G5361" s="1"/>
  <c r="F5360"/>
  <c r="K5361" l="1"/>
  <c r="I5361"/>
  <c r="J5360"/>
  <c r="C5362"/>
  <c r="G5362" s="1"/>
  <c r="F5361"/>
  <c r="K5362" l="1"/>
  <c r="I5362"/>
  <c r="J5361"/>
  <c r="C5363"/>
  <c r="G5363" s="1"/>
  <c r="F5362"/>
  <c r="K5363" l="1"/>
  <c r="I5363"/>
  <c r="J5362"/>
  <c r="C5364"/>
  <c r="G5364" s="1"/>
  <c r="F5363"/>
  <c r="K5364" l="1"/>
  <c r="I5364"/>
  <c r="J5363"/>
  <c r="C5365"/>
  <c r="G5365" s="1"/>
  <c r="F5364"/>
  <c r="K5365" l="1"/>
  <c r="I5365"/>
  <c r="J5364"/>
  <c r="C5366"/>
  <c r="G5366" s="1"/>
  <c r="F5365"/>
  <c r="K5366" l="1"/>
  <c r="I5366"/>
  <c r="J5365"/>
  <c r="C5367"/>
  <c r="G5367" s="1"/>
  <c r="F5366"/>
  <c r="K5367" l="1"/>
  <c r="I5367"/>
  <c r="J5366"/>
  <c r="C5368"/>
  <c r="G5368" s="1"/>
  <c r="F5367"/>
  <c r="K5368" l="1"/>
  <c r="I5368"/>
  <c r="J5367"/>
  <c r="C5369"/>
  <c r="G5369" s="1"/>
  <c r="F5368"/>
  <c r="K5369" l="1"/>
  <c r="I5369"/>
  <c r="J5368"/>
  <c r="C5370"/>
  <c r="G5370" s="1"/>
  <c r="F5369"/>
  <c r="K5370" l="1"/>
  <c r="I5370"/>
  <c r="J5369"/>
  <c r="C5371"/>
  <c r="G5371" s="1"/>
  <c r="F5370"/>
  <c r="K5371" l="1"/>
  <c r="I5371"/>
  <c r="J5370"/>
  <c r="C5372"/>
  <c r="G5372" s="1"/>
  <c r="F5371"/>
  <c r="K5372" l="1"/>
  <c r="I5372"/>
  <c r="J5371"/>
  <c r="C5373"/>
  <c r="G5373" s="1"/>
  <c r="F5372"/>
  <c r="K5373" l="1"/>
  <c r="I5373"/>
  <c r="J5372"/>
  <c r="C5374"/>
  <c r="G5374" s="1"/>
  <c r="F5373"/>
  <c r="K5374" l="1"/>
  <c r="I5374"/>
  <c r="J5373"/>
  <c r="C5375"/>
  <c r="G5375" s="1"/>
  <c r="F5374"/>
  <c r="K5375" l="1"/>
  <c r="I5375"/>
  <c r="J5374"/>
  <c r="C5376"/>
  <c r="G5376" s="1"/>
  <c r="F5375"/>
  <c r="K5376" l="1"/>
  <c r="I5376"/>
  <c r="J5375"/>
  <c r="C5377"/>
  <c r="G5377" s="1"/>
  <c r="F5376"/>
  <c r="K5377" l="1"/>
  <c r="I5377"/>
  <c r="J5376"/>
  <c r="C5378"/>
  <c r="G5378" s="1"/>
  <c r="F5377"/>
  <c r="K5378" l="1"/>
  <c r="I5378"/>
  <c r="J5377"/>
  <c r="C5379"/>
  <c r="G5379" s="1"/>
  <c r="F5378"/>
  <c r="K5379" l="1"/>
  <c r="I5379"/>
  <c r="J5378"/>
  <c r="C5380"/>
  <c r="G5380" s="1"/>
  <c r="F5379"/>
  <c r="K5380" l="1"/>
  <c r="I5380"/>
  <c r="J5379"/>
  <c r="C5381"/>
  <c r="G5381" s="1"/>
  <c r="F5380"/>
  <c r="K5381" l="1"/>
  <c r="I5381"/>
  <c r="J5380"/>
  <c r="C5382"/>
  <c r="G5382" s="1"/>
  <c r="F5381"/>
  <c r="K5382" l="1"/>
  <c r="I5382"/>
  <c r="J5381"/>
  <c r="C5383"/>
  <c r="G5383" s="1"/>
  <c r="F5382"/>
  <c r="K5383" l="1"/>
  <c r="I5383"/>
  <c r="J5382"/>
  <c r="C5384"/>
  <c r="G5384" s="1"/>
  <c r="F5383"/>
  <c r="K5384" l="1"/>
  <c r="I5384"/>
  <c r="J5383"/>
  <c r="C5385"/>
  <c r="G5385" s="1"/>
  <c r="F5384"/>
  <c r="K5385" l="1"/>
  <c r="I5385"/>
  <c r="J5384"/>
  <c r="C5386"/>
  <c r="G5386" s="1"/>
  <c r="F5385"/>
  <c r="K5386" l="1"/>
  <c r="I5386"/>
  <c r="J5385"/>
  <c r="C5387"/>
  <c r="G5387" s="1"/>
  <c r="F5386"/>
  <c r="K5387" l="1"/>
  <c r="I5387"/>
  <c r="J5386"/>
  <c r="C5388"/>
  <c r="G5388" s="1"/>
  <c r="F5387"/>
  <c r="K5388" l="1"/>
  <c r="I5388"/>
  <c r="J5387"/>
  <c r="C5389"/>
  <c r="G5389" s="1"/>
  <c r="F5388"/>
  <c r="K5389" l="1"/>
  <c r="I5389"/>
  <c r="J5388"/>
  <c r="C5390"/>
  <c r="G5390" s="1"/>
  <c r="F5389"/>
  <c r="K5390" l="1"/>
  <c r="I5390"/>
  <c r="J5389"/>
  <c r="C5391"/>
  <c r="G5391" s="1"/>
  <c r="F5390"/>
  <c r="K5391" l="1"/>
  <c r="I5391"/>
  <c r="J5390"/>
  <c r="C5392"/>
  <c r="G5392" s="1"/>
  <c r="F5391"/>
  <c r="K5392" l="1"/>
  <c r="I5392"/>
  <c r="J5391"/>
  <c r="C5393"/>
  <c r="G5393" s="1"/>
  <c r="F5392"/>
  <c r="K5393" l="1"/>
  <c r="I5393"/>
  <c r="J5392"/>
  <c r="C5394"/>
  <c r="G5394" s="1"/>
  <c r="F5393"/>
  <c r="K5394" l="1"/>
  <c r="I5394"/>
  <c r="J5393"/>
  <c r="C5395"/>
  <c r="G5395" s="1"/>
  <c r="F5394"/>
  <c r="K5395" l="1"/>
  <c r="I5395"/>
  <c r="J5394"/>
  <c r="C5396"/>
  <c r="G5396" s="1"/>
  <c r="F5395"/>
  <c r="K5396" l="1"/>
  <c r="I5396"/>
  <c r="J5395"/>
  <c r="C5397"/>
  <c r="G5397" s="1"/>
  <c r="F5396"/>
  <c r="K5397" l="1"/>
  <c r="I5397"/>
  <c r="J5396"/>
  <c r="C5398"/>
  <c r="G5398" s="1"/>
  <c r="F5397"/>
  <c r="K5398" l="1"/>
  <c r="I5398"/>
  <c r="J5397"/>
  <c r="C5399"/>
  <c r="G5399" s="1"/>
  <c r="F5398"/>
  <c r="K5399" l="1"/>
  <c r="I5399"/>
  <c r="J5398"/>
  <c r="C5400"/>
  <c r="G5400" s="1"/>
  <c r="F5399"/>
  <c r="K5400" l="1"/>
  <c r="I5400"/>
  <c r="J5399"/>
  <c r="C5401"/>
  <c r="G5401" s="1"/>
  <c r="F5400"/>
  <c r="K5401" l="1"/>
  <c r="I5401"/>
  <c r="J5400"/>
  <c r="C5402"/>
  <c r="G5402" s="1"/>
  <c r="F5401"/>
  <c r="K5402" l="1"/>
  <c r="I5402"/>
  <c r="J5401"/>
  <c r="C5403"/>
  <c r="G5403" s="1"/>
  <c r="F5402"/>
  <c r="K5403" l="1"/>
  <c r="I5403"/>
  <c r="J5402"/>
  <c r="C5404"/>
  <c r="G5404" s="1"/>
  <c r="F5403"/>
  <c r="K5404" l="1"/>
  <c r="I5404"/>
  <c r="J5403"/>
  <c r="C5405"/>
  <c r="G5405" s="1"/>
  <c r="F5404"/>
  <c r="K5405" l="1"/>
  <c r="I5405"/>
  <c r="J5404"/>
  <c r="C5406"/>
  <c r="G5406" s="1"/>
  <c r="F5405"/>
  <c r="K5406" l="1"/>
  <c r="I5406"/>
  <c r="J5405"/>
  <c r="C5407"/>
  <c r="G5407" s="1"/>
  <c r="F5406"/>
  <c r="K5407" l="1"/>
  <c r="I5407"/>
  <c r="J5406"/>
  <c r="C5408"/>
  <c r="G5408" s="1"/>
  <c r="F5407"/>
  <c r="K5408" l="1"/>
  <c r="I5408"/>
  <c r="J5407"/>
  <c r="C5409"/>
  <c r="G5409" s="1"/>
  <c r="F5408"/>
  <c r="K5409" l="1"/>
  <c r="I5409"/>
  <c r="J5408"/>
  <c r="C5410"/>
  <c r="G5410" s="1"/>
  <c r="F5409"/>
  <c r="K5410" l="1"/>
  <c r="I5410"/>
  <c r="J5409"/>
  <c r="C5411"/>
  <c r="G5411" s="1"/>
  <c r="F5410"/>
  <c r="K5411" l="1"/>
  <c r="I5411"/>
  <c r="J5410"/>
  <c r="C5412"/>
  <c r="G5412" s="1"/>
  <c r="F5411"/>
  <c r="K5412" l="1"/>
  <c r="I5412"/>
  <c r="J5411"/>
  <c r="C5413"/>
  <c r="G5413" s="1"/>
  <c r="F5412"/>
  <c r="K5413" l="1"/>
  <c r="I5413"/>
  <c r="J5412"/>
  <c r="C5414"/>
  <c r="G5414" s="1"/>
  <c r="F5413"/>
  <c r="K5414" l="1"/>
  <c r="I5414"/>
  <c r="J5413"/>
  <c r="C5415"/>
  <c r="G5415" s="1"/>
  <c r="F5414"/>
  <c r="K5415" l="1"/>
  <c r="I5415"/>
  <c r="J5414"/>
  <c r="C5416"/>
  <c r="G5416" s="1"/>
  <c r="F5415"/>
  <c r="K5416" l="1"/>
  <c r="I5416"/>
  <c r="J5415"/>
  <c r="C5417"/>
  <c r="G5417" s="1"/>
  <c r="F5416"/>
  <c r="K5417" l="1"/>
  <c r="I5417"/>
  <c r="J5416"/>
  <c r="C5418"/>
  <c r="G5418" s="1"/>
  <c r="F5417"/>
  <c r="K5418" l="1"/>
  <c r="I5418"/>
  <c r="J5417"/>
  <c r="C5419"/>
  <c r="G5419" s="1"/>
  <c r="F5418"/>
  <c r="K5419" l="1"/>
  <c r="I5419"/>
  <c r="J5418"/>
  <c r="C5420"/>
  <c r="G5420" s="1"/>
  <c r="F5419"/>
  <c r="K5420" l="1"/>
  <c r="I5420"/>
  <c r="J5419"/>
  <c r="C5421"/>
  <c r="G5421" s="1"/>
  <c r="F5420"/>
  <c r="K5421" l="1"/>
  <c r="I5421"/>
  <c r="J5420"/>
  <c r="C5422"/>
  <c r="G5422" s="1"/>
  <c r="F5421"/>
  <c r="K5422" l="1"/>
  <c r="I5422"/>
  <c r="J5421"/>
  <c r="C5423"/>
  <c r="G5423" s="1"/>
  <c r="F5422"/>
  <c r="K5423" l="1"/>
  <c r="I5423"/>
  <c r="J5422"/>
  <c r="C5424"/>
  <c r="G5424" s="1"/>
  <c r="F5423"/>
  <c r="K5424" l="1"/>
  <c r="I5424"/>
  <c r="J5423"/>
  <c r="C5425"/>
  <c r="G5425" s="1"/>
  <c r="F5424"/>
  <c r="K5425" l="1"/>
  <c r="I5425"/>
  <c r="J5424"/>
  <c r="C5426"/>
  <c r="G5426" s="1"/>
  <c r="F5425"/>
  <c r="K5426" l="1"/>
  <c r="I5426"/>
  <c r="J5425"/>
  <c r="C5427"/>
  <c r="G5427" s="1"/>
  <c r="F5426"/>
  <c r="K5427" l="1"/>
  <c r="I5427"/>
  <c r="J5426"/>
  <c r="C5428"/>
  <c r="G5428" s="1"/>
  <c r="F5427"/>
  <c r="K5428" l="1"/>
  <c r="I5428"/>
  <c r="J5427"/>
  <c r="C5429"/>
  <c r="G5429" s="1"/>
  <c r="F5428"/>
  <c r="K5429" l="1"/>
  <c r="I5429"/>
  <c r="J5428"/>
  <c r="C5430"/>
  <c r="G5430" s="1"/>
  <c r="F5429"/>
  <c r="K5430" l="1"/>
  <c r="I5430"/>
  <c r="J5429"/>
  <c r="C5431"/>
  <c r="G5431" s="1"/>
  <c r="F5430"/>
  <c r="K5431" l="1"/>
  <c r="I5431"/>
  <c r="J5430"/>
  <c r="C5432"/>
  <c r="G5432" s="1"/>
  <c r="F5431"/>
  <c r="K5432" l="1"/>
  <c r="I5432"/>
  <c r="J5431"/>
  <c r="C5433"/>
  <c r="G5433" s="1"/>
  <c r="F5432"/>
  <c r="K5433" l="1"/>
  <c r="I5433"/>
  <c r="J5432"/>
  <c r="C5434"/>
  <c r="G5434" s="1"/>
  <c r="F5433"/>
  <c r="K5434" l="1"/>
  <c r="I5434"/>
  <c r="J5433"/>
  <c r="C5435"/>
  <c r="G5435" s="1"/>
  <c r="F5434"/>
  <c r="K5435" l="1"/>
  <c r="I5435"/>
  <c r="J5434"/>
  <c r="C5436"/>
  <c r="G5436" s="1"/>
  <c r="F5435"/>
  <c r="K5436" l="1"/>
  <c r="I5436"/>
  <c r="J5435"/>
  <c r="C5437"/>
  <c r="G5437" s="1"/>
  <c r="F5436"/>
  <c r="K5437" l="1"/>
  <c r="I5437"/>
  <c r="J5436"/>
  <c r="C5438"/>
  <c r="G5438" s="1"/>
  <c r="F5437"/>
  <c r="K5438" l="1"/>
  <c r="I5438"/>
  <c r="J5437"/>
  <c r="C5439"/>
  <c r="G5439" s="1"/>
  <c r="F5438"/>
  <c r="K5439" l="1"/>
  <c r="I5439"/>
  <c r="J5438"/>
  <c r="C5440"/>
  <c r="G5440" s="1"/>
  <c r="F5439"/>
  <c r="K5440" l="1"/>
  <c r="I5440"/>
  <c r="J5439"/>
  <c r="C5441"/>
  <c r="G5441" s="1"/>
  <c r="F5440"/>
  <c r="K5441" l="1"/>
  <c r="I5441"/>
  <c r="J5440"/>
  <c r="C5442"/>
  <c r="G5442" s="1"/>
  <c r="F5441"/>
  <c r="K5442" l="1"/>
  <c r="I5442"/>
  <c r="J5441"/>
  <c r="C5443"/>
  <c r="G5443" s="1"/>
  <c r="F5442"/>
  <c r="K5443" l="1"/>
  <c r="I5443"/>
  <c r="J5442"/>
  <c r="C5444"/>
  <c r="G5444" s="1"/>
  <c r="F5443"/>
  <c r="K5444" l="1"/>
  <c r="I5444"/>
  <c r="J5443"/>
  <c r="C5445"/>
  <c r="G5445" s="1"/>
  <c r="F5444"/>
  <c r="K5445" l="1"/>
  <c r="I5445"/>
  <c r="J5444"/>
  <c r="C5446"/>
  <c r="G5446" s="1"/>
  <c r="F5445"/>
  <c r="K5446" l="1"/>
  <c r="I5446"/>
  <c r="J5445"/>
  <c r="C5447"/>
  <c r="G5447" s="1"/>
  <c r="F5446"/>
  <c r="K5447" l="1"/>
  <c r="I5447"/>
  <c r="J5446"/>
  <c r="C5448"/>
  <c r="G5448" s="1"/>
  <c r="F5447"/>
  <c r="K5448" l="1"/>
  <c r="I5448"/>
  <c r="J5447"/>
  <c r="C5449"/>
  <c r="G5449" s="1"/>
  <c r="F5448"/>
  <c r="K5449" l="1"/>
  <c r="I5449"/>
  <c r="J5448"/>
  <c r="C5450"/>
  <c r="G5450" s="1"/>
  <c r="F5449"/>
  <c r="K5450" l="1"/>
  <c r="I5450"/>
  <c r="J5449"/>
  <c r="C5451"/>
  <c r="G5451" s="1"/>
  <c r="F5450"/>
  <c r="K5451" l="1"/>
  <c r="I5451"/>
  <c r="J5450"/>
  <c r="C5452"/>
  <c r="G5452" s="1"/>
  <c r="F5451"/>
  <c r="K5452" l="1"/>
  <c r="I5452"/>
  <c r="J5451"/>
  <c r="C5453"/>
  <c r="G5453" s="1"/>
  <c r="F5452"/>
  <c r="K5453" l="1"/>
  <c r="I5453"/>
  <c r="J5452"/>
  <c r="C5454"/>
  <c r="G5454" s="1"/>
  <c r="F5453"/>
  <c r="K5454" l="1"/>
  <c r="I5454"/>
  <c r="J5453"/>
  <c r="C5455"/>
  <c r="G5455" s="1"/>
  <c r="F5454"/>
  <c r="K5455" l="1"/>
  <c r="I5455"/>
  <c r="J5454"/>
  <c r="C5456"/>
  <c r="G5456" s="1"/>
  <c r="F5455"/>
  <c r="K5456" l="1"/>
  <c r="I5456"/>
  <c r="J5455"/>
  <c r="C5457"/>
  <c r="G5457" s="1"/>
  <c r="F5456"/>
  <c r="K5457" l="1"/>
  <c r="I5457"/>
  <c r="J5456"/>
  <c r="C5458"/>
  <c r="G5458" s="1"/>
  <c r="F5457"/>
  <c r="K5458" l="1"/>
  <c r="I5458"/>
  <c r="J5457"/>
  <c r="C5459"/>
  <c r="G5459" s="1"/>
  <c r="F5458"/>
  <c r="K5459" l="1"/>
  <c r="I5459"/>
  <c r="J5458"/>
  <c r="C5460"/>
  <c r="G5460" s="1"/>
  <c r="F5459"/>
  <c r="K5460" l="1"/>
  <c r="I5460"/>
  <c r="J5459"/>
  <c r="C5461"/>
  <c r="G5461" s="1"/>
  <c r="F5460"/>
  <c r="K5461" l="1"/>
  <c r="I5461"/>
  <c r="J5460"/>
  <c r="C5462"/>
  <c r="G5462" s="1"/>
  <c r="F5461"/>
  <c r="K5462" l="1"/>
  <c r="I5462"/>
  <c r="J5461"/>
  <c r="C5463"/>
  <c r="G5463" s="1"/>
  <c r="F5462"/>
  <c r="K5463" l="1"/>
  <c r="I5463"/>
  <c r="J5462"/>
  <c r="C5464"/>
  <c r="G5464" s="1"/>
  <c r="F5463"/>
  <c r="K5464" l="1"/>
  <c r="I5464"/>
  <c r="J5463"/>
  <c r="C5465"/>
  <c r="G5465" s="1"/>
  <c r="F5464"/>
  <c r="K5465" l="1"/>
  <c r="I5465"/>
  <c r="J5464"/>
  <c r="C5466"/>
  <c r="G5466" s="1"/>
  <c r="F5465"/>
  <c r="K5466" l="1"/>
  <c r="I5466"/>
  <c r="J5465"/>
  <c r="C5467"/>
  <c r="G5467" s="1"/>
  <c r="F5466"/>
  <c r="K5467" l="1"/>
  <c r="I5467"/>
  <c r="J5466"/>
  <c r="C5468"/>
  <c r="G5468" s="1"/>
  <c r="F5467"/>
  <c r="K5468" l="1"/>
  <c r="I5468"/>
  <c r="J5467"/>
  <c r="C5469"/>
  <c r="G5469" s="1"/>
  <c r="F5468"/>
  <c r="K5469" l="1"/>
  <c r="I5469"/>
  <c r="J5468"/>
  <c r="C5470"/>
  <c r="G5470" s="1"/>
  <c r="F5469"/>
  <c r="K5470" l="1"/>
  <c r="I5470"/>
  <c r="J5469"/>
  <c r="C5471"/>
  <c r="G5471" s="1"/>
  <c r="F5470"/>
  <c r="K5471" l="1"/>
  <c r="I5471"/>
  <c r="J5470"/>
  <c r="C5472"/>
  <c r="G5472" s="1"/>
  <c r="F5471"/>
  <c r="K5472" l="1"/>
  <c r="I5472"/>
  <c r="J5471"/>
  <c r="C5473"/>
  <c r="G5473" s="1"/>
  <c r="F5472"/>
  <c r="K5473" l="1"/>
  <c r="I5473"/>
  <c r="J5472"/>
  <c r="C5474"/>
  <c r="G5474" s="1"/>
  <c r="F5473"/>
  <c r="K5474" l="1"/>
  <c r="I5474"/>
  <c r="J5473"/>
  <c r="C5475"/>
  <c r="G5475" s="1"/>
  <c r="F5474"/>
  <c r="K5475" l="1"/>
  <c r="I5475"/>
  <c r="J5474"/>
  <c r="C5476"/>
  <c r="G5476" s="1"/>
  <c r="F5475"/>
  <c r="K5476" l="1"/>
  <c r="I5476"/>
  <c r="J5475"/>
  <c r="C5477"/>
  <c r="G5477" s="1"/>
  <c r="F5476"/>
  <c r="K5477" l="1"/>
  <c r="I5477"/>
  <c r="J5476"/>
  <c r="C5478"/>
  <c r="G5478" s="1"/>
  <c r="F5477"/>
  <c r="K5478" l="1"/>
  <c r="I5478"/>
  <c r="J5477"/>
  <c r="C5479"/>
  <c r="G5479" s="1"/>
  <c r="F5478"/>
  <c r="K5479" l="1"/>
  <c r="I5479"/>
  <c r="J5478"/>
  <c r="C5480"/>
  <c r="G5480" s="1"/>
  <c r="F5479"/>
  <c r="K5480" l="1"/>
  <c r="I5480"/>
  <c r="J5479"/>
  <c r="C5481"/>
  <c r="G5481" s="1"/>
  <c r="F5480"/>
  <c r="K5481" l="1"/>
  <c r="I5481"/>
  <c r="J5480"/>
  <c r="C5482"/>
  <c r="G5482" s="1"/>
  <c r="F5481"/>
  <c r="K5482" l="1"/>
  <c r="I5482"/>
  <c r="J5481"/>
  <c r="C5483"/>
  <c r="G5483" s="1"/>
  <c r="F5482"/>
  <c r="K5483" l="1"/>
  <c r="I5483"/>
  <c r="J5482"/>
  <c r="C5484"/>
  <c r="G5484" s="1"/>
  <c r="F5483"/>
  <c r="K5484" l="1"/>
  <c r="I5484"/>
  <c r="J5483"/>
  <c r="C5485"/>
  <c r="G5485" s="1"/>
  <c r="F5484"/>
  <c r="K5485" l="1"/>
  <c r="I5485"/>
  <c r="J5484"/>
  <c r="C5486"/>
  <c r="G5486" s="1"/>
  <c r="F5485"/>
  <c r="K5486" l="1"/>
  <c r="I5486"/>
  <c r="J5485"/>
  <c r="C5487"/>
  <c r="G5487" s="1"/>
  <c r="F5486"/>
  <c r="K5487" l="1"/>
  <c r="I5487"/>
  <c r="J5486"/>
  <c r="C5488"/>
  <c r="G5488" s="1"/>
  <c r="F5487"/>
  <c r="K5488" l="1"/>
  <c r="I5488"/>
  <c r="J5487"/>
  <c r="C5489"/>
  <c r="G5489" s="1"/>
  <c r="F5488"/>
  <c r="K5489" l="1"/>
  <c r="I5489"/>
  <c r="J5488"/>
  <c r="C5490"/>
  <c r="G5490" s="1"/>
  <c r="F5489"/>
  <c r="K5490" l="1"/>
  <c r="I5490"/>
  <c r="J5489"/>
  <c r="C5491"/>
  <c r="G5491" s="1"/>
  <c r="F5490"/>
  <c r="K5491" l="1"/>
  <c r="I5491"/>
  <c r="J5490"/>
  <c r="C5492"/>
  <c r="G5492" s="1"/>
  <c r="F5491"/>
  <c r="K5492" l="1"/>
  <c r="I5492"/>
  <c r="J5491"/>
  <c r="C5493"/>
  <c r="G5493" s="1"/>
  <c r="F5492"/>
  <c r="K5493" l="1"/>
  <c r="I5493"/>
  <c r="J5492"/>
  <c r="C5494"/>
  <c r="G5494" s="1"/>
  <c r="F5493"/>
  <c r="K5494" l="1"/>
  <c r="I5494"/>
  <c r="J5493"/>
  <c r="C5495"/>
  <c r="G5495" s="1"/>
  <c r="F5494"/>
  <c r="K5495" l="1"/>
  <c r="I5495"/>
  <c r="J5494"/>
  <c r="C5496"/>
  <c r="G5496" s="1"/>
  <c r="F5495"/>
  <c r="K5496" l="1"/>
  <c r="I5496"/>
  <c r="J5495"/>
  <c r="C5497"/>
  <c r="G5497" s="1"/>
  <c r="F5496"/>
  <c r="K5497" l="1"/>
  <c r="I5497"/>
  <c r="J5496"/>
  <c r="C5498"/>
  <c r="G5498" s="1"/>
  <c r="F5497"/>
  <c r="K5498" l="1"/>
  <c r="I5498"/>
  <c r="J5497"/>
  <c r="C5499"/>
  <c r="G5499" s="1"/>
  <c r="F5498"/>
  <c r="K5499" l="1"/>
  <c r="I5499"/>
  <c r="J5498"/>
  <c r="C5500"/>
  <c r="G5500" s="1"/>
  <c r="F5499"/>
  <c r="K5500" l="1"/>
  <c r="I5500"/>
  <c r="J5499"/>
  <c r="C5501"/>
  <c r="G5501" s="1"/>
  <c r="F5500"/>
  <c r="K5501" l="1"/>
  <c r="I5501"/>
  <c r="J5500"/>
  <c r="C5502"/>
  <c r="G5502" s="1"/>
  <c r="F5501"/>
  <c r="K5502" l="1"/>
  <c r="I5502"/>
  <c r="J5501"/>
  <c r="C5503"/>
  <c r="G5503" s="1"/>
  <c r="F5502"/>
  <c r="K5503" l="1"/>
  <c r="I5503"/>
  <c r="J5502"/>
  <c r="C5504"/>
  <c r="G5504" s="1"/>
  <c r="F5503"/>
  <c r="K5504" l="1"/>
  <c r="I5504"/>
  <c r="J5503"/>
  <c r="C5505"/>
  <c r="G5505" s="1"/>
  <c r="F5504"/>
  <c r="K5505" l="1"/>
  <c r="I5505"/>
  <c r="J5504"/>
  <c r="C5506"/>
  <c r="G5506" s="1"/>
  <c r="F5505"/>
  <c r="K5506" l="1"/>
  <c r="I5506"/>
  <c r="J5505"/>
  <c r="C5507"/>
  <c r="G5507" s="1"/>
  <c r="F5506"/>
  <c r="K5507" l="1"/>
  <c r="I5507"/>
  <c r="J5506"/>
  <c r="C5508"/>
  <c r="G5508" s="1"/>
  <c r="F5507"/>
  <c r="K5508" l="1"/>
  <c r="I5508"/>
  <c r="J5507"/>
  <c r="C5509"/>
  <c r="G5509" s="1"/>
  <c r="F5508"/>
  <c r="K5509" l="1"/>
  <c r="I5509"/>
  <c r="J5508"/>
  <c r="C5510"/>
  <c r="G5510" s="1"/>
  <c r="F5509"/>
  <c r="K5510" l="1"/>
  <c r="I5510"/>
  <c r="J5509"/>
  <c r="C5511"/>
  <c r="G5511" s="1"/>
  <c r="F5510"/>
  <c r="K5511" l="1"/>
  <c r="I5511"/>
  <c r="J5510"/>
  <c r="C5512"/>
  <c r="G5512" s="1"/>
  <c r="F5511"/>
  <c r="K5512" l="1"/>
  <c r="I5512"/>
  <c r="J5511"/>
  <c r="C5513"/>
  <c r="G5513" s="1"/>
  <c r="F5512"/>
  <c r="K5513" l="1"/>
  <c r="I5513"/>
  <c r="J5512"/>
  <c r="C5514"/>
  <c r="G5514" s="1"/>
  <c r="F5513"/>
  <c r="K5514" l="1"/>
  <c r="I5514"/>
  <c r="J5513"/>
  <c r="C5515"/>
  <c r="G5515" s="1"/>
  <c r="F5514"/>
  <c r="K5515" l="1"/>
  <c r="I5515"/>
  <c r="J5514"/>
  <c r="C5516"/>
  <c r="G5516" s="1"/>
  <c r="F5515"/>
  <c r="K5516" l="1"/>
  <c r="I5516"/>
  <c r="J5515"/>
  <c r="C5517"/>
  <c r="G5517" s="1"/>
  <c r="F5516"/>
  <c r="K5517" l="1"/>
  <c r="I5517"/>
  <c r="J5516"/>
  <c r="C5518"/>
  <c r="G5518" s="1"/>
  <c r="F5517"/>
  <c r="K5518" l="1"/>
  <c r="I5518"/>
  <c r="J5517"/>
  <c r="C5519"/>
  <c r="G5519" s="1"/>
  <c r="F5518"/>
  <c r="K5519" l="1"/>
  <c r="I5519"/>
  <c r="J5518"/>
  <c r="C5520"/>
  <c r="G5520" s="1"/>
  <c r="F5519"/>
  <c r="K5520" l="1"/>
  <c r="I5520"/>
  <c r="J5519"/>
  <c r="C5521"/>
  <c r="G5521" s="1"/>
  <c r="F5520"/>
  <c r="K5521" l="1"/>
  <c r="I5521"/>
  <c r="J5520"/>
  <c r="C5522"/>
  <c r="G5522" s="1"/>
  <c r="F5521"/>
  <c r="K5522" l="1"/>
  <c r="I5522"/>
  <c r="J5521"/>
  <c r="C5523"/>
  <c r="G5523" s="1"/>
  <c r="F5522"/>
  <c r="K5523" l="1"/>
  <c r="I5523"/>
  <c r="J5522"/>
  <c r="C5524"/>
  <c r="G5524" s="1"/>
  <c r="F5523"/>
  <c r="K5524" l="1"/>
  <c r="I5524"/>
  <c r="J5523"/>
  <c r="C5525"/>
  <c r="G5525" s="1"/>
  <c r="F5524"/>
  <c r="K5525" l="1"/>
  <c r="I5525"/>
  <c r="J5524"/>
  <c r="C5526"/>
  <c r="G5526" s="1"/>
  <c r="F5525"/>
  <c r="K5526" l="1"/>
  <c r="I5526"/>
  <c r="J5525"/>
  <c r="C5527"/>
  <c r="G5527" s="1"/>
  <c r="F5526"/>
  <c r="K5527" l="1"/>
  <c r="I5527"/>
  <c r="J5526"/>
  <c r="C5528"/>
  <c r="G5528" s="1"/>
  <c r="F5527"/>
  <c r="K5528" l="1"/>
  <c r="I5528"/>
  <c r="J5527"/>
  <c r="C5529"/>
  <c r="G5529" s="1"/>
  <c r="F5528"/>
  <c r="K5529" l="1"/>
  <c r="I5529"/>
  <c r="J5528"/>
  <c r="C5530"/>
  <c r="G5530" s="1"/>
  <c r="F5529"/>
  <c r="K5530" l="1"/>
  <c r="I5530"/>
  <c r="J5529"/>
  <c r="C5531"/>
  <c r="G5531" s="1"/>
  <c r="F5530"/>
  <c r="K5531" l="1"/>
  <c r="I5531"/>
  <c r="J5530"/>
  <c r="C5532"/>
  <c r="G5532" s="1"/>
  <c r="F5531"/>
  <c r="K5532" l="1"/>
  <c r="I5532"/>
  <c r="J5531"/>
  <c r="C5533"/>
  <c r="G5533" s="1"/>
  <c r="F5532"/>
  <c r="K5533" l="1"/>
  <c r="I5533"/>
  <c r="J5532"/>
  <c r="C5534"/>
  <c r="G5534" s="1"/>
  <c r="F5533"/>
  <c r="K5534" l="1"/>
  <c r="I5534"/>
  <c r="J5533"/>
  <c r="C5535"/>
  <c r="G5535" s="1"/>
  <c r="F5534"/>
  <c r="K5535" l="1"/>
  <c r="I5535"/>
  <c r="J5534"/>
  <c r="C5536"/>
  <c r="G5536" s="1"/>
  <c r="F5535"/>
  <c r="K5536" l="1"/>
  <c r="I5536"/>
  <c r="J5535"/>
  <c r="C5537"/>
  <c r="G5537" s="1"/>
  <c r="F5536"/>
  <c r="K5537" l="1"/>
  <c r="I5537"/>
  <c r="J5536"/>
  <c r="C5538"/>
  <c r="G5538" s="1"/>
  <c r="F5537"/>
  <c r="K5538" l="1"/>
  <c r="I5538"/>
  <c r="J5537"/>
  <c r="C5539"/>
  <c r="G5539" s="1"/>
  <c r="F5538"/>
  <c r="K5539" l="1"/>
  <c r="I5539"/>
  <c r="J5538"/>
  <c r="C5540"/>
  <c r="G5540" s="1"/>
  <c r="F5539"/>
  <c r="K5540" l="1"/>
  <c r="I5540"/>
  <c r="J5539"/>
  <c r="C5541"/>
  <c r="G5541" s="1"/>
  <c r="F5540"/>
  <c r="K5541" l="1"/>
  <c r="I5541"/>
  <c r="J5540"/>
  <c r="C5542"/>
  <c r="G5542" s="1"/>
  <c r="F5541"/>
  <c r="K5542" l="1"/>
  <c r="I5542"/>
  <c r="J5541"/>
  <c r="C5543"/>
  <c r="G5543" s="1"/>
  <c r="F5542"/>
  <c r="K5543" l="1"/>
  <c r="I5543"/>
  <c r="J5542"/>
  <c r="C5544"/>
  <c r="G5544" s="1"/>
  <c r="F5543"/>
  <c r="K5544" l="1"/>
  <c r="I5544"/>
  <c r="J5543"/>
  <c r="C5545"/>
  <c r="G5545" s="1"/>
  <c r="F5544"/>
  <c r="K5545" l="1"/>
  <c r="I5545"/>
  <c r="J5544"/>
  <c r="C5546"/>
  <c r="G5546" s="1"/>
  <c r="F5545"/>
  <c r="K5546" l="1"/>
  <c r="I5546"/>
  <c r="J5545"/>
  <c r="C5547"/>
  <c r="G5547" s="1"/>
  <c r="F5546"/>
  <c r="K5547" l="1"/>
  <c r="I5547"/>
  <c r="J5546"/>
  <c r="C5548"/>
  <c r="G5548" s="1"/>
  <c r="F5547"/>
  <c r="K5548" l="1"/>
  <c r="I5548"/>
  <c r="J5547"/>
  <c r="C5549"/>
  <c r="G5549" s="1"/>
  <c r="F5548"/>
  <c r="K5549" l="1"/>
  <c r="I5549"/>
  <c r="J5548"/>
  <c r="C5550"/>
  <c r="G5550" s="1"/>
  <c r="F5549"/>
  <c r="K5550" l="1"/>
  <c r="I5550"/>
  <c r="J5549"/>
  <c r="C5551"/>
  <c r="G5551" s="1"/>
  <c r="F5550"/>
  <c r="K5551" l="1"/>
  <c r="I5551"/>
  <c r="J5550"/>
  <c r="C5552"/>
  <c r="G5552" s="1"/>
  <c r="F5551"/>
  <c r="K5552" l="1"/>
  <c r="I5552"/>
  <c r="J5551"/>
  <c r="C5553"/>
  <c r="G5553" s="1"/>
  <c r="F5552"/>
  <c r="K5553" l="1"/>
  <c r="I5553"/>
  <c r="J5552"/>
  <c r="C5554"/>
  <c r="G5554" s="1"/>
  <c r="F5553"/>
  <c r="K5554" l="1"/>
  <c r="I5554"/>
  <c r="J5553"/>
  <c r="C5555"/>
  <c r="G5555" s="1"/>
  <c r="F5554"/>
  <c r="K5555" l="1"/>
  <c r="I5555"/>
  <c r="J5554"/>
  <c r="C5556"/>
  <c r="G5556" s="1"/>
  <c r="F5555"/>
  <c r="K5556" l="1"/>
  <c r="I5556"/>
  <c r="J5555"/>
  <c r="C5557"/>
  <c r="G5557" s="1"/>
  <c r="F5556"/>
  <c r="K5557" l="1"/>
  <c r="I5557"/>
  <c r="J5556"/>
  <c r="C5558"/>
  <c r="G5558" s="1"/>
  <c r="F5557"/>
  <c r="K5558" l="1"/>
  <c r="I5558"/>
  <c r="J5557"/>
  <c r="C5559"/>
  <c r="G5559" s="1"/>
  <c r="F5558"/>
  <c r="K5559" l="1"/>
  <c r="I5559"/>
  <c r="J5558"/>
  <c r="C5560"/>
  <c r="G5560" s="1"/>
  <c r="F5559"/>
  <c r="K5560" l="1"/>
  <c r="I5560"/>
  <c r="J5559"/>
  <c r="C5561"/>
  <c r="G5561" s="1"/>
  <c r="F5560"/>
  <c r="K5561" l="1"/>
  <c r="I5561"/>
  <c r="J5560"/>
  <c r="C5562"/>
  <c r="G5562" s="1"/>
  <c r="F5561"/>
  <c r="K5562" l="1"/>
  <c r="I5562"/>
  <c r="J5561"/>
  <c r="C5563"/>
  <c r="G5563" s="1"/>
  <c r="F5562"/>
  <c r="K5563" l="1"/>
  <c r="I5563"/>
  <c r="J5562"/>
  <c r="C5564"/>
  <c r="G5564" s="1"/>
  <c r="F5563"/>
  <c r="K5564" l="1"/>
  <c r="I5564"/>
  <c r="J5563"/>
  <c r="C5565"/>
  <c r="G5565" s="1"/>
  <c r="F5564"/>
  <c r="K5565" l="1"/>
  <c r="I5565"/>
  <c r="J5564"/>
  <c r="C5566"/>
  <c r="G5566" s="1"/>
  <c r="F5565"/>
  <c r="K5566" l="1"/>
  <c r="I5566"/>
  <c r="J5565"/>
  <c r="C5567"/>
  <c r="G5567" s="1"/>
  <c r="F5566"/>
  <c r="K5567" l="1"/>
  <c r="I5567"/>
  <c r="J5566"/>
  <c r="C5568"/>
  <c r="G5568" s="1"/>
  <c r="F5567"/>
  <c r="K5568" l="1"/>
  <c r="I5568"/>
  <c r="J5567"/>
  <c r="C5569"/>
  <c r="G5569" s="1"/>
  <c r="F5568"/>
  <c r="K5569" l="1"/>
  <c r="I5569"/>
  <c r="J5568"/>
  <c r="C5570"/>
  <c r="G5570" s="1"/>
  <c r="F5569"/>
  <c r="K5570" l="1"/>
  <c r="I5570"/>
  <c r="J5569"/>
  <c r="C5571"/>
  <c r="G5571" s="1"/>
  <c r="F5570"/>
  <c r="K5571" l="1"/>
  <c r="I5571"/>
  <c r="J5570"/>
  <c r="C5572"/>
  <c r="G5572" s="1"/>
  <c r="F5571"/>
  <c r="K5572" l="1"/>
  <c r="I5572"/>
  <c r="J5571"/>
  <c r="C5573"/>
  <c r="G5573" s="1"/>
  <c r="F5572"/>
  <c r="K5573" l="1"/>
  <c r="I5573"/>
  <c r="J5572"/>
  <c r="C5574"/>
  <c r="G5574" s="1"/>
  <c r="F5573"/>
  <c r="K5574" l="1"/>
  <c r="I5574"/>
  <c r="J5573"/>
  <c r="C5575"/>
  <c r="G5575" s="1"/>
  <c r="F5574"/>
  <c r="K5575" l="1"/>
  <c r="I5575"/>
  <c r="J5574"/>
  <c r="C5576"/>
  <c r="G5576" s="1"/>
  <c r="F5575"/>
  <c r="K5576" l="1"/>
  <c r="I5576"/>
  <c r="J5575"/>
  <c r="C5577"/>
  <c r="G5577" s="1"/>
  <c r="F5576"/>
  <c r="K5577" l="1"/>
  <c r="I5577"/>
  <c r="J5576"/>
  <c r="C5578"/>
  <c r="G5578" s="1"/>
  <c r="F5577"/>
  <c r="K5578" l="1"/>
  <c r="I5578"/>
  <c r="J5577"/>
  <c r="C5579"/>
  <c r="G5579" s="1"/>
  <c r="F5578"/>
  <c r="K5579" l="1"/>
  <c r="I5579"/>
  <c r="J5578"/>
  <c r="C5580"/>
  <c r="G5580" s="1"/>
  <c r="F5579"/>
  <c r="K5580" l="1"/>
  <c r="I5580"/>
  <c r="J5579"/>
  <c r="C5581"/>
  <c r="G5581" s="1"/>
  <c r="F5580"/>
  <c r="K5581" l="1"/>
  <c r="I5581"/>
  <c r="J5580"/>
  <c r="C5582"/>
  <c r="G5582" s="1"/>
  <c r="F5581"/>
  <c r="K5582" l="1"/>
  <c r="I5582"/>
  <c r="J5581"/>
  <c r="C5583"/>
  <c r="G5583" s="1"/>
  <c r="F5582"/>
  <c r="K5583" l="1"/>
  <c r="I5583"/>
  <c r="J5582"/>
  <c r="C5584"/>
  <c r="G5584" s="1"/>
  <c r="F5583"/>
  <c r="K5584" l="1"/>
  <c r="I5584"/>
  <c r="J5583"/>
  <c r="C5585"/>
  <c r="G5585" s="1"/>
  <c r="F5584"/>
  <c r="K5585" l="1"/>
  <c r="I5585"/>
  <c r="J5584"/>
  <c r="C5586"/>
  <c r="G5586" s="1"/>
  <c r="F5585"/>
  <c r="K5586" l="1"/>
  <c r="I5586"/>
  <c r="J5585"/>
  <c r="C5587"/>
  <c r="G5587" s="1"/>
  <c r="F5586"/>
  <c r="K5587" l="1"/>
  <c r="I5587"/>
  <c r="J5586"/>
  <c r="C5588"/>
  <c r="G5588" s="1"/>
  <c r="F5587"/>
  <c r="K5588" l="1"/>
  <c r="I5588"/>
  <c r="J5587"/>
  <c r="C5589"/>
  <c r="G5589" s="1"/>
  <c r="F5588"/>
  <c r="K5589" l="1"/>
  <c r="I5589"/>
  <c r="J5588"/>
  <c r="C5590"/>
  <c r="G5590" s="1"/>
  <c r="F5589"/>
  <c r="K5590" l="1"/>
  <c r="I5590"/>
  <c r="J5589"/>
  <c r="C5591"/>
  <c r="G5591" s="1"/>
  <c r="F5590"/>
  <c r="K5591" l="1"/>
  <c r="I5591"/>
  <c r="J5590"/>
  <c r="C5592"/>
  <c r="G5592" s="1"/>
  <c r="F5591"/>
  <c r="K5592" l="1"/>
  <c r="I5592"/>
  <c r="J5591"/>
  <c r="C5593"/>
  <c r="G5593" s="1"/>
  <c r="F5592"/>
  <c r="K5593" l="1"/>
  <c r="I5593"/>
  <c r="J5592"/>
  <c r="C5594"/>
  <c r="G5594" s="1"/>
  <c r="F5593"/>
  <c r="K5594" l="1"/>
  <c r="I5594"/>
  <c r="J5593"/>
  <c r="C5595"/>
  <c r="G5595" s="1"/>
  <c r="F5594"/>
  <c r="K5595" l="1"/>
  <c r="I5595"/>
  <c r="J5594"/>
  <c r="C5596"/>
  <c r="G5596" s="1"/>
  <c r="F5595"/>
  <c r="K5596" l="1"/>
  <c r="I5596"/>
  <c r="J5595"/>
  <c r="C5597"/>
  <c r="G5597" s="1"/>
  <c r="F5596"/>
  <c r="K5597" l="1"/>
  <c r="I5597"/>
  <c r="J5596"/>
  <c r="C5598"/>
  <c r="G5598" s="1"/>
  <c r="F5597"/>
  <c r="K5598" l="1"/>
  <c r="I5598"/>
  <c r="J5597"/>
  <c r="C5599"/>
  <c r="G5599" s="1"/>
  <c r="F5598"/>
  <c r="K5599" l="1"/>
  <c r="I5599"/>
  <c r="J5598"/>
  <c r="C5600"/>
  <c r="G5600" s="1"/>
  <c r="F5599"/>
  <c r="K5600" l="1"/>
  <c r="I5600"/>
  <c r="J5599"/>
  <c r="C5601"/>
  <c r="G5601" s="1"/>
  <c r="F5600"/>
  <c r="K5601" l="1"/>
  <c r="I5601"/>
  <c r="J5600"/>
  <c r="C5602"/>
  <c r="G5602" s="1"/>
  <c r="F5601"/>
  <c r="K5602" l="1"/>
  <c r="I5602"/>
  <c r="J5601"/>
  <c r="C5603"/>
  <c r="G5603" s="1"/>
  <c r="F5602"/>
  <c r="K5603" l="1"/>
  <c r="I5603"/>
  <c r="J5602"/>
  <c r="C5604"/>
  <c r="G5604" s="1"/>
  <c r="F5603"/>
  <c r="K5604" l="1"/>
  <c r="I5604"/>
  <c r="J5603"/>
  <c r="C5605"/>
  <c r="G5605" s="1"/>
  <c r="F5604"/>
  <c r="K5605" l="1"/>
  <c r="I5605"/>
  <c r="J5604"/>
  <c r="C5606"/>
  <c r="G5606" s="1"/>
  <c r="F5605"/>
  <c r="K5606" l="1"/>
  <c r="I5606"/>
  <c r="J5605"/>
  <c r="C5607"/>
  <c r="G5607" s="1"/>
  <c r="F5606"/>
  <c r="K5607" l="1"/>
  <c r="I5607"/>
  <c r="J5606"/>
  <c r="C5608"/>
  <c r="G5608" s="1"/>
  <c r="F5607"/>
  <c r="K5608" l="1"/>
  <c r="I5608"/>
  <c r="J5607"/>
  <c r="C5609"/>
  <c r="G5609" s="1"/>
  <c r="F5608"/>
  <c r="K5609" l="1"/>
  <c r="I5609"/>
  <c r="J5608"/>
  <c r="C5610"/>
  <c r="G5610" s="1"/>
  <c r="F5609"/>
  <c r="K5610" l="1"/>
  <c r="I5610"/>
  <c r="J5609"/>
  <c r="C5611"/>
  <c r="G5611" s="1"/>
  <c r="F5610"/>
  <c r="K5611" l="1"/>
  <c r="I5611"/>
  <c r="J5610"/>
  <c r="C5612"/>
  <c r="G5612" s="1"/>
  <c r="F5611"/>
  <c r="K5612" l="1"/>
  <c r="I5612"/>
  <c r="J5611"/>
  <c r="C5613"/>
  <c r="G5613" s="1"/>
  <c r="F5612"/>
  <c r="K5613" l="1"/>
  <c r="I5613"/>
  <c r="J5612"/>
  <c r="C5614"/>
  <c r="G5614" s="1"/>
  <c r="F5613"/>
  <c r="K5614" l="1"/>
  <c r="I5614"/>
  <c r="J5613"/>
  <c r="C5615"/>
  <c r="G5615" s="1"/>
  <c r="F5614"/>
  <c r="K5615" l="1"/>
  <c r="I5615"/>
  <c r="J5614"/>
  <c r="C5616"/>
  <c r="G5616" s="1"/>
  <c r="F5615"/>
  <c r="K5616" l="1"/>
  <c r="I5616"/>
  <c r="J5615"/>
  <c r="C5617"/>
  <c r="G5617" s="1"/>
  <c r="F5616"/>
  <c r="K5617" l="1"/>
  <c r="I5617"/>
  <c r="J5616"/>
  <c r="C5618"/>
  <c r="G5618" s="1"/>
  <c r="F5617"/>
  <c r="K5618" l="1"/>
  <c r="I5618"/>
  <c r="J5617"/>
  <c r="C5619"/>
  <c r="G5619" s="1"/>
  <c r="F5618"/>
  <c r="K5619" l="1"/>
  <c r="I5619"/>
  <c r="J5618"/>
  <c r="C5620"/>
  <c r="G5620" s="1"/>
  <c r="F5619"/>
  <c r="K5620" l="1"/>
  <c r="I5620"/>
  <c r="J5619"/>
  <c r="C5621"/>
  <c r="G5621" s="1"/>
  <c r="F5620"/>
  <c r="K5621" l="1"/>
  <c r="I5621"/>
  <c r="J5620"/>
  <c r="C5622"/>
  <c r="G5622" s="1"/>
  <c r="F5621"/>
  <c r="K5622" l="1"/>
  <c r="I5622"/>
  <c r="J5621"/>
  <c r="C5623"/>
  <c r="G5623" s="1"/>
  <c r="F5622"/>
  <c r="K5623" l="1"/>
  <c r="I5623"/>
  <c r="J5622"/>
  <c r="C5624"/>
  <c r="G5624" s="1"/>
  <c r="F5623"/>
  <c r="K5624" l="1"/>
  <c r="I5624"/>
  <c r="J5623"/>
  <c r="C5625"/>
  <c r="G5625" s="1"/>
  <c r="F5624"/>
  <c r="K5625" l="1"/>
  <c r="I5625"/>
  <c r="J5624"/>
  <c r="C5626"/>
  <c r="G5626" s="1"/>
  <c r="F5625"/>
  <c r="K5626" l="1"/>
  <c r="I5626"/>
  <c r="J5625"/>
  <c r="C5627"/>
  <c r="G5627" s="1"/>
  <c r="F5626"/>
  <c r="K5627" l="1"/>
  <c r="I5627"/>
  <c r="J5626"/>
  <c r="C5628"/>
  <c r="G5628" s="1"/>
  <c r="F5627"/>
  <c r="K5628" l="1"/>
  <c r="I5628"/>
  <c r="J5627"/>
  <c r="C5629"/>
  <c r="G5629" s="1"/>
  <c r="F5628"/>
  <c r="K5629" l="1"/>
  <c r="I5629"/>
  <c r="J5628"/>
  <c r="C5630"/>
  <c r="G5630" s="1"/>
  <c r="F5629"/>
  <c r="K5630" l="1"/>
  <c r="I5630"/>
  <c r="J5629"/>
  <c r="C5631"/>
  <c r="G5631" s="1"/>
  <c r="F5630"/>
  <c r="K5631" l="1"/>
  <c r="I5631"/>
  <c r="J5630"/>
  <c r="C5632"/>
  <c r="G5632" s="1"/>
  <c r="F5631"/>
  <c r="K5632" l="1"/>
  <c r="I5632"/>
  <c r="J5631"/>
  <c r="C5633"/>
  <c r="G5633" s="1"/>
  <c r="F5632"/>
  <c r="K5633" l="1"/>
  <c r="I5633"/>
  <c r="J5632"/>
  <c r="C5634"/>
  <c r="G5634" s="1"/>
  <c r="F5633"/>
  <c r="K5634" l="1"/>
  <c r="I5634"/>
  <c r="J5633"/>
  <c r="C5635"/>
  <c r="G5635" s="1"/>
  <c r="F5634"/>
  <c r="K5635" l="1"/>
  <c r="I5635"/>
  <c r="J5634"/>
  <c r="C5636"/>
  <c r="G5636" s="1"/>
  <c r="F5635"/>
  <c r="K5636" l="1"/>
  <c r="I5636"/>
  <c r="J5635"/>
  <c r="C5637"/>
  <c r="G5637" s="1"/>
  <c r="F5636"/>
  <c r="K5637" l="1"/>
  <c r="I5637"/>
  <c r="J5636"/>
  <c r="C5638"/>
  <c r="G5638" s="1"/>
  <c r="F5637"/>
  <c r="K5638" l="1"/>
  <c r="I5638"/>
  <c r="J5637"/>
  <c r="C5639"/>
  <c r="G5639" s="1"/>
  <c r="F5638"/>
  <c r="K5639" l="1"/>
  <c r="I5639"/>
  <c r="J5638"/>
  <c r="C5640"/>
  <c r="G5640" s="1"/>
  <c r="F5639"/>
  <c r="K5640" l="1"/>
  <c r="I5640"/>
  <c r="J5639"/>
  <c r="C5641"/>
  <c r="G5641" s="1"/>
  <c r="F5640"/>
  <c r="K5641" l="1"/>
  <c r="I5641"/>
  <c r="J5640"/>
  <c r="C5642"/>
  <c r="G5642" s="1"/>
  <c r="F5641"/>
  <c r="K5642" l="1"/>
  <c r="I5642"/>
  <c r="J5641"/>
  <c r="C5643"/>
  <c r="G5643" s="1"/>
  <c r="F5642"/>
  <c r="K5643" l="1"/>
  <c r="I5643"/>
  <c r="J5642"/>
  <c r="C5644"/>
  <c r="G5644" s="1"/>
  <c r="F5643"/>
  <c r="K5644" l="1"/>
  <c r="I5644"/>
  <c r="J5643"/>
  <c r="C5645"/>
  <c r="G5645" s="1"/>
  <c r="F5644"/>
  <c r="K5645" l="1"/>
  <c r="I5645"/>
  <c r="J5644"/>
  <c r="C5646"/>
  <c r="G5646" s="1"/>
  <c r="F5645"/>
  <c r="K5646" l="1"/>
  <c r="I5646"/>
  <c r="J5645"/>
  <c r="C5647"/>
  <c r="G5647" s="1"/>
  <c r="F5646"/>
  <c r="K5647" l="1"/>
  <c r="I5647"/>
  <c r="J5646"/>
  <c r="C5648"/>
  <c r="G5648" s="1"/>
  <c r="F5647"/>
  <c r="K5648" l="1"/>
  <c r="I5648"/>
  <c r="J5647"/>
  <c r="C5649"/>
  <c r="G5649" s="1"/>
  <c r="F5648"/>
  <c r="K5649" l="1"/>
  <c r="I5649"/>
  <c r="J5648"/>
  <c r="C5650"/>
  <c r="G5650" s="1"/>
  <c r="F5649"/>
  <c r="K5650" l="1"/>
  <c r="I5650"/>
  <c r="J5649"/>
  <c r="C5651"/>
  <c r="G5651" s="1"/>
  <c r="F5650"/>
  <c r="K5651" l="1"/>
  <c r="I5651"/>
  <c r="J5650"/>
  <c r="C5652"/>
  <c r="G5652" s="1"/>
  <c r="F5651"/>
  <c r="K5652" l="1"/>
  <c r="I5652"/>
  <c r="J5651"/>
  <c r="C5653"/>
  <c r="G5653" s="1"/>
  <c r="F5652"/>
  <c r="K5653" l="1"/>
  <c r="I5653"/>
  <c r="J5652"/>
  <c r="C5654"/>
  <c r="G5654" s="1"/>
  <c r="F5653"/>
  <c r="K5654" l="1"/>
  <c r="I5654"/>
  <c r="J5653"/>
  <c r="C5655"/>
  <c r="G5655" s="1"/>
  <c r="F5654"/>
  <c r="K5655" l="1"/>
  <c r="I5655"/>
  <c r="J5654"/>
  <c r="C5656"/>
  <c r="G5656" s="1"/>
  <c r="F5655"/>
  <c r="K5656" l="1"/>
  <c r="I5656"/>
  <c r="J5655"/>
  <c r="C5657"/>
  <c r="G5657" s="1"/>
  <c r="F5656"/>
  <c r="K5657" l="1"/>
  <c r="I5657"/>
  <c r="J5656"/>
  <c r="C5658"/>
  <c r="G5658" s="1"/>
  <c r="F5657"/>
  <c r="K5658" l="1"/>
  <c r="I5658"/>
  <c r="J5657"/>
  <c r="C5659"/>
  <c r="G5659" s="1"/>
  <c r="F5658"/>
  <c r="K5659" l="1"/>
  <c r="I5659"/>
  <c r="J5658"/>
  <c r="C5660"/>
  <c r="G5660" s="1"/>
  <c r="F5659"/>
  <c r="K5660" l="1"/>
  <c r="I5660"/>
  <c r="J5659"/>
  <c r="C5661"/>
  <c r="G5661" s="1"/>
  <c r="F5660"/>
  <c r="K5661" l="1"/>
  <c r="I5661"/>
  <c r="J5660"/>
  <c r="C5662"/>
  <c r="G5662" s="1"/>
  <c r="F5661"/>
  <c r="K5662" l="1"/>
  <c r="I5662"/>
  <c r="J5661"/>
  <c r="C5663"/>
  <c r="G5663" s="1"/>
  <c r="F5662"/>
  <c r="K5663" l="1"/>
  <c r="I5663"/>
  <c r="J5662"/>
  <c r="C5664"/>
  <c r="G5664" s="1"/>
  <c r="F5663"/>
  <c r="K5664" l="1"/>
  <c r="I5664"/>
  <c r="J5663"/>
  <c r="C5665"/>
  <c r="G5665" s="1"/>
  <c r="F5664"/>
  <c r="K5665" l="1"/>
  <c r="I5665"/>
  <c r="J5664"/>
  <c r="C5666"/>
  <c r="G5666" s="1"/>
  <c r="F5665"/>
  <c r="K5666" l="1"/>
  <c r="I5666"/>
  <c r="J5665"/>
  <c r="C5667"/>
  <c r="G5667" s="1"/>
  <c r="F5666"/>
  <c r="K5667" l="1"/>
  <c r="I5667"/>
  <c r="J5666"/>
  <c r="C5668"/>
  <c r="G5668" s="1"/>
  <c r="F5667"/>
  <c r="K5668" l="1"/>
  <c r="I5668"/>
  <c r="J5667"/>
  <c r="C5669"/>
  <c r="G5669" s="1"/>
  <c r="F5668"/>
  <c r="K5669" l="1"/>
  <c r="I5669"/>
  <c r="J5668"/>
  <c r="C5670"/>
  <c r="G5670" s="1"/>
  <c r="F5669"/>
  <c r="K5670" l="1"/>
  <c r="I5670"/>
  <c r="J5669"/>
  <c r="C5671"/>
  <c r="G5671" s="1"/>
  <c r="F5670"/>
  <c r="K5671" l="1"/>
  <c r="I5671"/>
  <c r="J5670"/>
  <c r="C5672"/>
  <c r="G5672" s="1"/>
  <c r="F5671"/>
  <c r="K5672" l="1"/>
  <c r="I5672"/>
  <c r="J5671"/>
  <c r="C5673"/>
  <c r="G5673" s="1"/>
  <c r="F5672"/>
  <c r="K5673" l="1"/>
  <c r="I5673"/>
  <c r="J5672"/>
  <c r="C5674"/>
  <c r="G5674" s="1"/>
  <c r="F5673"/>
  <c r="K5674" l="1"/>
  <c r="I5674"/>
  <c r="J5673"/>
  <c r="C5675"/>
  <c r="G5675" s="1"/>
  <c r="F5674"/>
  <c r="K5675" l="1"/>
  <c r="I5675"/>
  <c r="J5674"/>
  <c r="C5676"/>
  <c r="G5676" s="1"/>
  <c r="F5675"/>
  <c r="K5676" l="1"/>
  <c r="I5676"/>
  <c r="J5675"/>
  <c r="C5677"/>
  <c r="G5677" s="1"/>
  <c r="F5676"/>
  <c r="K5677" l="1"/>
  <c r="I5677"/>
  <c r="J5676"/>
  <c r="C5678"/>
  <c r="G5678" s="1"/>
  <c r="F5677"/>
  <c r="K5678" l="1"/>
  <c r="I5678"/>
  <c r="J5677"/>
  <c r="C5679"/>
  <c r="G5679" s="1"/>
  <c r="F5678"/>
  <c r="K5679" l="1"/>
  <c r="I5679"/>
  <c r="J5678"/>
  <c r="C5680"/>
  <c r="G5680" s="1"/>
  <c r="F5679"/>
  <c r="K5680" l="1"/>
  <c r="I5680"/>
  <c r="J5679"/>
  <c r="C5681"/>
  <c r="G5681" s="1"/>
  <c r="F5680"/>
  <c r="K5681" l="1"/>
  <c r="I5681"/>
  <c r="J5680"/>
  <c r="C5682"/>
  <c r="G5682" s="1"/>
  <c r="F5681"/>
  <c r="K5682" l="1"/>
  <c r="I5682"/>
  <c r="J5681"/>
  <c r="C5683"/>
  <c r="G5683" s="1"/>
  <c r="F5682"/>
  <c r="K5683" l="1"/>
  <c r="I5683"/>
  <c r="J5682"/>
  <c r="C5684"/>
  <c r="G5684" s="1"/>
  <c r="F5683"/>
  <c r="K5684" l="1"/>
  <c r="I5684"/>
  <c r="J5683"/>
  <c r="C5685"/>
  <c r="G5685" s="1"/>
  <c r="F5684"/>
  <c r="K5685" l="1"/>
  <c r="I5685"/>
  <c r="J5684"/>
  <c r="C5686"/>
  <c r="G5686" s="1"/>
  <c r="F5685"/>
  <c r="K5686" l="1"/>
  <c r="I5686"/>
  <c r="J5685"/>
  <c r="C5687"/>
  <c r="G5687" s="1"/>
  <c r="F5686"/>
  <c r="K5687" l="1"/>
  <c r="I5687"/>
  <c r="J5686"/>
  <c r="C5688"/>
  <c r="G5688" s="1"/>
  <c r="F5687"/>
  <c r="K5688" l="1"/>
  <c r="I5688"/>
  <c r="J5687"/>
  <c r="C5689"/>
  <c r="G5689" s="1"/>
  <c r="F5688"/>
  <c r="K5689" l="1"/>
  <c r="I5689"/>
  <c r="J5688"/>
  <c r="C5690"/>
  <c r="G5690" s="1"/>
  <c r="F5689"/>
  <c r="K5690" l="1"/>
  <c r="I5690"/>
  <c r="J5689"/>
  <c r="C5691"/>
  <c r="G5691" s="1"/>
  <c r="F5690"/>
  <c r="K5691" l="1"/>
  <c r="I5691"/>
  <c r="J5690"/>
  <c r="C5692"/>
  <c r="G5692" s="1"/>
  <c r="F5691"/>
  <c r="K5692" l="1"/>
  <c r="I5692"/>
  <c r="J5691"/>
  <c r="C5693"/>
  <c r="G5693" s="1"/>
  <c r="F5692"/>
  <c r="K5693" l="1"/>
  <c r="I5693"/>
  <c r="J5692"/>
  <c r="C5694"/>
  <c r="G5694" s="1"/>
  <c r="F5693"/>
  <c r="K5694" l="1"/>
  <c r="I5694"/>
  <c r="J5693"/>
  <c r="C5695"/>
  <c r="G5695" s="1"/>
  <c r="F5694"/>
  <c r="K5695" l="1"/>
  <c r="I5695"/>
  <c r="J5694"/>
  <c r="C5696"/>
  <c r="G5696" s="1"/>
  <c r="F5695"/>
  <c r="K5696" l="1"/>
  <c r="I5696"/>
  <c r="J5695"/>
  <c r="C5697"/>
  <c r="G5697" s="1"/>
  <c r="F5696"/>
  <c r="K5697" l="1"/>
  <c r="I5697"/>
  <c r="J5696"/>
  <c r="C5698"/>
  <c r="G5698" s="1"/>
  <c r="F5697"/>
  <c r="K5698" l="1"/>
  <c r="I5698"/>
  <c r="J5697"/>
  <c r="C5699"/>
  <c r="G5699" s="1"/>
  <c r="F5698"/>
  <c r="K5699" l="1"/>
  <c r="I5699"/>
  <c r="J5698"/>
  <c r="C5700"/>
  <c r="G5700" s="1"/>
  <c r="F5699"/>
  <c r="K5700" l="1"/>
  <c r="I5700"/>
  <c r="J5699"/>
  <c r="C5701"/>
  <c r="G5701" s="1"/>
  <c r="F5700"/>
  <c r="K5701" l="1"/>
  <c r="I5701"/>
  <c r="J5700"/>
  <c r="C5702"/>
  <c r="G5702" s="1"/>
  <c r="F5701"/>
  <c r="K5702" l="1"/>
  <c r="I5702"/>
  <c r="J5701"/>
  <c r="C5703"/>
  <c r="G5703" s="1"/>
  <c r="F5702"/>
  <c r="K5703" l="1"/>
  <c r="I5703"/>
  <c r="J5702"/>
  <c r="C5704"/>
  <c r="G5704" s="1"/>
  <c r="F5703"/>
  <c r="K5704" l="1"/>
  <c r="I5704"/>
  <c r="J5703"/>
  <c r="C5705"/>
  <c r="G5705" s="1"/>
  <c r="F5704"/>
  <c r="K5705" l="1"/>
  <c r="I5705"/>
  <c r="J5704"/>
  <c r="C5706"/>
  <c r="G5706" s="1"/>
  <c r="F5705"/>
  <c r="K5706" l="1"/>
  <c r="I5706"/>
  <c r="J5705"/>
  <c r="C5707"/>
  <c r="G5707" s="1"/>
  <c r="F5706"/>
  <c r="K5707" l="1"/>
  <c r="I5707"/>
  <c r="J5706"/>
  <c r="C5708"/>
  <c r="G5708" s="1"/>
  <c r="F5707"/>
  <c r="K5708" l="1"/>
  <c r="I5708"/>
  <c r="J5707"/>
  <c r="C5709"/>
  <c r="G5709" s="1"/>
  <c r="F5708"/>
  <c r="K5709" l="1"/>
  <c r="I5709"/>
  <c r="J5708"/>
  <c r="C5710"/>
  <c r="G5710" s="1"/>
  <c r="F5709"/>
  <c r="K5710" l="1"/>
  <c r="I5710"/>
  <c r="J5709"/>
  <c r="C5711"/>
  <c r="G5711" s="1"/>
  <c r="F5710"/>
  <c r="K5711" l="1"/>
  <c r="I5711"/>
  <c r="J5710"/>
  <c r="C5712"/>
  <c r="G5712" s="1"/>
  <c r="F5711"/>
  <c r="K5712" l="1"/>
  <c r="I5712"/>
  <c r="J5711"/>
  <c r="C5713"/>
  <c r="G5713" s="1"/>
  <c r="F5712"/>
  <c r="K5713" l="1"/>
  <c r="I5713"/>
  <c r="J5712"/>
  <c r="C5714"/>
  <c r="G5714" s="1"/>
  <c r="F5713"/>
  <c r="K5714" l="1"/>
  <c r="I5714"/>
  <c r="J5713"/>
  <c r="C5715"/>
  <c r="G5715" s="1"/>
  <c r="F5714"/>
  <c r="K5715" l="1"/>
  <c r="I5715"/>
  <c r="J5714"/>
  <c r="C5716"/>
  <c r="G5716" s="1"/>
  <c r="F5715"/>
  <c r="K5716" l="1"/>
  <c r="I5716"/>
  <c r="J5715"/>
  <c r="C5717"/>
  <c r="G5717" s="1"/>
  <c r="F5716"/>
  <c r="K5717" l="1"/>
  <c r="I5717"/>
  <c r="J5716"/>
  <c r="C5718"/>
  <c r="G5718" s="1"/>
  <c r="F5717"/>
  <c r="K5718" l="1"/>
  <c r="I5718"/>
  <c r="J5717"/>
  <c r="C5719"/>
  <c r="G5719" s="1"/>
  <c r="F5718"/>
  <c r="K5719" l="1"/>
  <c r="I5719"/>
  <c r="J5718"/>
  <c r="C5720"/>
  <c r="G5720" s="1"/>
  <c r="F5719"/>
  <c r="K5720" l="1"/>
  <c r="I5720"/>
  <c r="J5719"/>
  <c r="C5721"/>
  <c r="G5721" s="1"/>
  <c r="F5720"/>
  <c r="K5721" l="1"/>
  <c r="I5721"/>
  <c r="J5720"/>
  <c r="C5722"/>
  <c r="G5722" s="1"/>
  <c r="F5721"/>
  <c r="K5722" l="1"/>
  <c r="I5722"/>
  <c r="J5721"/>
  <c r="C5723"/>
  <c r="G5723" s="1"/>
  <c r="F5722"/>
  <c r="K5723" l="1"/>
  <c r="I5723"/>
  <c r="J5722"/>
  <c r="C5724"/>
  <c r="G5724" s="1"/>
  <c r="F5723"/>
  <c r="K5724" l="1"/>
  <c r="I5724"/>
  <c r="J5723"/>
  <c r="C5725"/>
  <c r="G5725" s="1"/>
  <c r="F5724"/>
  <c r="K5725" l="1"/>
  <c r="I5725"/>
  <c r="J5724"/>
  <c r="C5726"/>
  <c r="G5726" s="1"/>
  <c r="F5725"/>
  <c r="K5726" l="1"/>
  <c r="I5726"/>
  <c r="J5725"/>
  <c r="C5727"/>
  <c r="G5727" s="1"/>
  <c r="F5726"/>
  <c r="K5727" l="1"/>
  <c r="I5727"/>
  <c r="J5726"/>
  <c r="C5728"/>
  <c r="G5728" s="1"/>
  <c r="F5727"/>
  <c r="K5728" l="1"/>
  <c r="I5728"/>
  <c r="J5727"/>
  <c r="C5729"/>
  <c r="G5729" s="1"/>
  <c r="F5728"/>
  <c r="K5729" l="1"/>
  <c r="I5729"/>
  <c r="J5728"/>
  <c r="C5730"/>
  <c r="G5730" s="1"/>
  <c r="F5729"/>
  <c r="K5730" l="1"/>
  <c r="I5730"/>
  <c r="J5729"/>
  <c r="C5731"/>
  <c r="G5731" s="1"/>
  <c r="F5730"/>
  <c r="K5731" l="1"/>
  <c r="I5731"/>
  <c r="J5730"/>
  <c r="C5732"/>
  <c r="G5732" s="1"/>
  <c r="F5731"/>
  <c r="K5732" l="1"/>
  <c r="I5732"/>
  <c r="J5731"/>
  <c r="C5733"/>
  <c r="G5733" s="1"/>
  <c r="F5732"/>
  <c r="K5733" l="1"/>
  <c r="I5733"/>
  <c r="J5732"/>
  <c r="C5734"/>
  <c r="G5734" s="1"/>
  <c r="F5733"/>
  <c r="K5734" l="1"/>
  <c r="I5734"/>
  <c r="J5733"/>
  <c r="C5735"/>
  <c r="G5735" s="1"/>
  <c r="F5734"/>
  <c r="K5735" l="1"/>
  <c r="I5735"/>
  <c r="J5734"/>
  <c r="C5736"/>
  <c r="G5736" s="1"/>
  <c r="F5735"/>
  <c r="K5736" l="1"/>
  <c r="I5736"/>
  <c r="J5735"/>
  <c r="C5737"/>
  <c r="G5737" s="1"/>
  <c r="F5736"/>
  <c r="K5737" l="1"/>
  <c r="I5737"/>
  <c r="J5736"/>
  <c r="C5738"/>
  <c r="G5738" s="1"/>
  <c r="F5737"/>
  <c r="K5738" l="1"/>
  <c r="I5738"/>
  <c r="J5737"/>
  <c r="C5739"/>
  <c r="G5739" s="1"/>
  <c r="F5738"/>
  <c r="K5739" l="1"/>
  <c r="I5739"/>
  <c r="J5738"/>
  <c r="C5740"/>
  <c r="G5740" s="1"/>
  <c r="F5739"/>
  <c r="K5740" l="1"/>
  <c r="I5740"/>
  <c r="J5739"/>
  <c r="C5741"/>
  <c r="G5741" s="1"/>
  <c r="F5740"/>
  <c r="K5741" l="1"/>
  <c r="I5741"/>
  <c r="J5740"/>
  <c r="C5742"/>
  <c r="G5742" s="1"/>
  <c r="F5741"/>
  <c r="K5742" l="1"/>
  <c r="I5742"/>
  <c r="J5741"/>
  <c r="C5743"/>
  <c r="G5743" s="1"/>
  <c r="F5742"/>
  <c r="K5743" l="1"/>
  <c r="I5743"/>
  <c r="J5742"/>
  <c r="C5744"/>
  <c r="G5744" s="1"/>
  <c r="F5743"/>
  <c r="K5744" l="1"/>
  <c r="I5744"/>
  <c r="J5743"/>
  <c r="C5745"/>
  <c r="G5745" s="1"/>
  <c r="F5744"/>
  <c r="K5745" l="1"/>
  <c r="I5745"/>
  <c r="J5744"/>
  <c r="C5746"/>
  <c r="G5746" s="1"/>
  <c r="F5745"/>
  <c r="K5746" l="1"/>
  <c r="I5746"/>
  <c r="J5745"/>
  <c r="C5747"/>
  <c r="G5747" s="1"/>
  <c r="F5746"/>
  <c r="K5747" l="1"/>
  <c r="I5747"/>
  <c r="J5746"/>
  <c r="C5748"/>
  <c r="G5748" s="1"/>
  <c r="F5747"/>
  <c r="K5748" l="1"/>
  <c r="I5748"/>
  <c r="J5747"/>
  <c r="C5749"/>
  <c r="G5749" s="1"/>
  <c r="F5748"/>
  <c r="K5749" l="1"/>
  <c r="I5749"/>
  <c r="J5748"/>
  <c r="C5750"/>
  <c r="G5750" s="1"/>
  <c r="F5749"/>
  <c r="K5750" l="1"/>
  <c r="I5750"/>
  <c r="J5749"/>
  <c r="C5751"/>
  <c r="G5751" s="1"/>
  <c r="F5750"/>
  <c r="K5751" l="1"/>
  <c r="I5751"/>
  <c r="J5750"/>
  <c r="C5752"/>
  <c r="G5752" s="1"/>
  <c r="F5751"/>
  <c r="K5752" l="1"/>
  <c r="I5752"/>
  <c r="J5751"/>
  <c r="C5753"/>
  <c r="G5753" s="1"/>
  <c r="F5752"/>
  <c r="K5753" l="1"/>
  <c r="I5753"/>
  <c r="J5752"/>
  <c r="C5754"/>
  <c r="G5754" s="1"/>
  <c r="F5753"/>
  <c r="K5754" l="1"/>
  <c r="I5754"/>
  <c r="J5753"/>
  <c r="C5755"/>
  <c r="G5755" s="1"/>
  <c r="F5754"/>
  <c r="K5755" l="1"/>
  <c r="I5755"/>
  <c r="J5754"/>
  <c r="C5756"/>
  <c r="G5756" s="1"/>
  <c r="F5755"/>
  <c r="K5756" l="1"/>
  <c r="I5756"/>
  <c r="J5755"/>
  <c r="C5757"/>
  <c r="G5757" s="1"/>
  <c r="F5756"/>
  <c r="K5757" l="1"/>
  <c r="I5757"/>
  <c r="J5756"/>
  <c r="C5758"/>
  <c r="G5758" s="1"/>
  <c r="F5757"/>
  <c r="K5758" l="1"/>
  <c r="I5758"/>
  <c r="J5757"/>
  <c r="C5759"/>
  <c r="G5759" s="1"/>
  <c r="F5758"/>
  <c r="K5759" l="1"/>
  <c r="I5759"/>
  <c r="J5758"/>
  <c r="C5760"/>
  <c r="G5760" s="1"/>
  <c r="F5759"/>
  <c r="K5760" l="1"/>
  <c r="I5760"/>
  <c r="J5759"/>
  <c r="C5761"/>
  <c r="G5761" s="1"/>
  <c r="F5760"/>
  <c r="K5761" l="1"/>
  <c r="I5761"/>
  <c r="J5760"/>
  <c r="C5762"/>
  <c r="G5762" s="1"/>
  <c r="F5761"/>
  <c r="K5762" l="1"/>
  <c r="I5762"/>
  <c r="J5761"/>
  <c r="C5763"/>
  <c r="G5763" s="1"/>
  <c r="F5762"/>
  <c r="K5763" l="1"/>
  <c r="I5763"/>
  <c r="J5762"/>
  <c r="C5764"/>
  <c r="G5764" s="1"/>
  <c r="F5763"/>
  <c r="K5764" l="1"/>
  <c r="I5764"/>
  <c r="J5763"/>
  <c r="C5765"/>
  <c r="G5765" s="1"/>
  <c r="F5764"/>
  <c r="K5765" l="1"/>
  <c r="I5765"/>
  <c r="J5764"/>
  <c r="C5766"/>
  <c r="G5766" s="1"/>
  <c r="F5765"/>
  <c r="K5766" l="1"/>
  <c r="I5766"/>
  <c r="J5765"/>
  <c r="C5767"/>
  <c r="G5767" s="1"/>
  <c r="F5766"/>
  <c r="K5767" l="1"/>
  <c r="I5767"/>
  <c r="J5766"/>
  <c r="C5768"/>
  <c r="G5768" s="1"/>
  <c r="F5767"/>
  <c r="K5768" l="1"/>
  <c r="I5768"/>
  <c r="J5767"/>
  <c r="C5769"/>
  <c r="G5769" s="1"/>
  <c r="F5768"/>
  <c r="K5769" l="1"/>
  <c r="I5769"/>
  <c r="J5768"/>
  <c r="C5770"/>
  <c r="G5770" s="1"/>
  <c r="F5769"/>
  <c r="K5770" l="1"/>
  <c r="I5770"/>
  <c r="J5769"/>
  <c r="C5771"/>
  <c r="G5771" s="1"/>
  <c r="F5770"/>
  <c r="K5771" l="1"/>
  <c r="I5771"/>
  <c r="J5770"/>
  <c r="C5772"/>
  <c r="G5772" s="1"/>
  <c r="F5771"/>
  <c r="K5772" l="1"/>
  <c r="I5772"/>
  <c r="J5771"/>
  <c r="C5773"/>
  <c r="G5773" s="1"/>
  <c r="F5772"/>
  <c r="K5773" l="1"/>
  <c r="I5773"/>
  <c r="J5772"/>
  <c r="C5774"/>
  <c r="G5774" s="1"/>
  <c r="F5773"/>
  <c r="K5774" l="1"/>
  <c r="I5774"/>
  <c r="J5773"/>
  <c r="C5775"/>
  <c r="G5775" s="1"/>
  <c r="F5774"/>
  <c r="K5775" l="1"/>
  <c r="I5775"/>
  <c r="J5774"/>
  <c r="C5776"/>
  <c r="G5776" s="1"/>
  <c r="F5775"/>
  <c r="K5776" l="1"/>
  <c r="I5776"/>
  <c r="J5775"/>
  <c r="C5777"/>
  <c r="G5777" s="1"/>
  <c r="F5776"/>
  <c r="K5777" l="1"/>
  <c r="I5777"/>
  <c r="J5776"/>
  <c r="C5778"/>
  <c r="G5778" s="1"/>
  <c r="F5777"/>
  <c r="K5778" l="1"/>
  <c r="I5778"/>
  <c r="J5777"/>
  <c r="C5779"/>
  <c r="G5779" s="1"/>
  <c r="F5778"/>
  <c r="K5779" l="1"/>
  <c r="I5779"/>
  <c r="J5778"/>
  <c r="C5780"/>
  <c r="G5780" s="1"/>
  <c r="F5779"/>
  <c r="K5780" l="1"/>
  <c r="I5780"/>
  <c r="J5779"/>
  <c r="C5781"/>
  <c r="G5781" s="1"/>
  <c r="F5780"/>
  <c r="K5781" l="1"/>
  <c r="I5781"/>
  <c r="J5780"/>
  <c r="C5782"/>
  <c r="G5782" s="1"/>
  <c r="F5781"/>
  <c r="K5782" l="1"/>
  <c r="I5782"/>
  <c r="J5781"/>
  <c r="C5783"/>
  <c r="G5783" s="1"/>
  <c r="F5782"/>
  <c r="K5783" l="1"/>
  <c r="I5783"/>
  <c r="J5782"/>
  <c r="C5784"/>
  <c r="G5784" s="1"/>
  <c r="F5783"/>
  <c r="K5784" l="1"/>
  <c r="I5784"/>
  <c r="J5783"/>
  <c r="C5785"/>
  <c r="G5785" s="1"/>
  <c r="F5784"/>
  <c r="K5785" l="1"/>
  <c r="I5785"/>
  <c r="J5784"/>
  <c r="C5786"/>
  <c r="G5786" s="1"/>
  <c r="F5785"/>
  <c r="K5786" l="1"/>
  <c r="I5786"/>
  <c r="J5785"/>
  <c r="C5787"/>
  <c r="G5787" s="1"/>
  <c r="F5786"/>
  <c r="K5787" l="1"/>
  <c r="I5787"/>
  <c r="J5786"/>
  <c r="C5788"/>
  <c r="G5788" s="1"/>
  <c r="F5787"/>
  <c r="K5788" l="1"/>
  <c r="I5788"/>
  <c r="J5787"/>
  <c r="C5789"/>
  <c r="G5789" s="1"/>
  <c r="F5788"/>
  <c r="K5789" l="1"/>
  <c r="I5789"/>
  <c r="J5788"/>
  <c r="C5790"/>
  <c r="G5790" s="1"/>
  <c r="F5789"/>
  <c r="K5790" l="1"/>
  <c r="I5790"/>
  <c r="J5789"/>
  <c r="C5791"/>
  <c r="G5791" s="1"/>
  <c r="F5790"/>
  <c r="K5791" l="1"/>
  <c r="I5791"/>
  <c r="J5790"/>
  <c r="C5792"/>
  <c r="G5792" s="1"/>
  <c r="F5791"/>
  <c r="K5792" l="1"/>
  <c r="I5792"/>
  <c r="J5791"/>
  <c r="C5793"/>
  <c r="G5793" s="1"/>
  <c r="F5792"/>
  <c r="K5793" l="1"/>
  <c r="I5793"/>
  <c r="J5792"/>
  <c r="C5794"/>
  <c r="G5794" s="1"/>
  <c r="F5793"/>
  <c r="K5794" l="1"/>
  <c r="I5794"/>
  <c r="J5793"/>
  <c r="C5795"/>
  <c r="G5795" s="1"/>
  <c r="F5794"/>
  <c r="K5795" l="1"/>
  <c r="I5795"/>
  <c r="J5794"/>
  <c r="C5796"/>
  <c r="G5796" s="1"/>
  <c r="F5795"/>
  <c r="K5796" l="1"/>
  <c r="I5796"/>
  <c r="J5795"/>
  <c r="C5797"/>
  <c r="G5797" s="1"/>
  <c r="F5796"/>
  <c r="K5797" l="1"/>
  <c r="I5797"/>
  <c r="J5796"/>
  <c r="C5798"/>
  <c r="G5798" s="1"/>
  <c r="F5797"/>
  <c r="K5798" l="1"/>
  <c r="I5798"/>
  <c r="J5797"/>
  <c r="C5799"/>
  <c r="G5799" s="1"/>
  <c r="F5798"/>
  <c r="K5799" l="1"/>
  <c r="I5799"/>
  <c r="J5798"/>
  <c r="C5800"/>
  <c r="G5800" s="1"/>
  <c r="F5799"/>
  <c r="K5800" l="1"/>
  <c r="I5800"/>
  <c r="J5799"/>
  <c r="C5801"/>
  <c r="G5801" s="1"/>
  <c r="F5800"/>
  <c r="K5801" l="1"/>
  <c r="I5801"/>
  <c r="J5800"/>
  <c r="C5802"/>
  <c r="G5802" s="1"/>
  <c r="F5801"/>
  <c r="K5802" l="1"/>
  <c r="I5802"/>
  <c r="J5801"/>
  <c r="C5803"/>
  <c r="G5803" s="1"/>
  <c r="F5802"/>
  <c r="K5803" l="1"/>
  <c r="I5803"/>
  <c r="J5802"/>
  <c r="C5804"/>
  <c r="G5804" s="1"/>
  <c r="F5803"/>
  <c r="K5804" l="1"/>
  <c r="I5804"/>
  <c r="J5803"/>
  <c r="C5805"/>
  <c r="G5805" s="1"/>
  <c r="F5804"/>
  <c r="K5805" l="1"/>
  <c r="I5805"/>
  <c r="J5804"/>
  <c r="C5806"/>
  <c r="G5806" s="1"/>
  <c r="F5805"/>
  <c r="K5806" l="1"/>
  <c r="I5806"/>
  <c r="J5805"/>
  <c r="C5807"/>
  <c r="G5807" s="1"/>
  <c r="F5806"/>
  <c r="K5807" l="1"/>
  <c r="I5807"/>
  <c r="J5806"/>
  <c r="C5808"/>
  <c r="G5808" s="1"/>
  <c r="F5807"/>
  <c r="K5808" l="1"/>
  <c r="I5808"/>
  <c r="J5807"/>
  <c r="C5809"/>
  <c r="G5809" s="1"/>
  <c r="F5808"/>
  <c r="K5809" l="1"/>
  <c r="I5809"/>
  <c r="J5808"/>
  <c r="C5810"/>
  <c r="G5810" s="1"/>
  <c r="F5809"/>
  <c r="K5810" l="1"/>
  <c r="I5810"/>
  <c r="J5809"/>
  <c r="C5811"/>
  <c r="G5811" s="1"/>
  <c r="F5810"/>
  <c r="K5811" l="1"/>
  <c r="I5811"/>
  <c r="J5810"/>
  <c r="C5812"/>
  <c r="G5812" s="1"/>
  <c r="F5811"/>
  <c r="K5812" l="1"/>
  <c r="I5812"/>
  <c r="J5811"/>
  <c r="C5813"/>
  <c r="G5813" s="1"/>
  <c r="F5812"/>
  <c r="K5813" l="1"/>
  <c r="I5813"/>
  <c r="J5812"/>
  <c r="C5814"/>
  <c r="G5814" s="1"/>
  <c r="F5813"/>
  <c r="K5814" l="1"/>
  <c r="I5814"/>
  <c r="J5813"/>
  <c r="C5815"/>
  <c r="G5815" s="1"/>
  <c r="F5814"/>
  <c r="K5815" l="1"/>
  <c r="I5815"/>
  <c r="J5814"/>
  <c r="C5816"/>
  <c r="G5816" s="1"/>
  <c r="F5815"/>
  <c r="K5816" l="1"/>
  <c r="I5816"/>
  <c r="J5815"/>
  <c r="C5817"/>
  <c r="G5817" s="1"/>
  <c r="F5816"/>
  <c r="K5817" l="1"/>
  <c r="I5817"/>
  <c r="J5816"/>
  <c r="C5818"/>
  <c r="G5818" s="1"/>
  <c r="F5817"/>
  <c r="K5818" l="1"/>
  <c r="I5818"/>
  <c r="J5817"/>
  <c r="C5819"/>
  <c r="G5819" s="1"/>
  <c r="F5818"/>
  <c r="K5819" l="1"/>
  <c r="I5819"/>
  <c r="J5818"/>
  <c r="C5820"/>
  <c r="G5820" s="1"/>
  <c r="F5819"/>
  <c r="K5820" l="1"/>
  <c r="I5820"/>
  <c r="J5819"/>
  <c r="C5821"/>
  <c r="G5821" s="1"/>
  <c r="F5820"/>
  <c r="K5821" l="1"/>
  <c r="I5821"/>
  <c r="J5820"/>
  <c r="C5822"/>
  <c r="G5822" s="1"/>
  <c r="F5821"/>
  <c r="K5822" l="1"/>
  <c r="I5822"/>
  <c r="J5821"/>
  <c r="C5823"/>
  <c r="G5823" s="1"/>
  <c r="F5822"/>
  <c r="K5823" l="1"/>
  <c r="I5823"/>
  <c r="J5822"/>
  <c r="C5824"/>
  <c r="G5824" s="1"/>
  <c r="F5823"/>
  <c r="K5824" l="1"/>
  <c r="I5824"/>
  <c r="J5823"/>
  <c r="C5825"/>
  <c r="G5825" s="1"/>
  <c r="F5824"/>
  <c r="K5825" l="1"/>
  <c r="I5825"/>
  <c r="J5824"/>
  <c r="C5826"/>
  <c r="G5826" s="1"/>
  <c r="F5825"/>
  <c r="K5826" l="1"/>
  <c r="I5826"/>
  <c r="J5825"/>
  <c r="C5827"/>
  <c r="G5827" s="1"/>
  <c r="F5826"/>
  <c r="K5827" l="1"/>
  <c r="I5827"/>
  <c r="J5826"/>
  <c r="C5828"/>
  <c r="G5828" s="1"/>
  <c r="F5827"/>
  <c r="K5828" l="1"/>
  <c r="I5828"/>
  <c r="J5827"/>
  <c r="C5829"/>
  <c r="G5829" s="1"/>
  <c r="F5828"/>
  <c r="K5829" l="1"/>
  <c r="I5829"/>
  <c r="J5828"/>
  <c r="C5830"/>
  <c r="G5830" s="1"/>
  <c r="F5829"/>
  <c r="K5830" l="1"/>
  <c r="I5830"/>
  <c r="J5829"/>
  <c r="C5831"/>
  <c r="G5831" s="1"/>
  <c r="F5830"/>
  <c r="K5831" l="1"/>
  <c r="I5831"/>
  <c r="J5830"/>
  <c r="C5832"/>
  <c r="G5832" s="1"/>
  <c r="F5831"/>
  <c r="K5832" l="1"/>
  <c r="I5832"/>
  <c r="J5831"/>
  <c r="C5833"/>
  <c r="G5833" s="1"/>
  <c r="F5832"/>
  <c r="K5833" l="1"/>
  <c r="I5833"/>
  <c r="J5832"/>
  <c r="C5834"/>
  <c r="G5834" s="1"/>
  <c r="F5833"/>
  <c r="K5834" l="1"/>
  <c r="I5834"/>
  <c r="J5833"/>
  <c r="C5835"/>
  <c r="G5835" s="1"/>
  <c r="F5834"/>
  <c r="K5835" l="1"/>
  <c r="I5835"/>
  <c r="J5834"/>
  <c r="C5836"/>
  <c r="G5836" s="1"/>
  <c r="F5835"/>
  <c r="K5836" l="1"/>
  <c r="I5836"/>
  <c r="J5835"/>
  <c r="C5837"/>
  <c r="G5837" s="1"/>
  <c r="F5836"/>
  <c r="K5837" l="1"/>
  <c r="I5837"/>
  <c r="J5836"/>
  <c r="C5838"/>
  <c r="G5838" s="1"/>
  <c r="F5837"/>
  <c r="K5838" l="1"/>
  <c r="I5838"/>
  <c r="J5837"/>
  <c r="C5839"/>
  <c r="G5839" s="1"/>
  <c r="F5838"/>
  <c r="K5839" l="1"/>
  <c r="I5839"/>
  <c r="J5838"/>
  <c r="C5840"/>
  <c r="G5840" s="1"/>
  <c r="F5839"/>
  <c r="K5840" l="1"/>
  <c r="I5840"/>
  <c r="J5839"/>
  <c r="C5841"/>
  <c r="G5841" s="1"/>
  <c r="F5840"/>
  <c r="K5841" l="1"/>
  <c r="I5841"/>
  <c r="J5840"/>
  <c r="C5842"/>
  <c r="G5842" s="1"/>
  <c r="F5841"/>
  <c r="K5842" l="1"/>
  <c r="I5842"/>
  <c r="J5841"/>
  <c r="C5843"/>
  <c r="G5843" s="1"/>
  <c r="F5842"/>
  <c r="K5843" l="1"/>
  <c r="I5843"/>
  <c r="J5842"/>
  <c r="C5844"/>
  <c r="G5844" s="1"/>
  <c r="F5843"/>
  <c r="K5844" l="1"/>
  <c r="I5844"/>
  <c r="J5843"/>
  <c r="C5845"/>
  <c r="G5845" s="1"/>
  <c r="F5844"/>
  <c r="K5845" l="1"/>
  <c r="I5845"/>
  <c r="J5844"/>
  <c r="C5846"/>
  <c r="G5846" s="1"/>
  <c r="F5845"/>
  <c r="K5846" l="1"/>
  <c r="I5846"/>
  <c r="J5845"/>
  <c r="C5847"/>
  <c r="G5847" s="1"/>
  <c r="F5846"/>
  <c r="K5847" l="1"/>
  <c r="I5847"/>
  <c r="J5846"/>
  <c r="C5848"/>
  <c r="G5848" s="1"/>
  <c r="F5847"/>
  <c r="K5848" l="1"/>
  <c r="I5848"/>
  <c r="J5847"/>
  <c r="C5849"/>
  <c r="G5849" s="1"/>
  <c r="F5848"/>
  <c r="K5849" l="1"/>
  <c r="I5849"/>
  <c r="J5848"/>
  <c r="C5850"/>
  <c r="G5850" s="1"/>
  <c r="F5849"/>
  <c r="K5850" l="1"/>
  <c r="I5850"/>
  <c r="J5849"/>
  <c r="C5851"/>
  <c r="G5851" s="1"/>
  <c r="F5850"/>
  <c r="K5851" l="1"/>
  <c r="I5851"/>
  <c r="J5850"/>
  <c r="C5852"/>
  <c r="G5852" s="1"/>
  <c r="F5851"/>
  <c r="K5852" l="1"/>
  <c r="I5852"/>
  <c r="J5851"/>
  <c r="C5853"/>
  <c r="G5853" s="1"/>
  <c r="F5852"/>
  <c r="K5853" l="1"/>
  <c r="I5853"/>
  <c r="J5852"/>
  <c r="C5854"/>
  <c r="G5854" s="1"/>
  <c r="F5853"/>
  <c r="K5854" l="1"/>
  <c r="I5854"/>
  <c r="J5853"/>
  <c r="C5855"/>
  <c r="G5855" s="1"/>
  <c r="F5854"/>
  <c r="K5855" l="1"/>
  <c r="I5855"/>
  <c r="J5854"/>
  <c r="C5856"/>
  <c r="G5856" s="1"/>
  <c r="F5855"/>
  <c r="K5856" l="1"/>
  <c r="I5856"/>
  <c r="J5855"/>
  <c r="C5857"/>
  <c r="G5857" s="1"/>
  <c r="F5856"/>
  <c r="K5857" l="1"/>
  <c r="I5857"/>
  <c r="J5856"/>
  <c r="C5858"/>
  <c r="G5858" s="1"/>
  <c r="F5857"/>
  <c r="K5858" l="1"/>
  <c r="I5858"/>
  <c r="J5857"/>
  <c r="C5859"/>
  <c r="G5859" s="1"/>
  <c r="F5858"/>
  <c r="K5859" l="1"/>
  <c r="I5859"/>
  <c r="J5858"/>
  <c r="C5860"/>
  <c r="G5860" s="1"/>
  <c r="F5859"/>
  <c r="K5860" l="1"/>
  <c r="I5860"/>
  <c r="J5859"/>
  <c r="C5861"/>
  <c r="G5861" s="1"/>
  <c r="F5860"/>
  <c r="K5861" l="1"/>
  <c r="I5861"/>
  <c r="J5860"/>
  <c r="C5862"/>
  <c r="G5862" s="1"/>
  <c r="F5861"/>
  <c r="K5862" l="1"/>
  <c r="I5862"/>
  <c r="J5861"/>
  <c r="C5863"/>
  <c r="G5863" s="1"/>
  <c r="F5862"/>
  <c r="K5863" l="1"/>
  <c r="I5863"/>
  <c r="J5862"/>
  <c r="C5864"/>
  <c r="G5864" s="1"/>
  <c r="F5863"/>
  <c r="K5864" l="1"/>
  <c r="I5864"/>
  <c r="J5863"/>
  <c r="C5865"/>
  <c r="G5865" s="1"/>
  <c r="F5864"/>
  <c r="K5865" l="1"/>
  <c r="I5865"/>
  <c r="J5864"/>
  <c r="C5866"/>
  <c r="G5866" s="1"/>
  <c r="F5865"/>
  <c r="K5866" l="1"/>
  <c r="I5866"/>
  <c r="J5865"/>
  <c r="C5867"/>
  <c r="G5867" s="1"/>
  <c r="F5866"/>
  <c r="K5867" l="1"/>
  <c r="I5867"/>
  <c r="J5866"/>
  <c r="C5868"/>
  <c r="G5868" s="1"/>
  <c r="F5867"/>
  <c r="K5868" l="1"/>
  <c r="I5868"/>
  <c r="J5867"/>
  <c r="C5869"/>
  <c r="G5869" s="1"/>
  <c r="F5868"/>
  <c r="K5869" l="1"/>
  <c r="I5869"/>
  <c r="J5868"/>
  <c r="C5870"/>
  <c r="G5870" s="1"/>
  <c r="F5869"/>
  <c r="K5870" l="1"/>
  <c r="I5870"/>
  <c r="J5869"/>
  <c r="C5871"/>
  <c r="G5871" s="1"/>
  <c r="F5870"/>
  <c r="K5871" l="1"/>
  <c r="I5871"/>
  <c r="J5870"/>
  <c r="C5872"/>
  <c r="G5872" s="1"/>
  <c r="F5871"/>
  <c r="K5872" l="1"/>
  <c r="I5872"/>
  <c r="J5871"/>
  <c r="C5873"/>
  <c r="G5873" s="1"/>
  <c r="F5872"/>
  <c r="K5873" l="1"/>
  <c r="I5873"/>
  <c r="J5872"/>
  <c r="C5874"/>
  <c r="G5874" s="1"/>
  <c r="F5873"/>
  <c r="K5874" l="1"/>
  <c r="I5874"/>
  <c r="J5873"/>
  <c r="C5875"/>
  <c r="G5875" s="1"/>
  <c r="F5874"/>
  <c r="K5875" l="1"/>
  <c r="I5875"/>
  <c r="J5874"/>
  <c r="C5876"/>
  <c r="G5876" s="1"/>
  <c r="F5875"/>
  <c r="K5876" l="1"/>
  <c r="I5876"/>
  <c r="J5875"/>
  <c r="C5877"/>
  <c r="G5877" s="1"/>
  <c r="F5876"/>
  <c r="K5877" l="1"/>
  <c r="I5877"/>
  <c r="J5876"/>
  <c r="C5878"/>
  <c r="G5878" s="1"/>
  <c r="F5877"/>
  <c r="K5878" l="1"/>
  <c r="I5878"/>
  <c r="J5877"/>
  <c r="C5879"/>
  <c r="G5879" s="1"/>
  <c r="F5878"/>
  <c r="K5879" l="1"/>
  <c r="I5879"/>
  <c r="J5878"/>
  <c r="C5880"/>
  <c r="G5880" s="1"/>
  <c r="F5879"/>
  <c r="K5880" l="1"/>
  <c r="I5880"/>
  <c r="J5879"/>
  <c r="C5881"/>
  <c r="G5881" s="1"/>
  <c r="F5880"/>
  <c r="K5881" l="1"/>
  <c r="I5881"/>
  <c r="J5880"/>
  <c r="C5882"/>
  <c r="G5882" s="1"/>
  <c r="F5881"/>
  <c r="K5882" l="1"/>
  <c r="I5882"/>
  <c r="J5881"/>
  <c r="C5883"/>
  <c r="G5883" s="1"/>
  <c r="F5882"/>
  <c r="K5883" l="1"/>
  <c r="I5883"/>
  <c r="J5882"/>
  <c r="C5884"/>
  <c r="G5884" s="1"/>
  <c r="F5883"/>
  <c r="K5884" l="1"/>
  <c r="I5884"/>
  <c r="J5883"/>
  <c r="C5885"/>
  <c r="G5885" s="1"/>
  <c r="F5884"/>
  <c r="K5885" l="1"/>
  <c r="I5885"/>
  <c r="J5884"/>
  <c r="C5886"/>
  <c r="G5886" s="1"/>
  <c r="F5885"/>
  <c r="K5886" l="1"/>
  <c r="I5886"/>
  <c r="J5885"/>
  <c r="C5887"/>
  <c r="G5887" s="1"/>
  <c r="F5886"/>
  <c r="K5887" l="1"/>
  <c r="I5887"/>
  <c r="J5886"/>
  <c r="C5888"/>
  <c r="G5888" s="1"/>
  <c r="F5887"/>
  <c r="K5888" l="1"/>
  <c r="I5888"/>
  <c r="J5887"/>
  <c r="C5889"/>
  <c r="G5889" s="1"/>
  <c r="F5888"/>
  <c r="K5889" l="1"/>
  <c r="I5889"/>
  <c r="J5888"/>
  <c r="C5890"/>
  <c r="G5890" s="1"/>
  <c r="F5889"/>
  <c r="K5890" l="1"/>
  <c r="I5890"/>
  <c r="J5889"/>
  <c r="C5891"/>
  <c r="G5891" s="1"/>
  <c r="F5890"/>
  <c r="K5891" l="1"/>
  <c r="I5891"/>
  <c r="J5890"/>
  <c r="C5892"/>
  <c r="G5892" s="1"/>
  <c r="F5891"/>
  <c r="K5892" l="1"/>
  <c r="I5892"/>
  <c r="J5891"/>
  <c r="C5893"/>
  <c r="G5893" s="1"/>
  <c r="F5892"/>
  <c r="K5893" l="1"/>
  <c r="I5893"/>
  <c r="J5892"/>
  <c r="C5894"/>
  <c r="G5894" s="1"/>
  <c r="F5893"/>
  <c r="K5894" l="1"/>
  <c r="I5894"/>
  <c r="J5893"/>
  <c r="C5895"/>
  <c r="G5895" s="1"/>
  <c r="F5894"/>
  <c r="K5895" l="1"/>
  <c r="I5895"/>
  <c r="J5894"/>
  <c r="C5896"/>
  <c r="G5896" s="1"/>
  <c r="F5895"/>
  <c r="K5896" l="1"/>
  <c r="I5896"/>
  <c r="J5895"/>
  <c r="C5897"/>
  <c r="G5897" s="1"/>
  <c r="F5896"/>
  <c r="K5897" l="1"/>
  <c r="I5897"/>
  <c r="J5896"/>
  <c r="C5898"/>
  <c r="G5898" s="1"/>
  <c r="F5897"/>
  <c r="K5898" l="1"/>
  <c r="I5898"/>
  <c r="J5897"/>
  <c r="C5899"/>
  <c r="G5899" s="1"/>
  <c r="F5898"/>
  <c r="K5899" l="1"/>
  <c r="I5899"/>
  <c r="J5898"/>
  <c r="C5900"/>
  <c r="G5900" s="1"/>
  <c r="F5899"/>
  <c r="K5900" l="1"/>
  <c r="I5900"/>
  <c r="J5899"/>
  <c r="C5901"/>
  <c r="G5901" s="1"/>
  <c r="F5900"/>
  <c r="K5901" l="1"/>
  <c r="I5901"/>
  <c r="J5900"/>
  <c r="C5902"/>
  <c r="G5902" s="1"/>
  <c r="F5901"/>
  <c r="K5902" l="1"/>
  <c r="I5902"/>
  <c r="J5901"/>
  <c r="C5903"/>
  <c r="G5903" s="1"/>
  <c r="F5902"/>
  <c r="K5903" l="1"/>
  <c r="I5903"/>
  <c r="J5902"/>
  <c r="C5904"/>
  <c r="G5904" s="1"/>
  <c r="F5903"/>
  <c r="K5904" l="1"/>
  <c r="I5904"/>
  <c r="J5903"/>
  <c r="C5905"/>
  <c r="G5905" s="1"/>
  <c r="F5904"/>
  <c r="K5905" l="1"/>
  <c r="I5905"/>
  <c r="J5904"/>
  <c r="C5906"/>
  <c r="G5906" s="1"/>
  <c r="F5905"/>
  <c r="K5906" l="1"/>
  <c r="I5906"/>
  <c r="J5905"/>
  <c r="C5907"/>
  <c r="G5907" s="1"/>
  <c r="F5906"/>
  <c r="K5907" l="1"/>
  <c r="I5907"/>
  <c r="J5906"/>
  <c r="C5908"/>
  <c r="G5908" s="1"/>
  <c r="F5907"/>
  <c r="K5908" l="1"/>
  <c r="I5908"/>
  <c r="J5907"/>
  <c r="C5909"/>
  <c r="G5909" s="1"/>
  <c r="F5908"/>
  <c r="K5909" l="1"/>
  <c r="I5909"/>
  <c r="J5908"/>
  <c r="C5910"/>
  <c r="G5910" s="1"/>
  <c r="F5909"/>
  <c r="K5910" l="1"/>
  <c r="I5910"/>
  <c r="J5909"/>
  <c r="C5911"/>
  <c r="G5911" s="1"/>
  <c r="F5910"/>
  <c r="K5911" l="1"/>
  <c r="I5911"/>
  <c r="J5910"/>
  <c r="C5912"/>
  <c r="G5912" s="1"/>
  <c r="F5911"/>
  <c r="K5912" l="1"/>
  <c r="I5912"/>
  <c r="J5911"/>
  <c r="C5913"/>
  <c r="G5913" s="1"/>
  <c r="F5912"/>
  <c r="K5913" l="1"/>
  <c r="I5913"/>
  <c r="J5912"/>
  <c r="C5914"/>
  <c r="G5914" s="1"/>
  <c r="F5913"/>
  <c r="K5914" l="1"/>
  <c r="I5914"/>
  <c r="J5913"/>
  <c r="C5915"/>
  <c r="G5915" s="1"/>
  <c r="F5914"/>
  <c r="K5915" l="1"/>
  <c r="I5915"/>
  <c r="J5914"/>
  <c r="C5916"/>
  <c r="G5916" s="1"/>
  <c r="F5915"/>
  <c r="K5916" l="1"/>
  <c r="I5916"/>
  <c r="J5915"/>
  <c r="C5917"/>
  <c r="G5917" s="1"/>
  <c r="F5916"/>
  <c r="K5917" l="1"/>
  <c r="I5917"/>
  <c r="J5916"/>
  <c r="C5918"/>
  <c r="G5918" s="1"/>
  <c r="F5917"/>
  <c r="K5918" l="1"/>
  <c r="I5918"/>
  <c r="J5917"/>
  <c r="C5919"/>
  <c r="G5919" s="1"/>
  <c r="F5918"/>
  <c r="K5919" l="1"/>
  <c r="I5919"/>
  <c r="J5918"/>
  <c r="C5920"/>
  <c r="G5920" s="1"/>
  <c r="F5919"/>
  <c r="K5920" l="1"/>
  <c r="I5920"/>
  <c r="J5919"/>
  <c r="C5921"/>
  <c r="G5921" s="1"/>
  <c r="F5920"/>
  <c r="K5921" l="1"/>
  <c r="I5921"/>
  <c r="J5920"/>
  <c r="C5922"/>
  <c r="G5922" s="1"/>
  <c r="F5921"/>
  <c r="K5922" l="1"/>
  <c r="I5922"/>
  <c r="J5921"/>
  <c r="C5923"/>
  <c r="G5923" s="1"/>
  <c r="F5922"/>
  <c r="K5923" l="1"/>
  <c r="I5923"/>
  <c r="J5922"/>
  <c r="C5924"/>
  <c r="G5924" s="1"/>
  <c r="F5923"/>
  <c r="K5924" l="1"/>
  <c r="I5924"/>
  <c r="J5923"/>
  <c r="C5925"/>
  <c r="G5925" s="1"/>
  <c r="F5924"/>
  <c r="K5925" l="1"/>
  <c r="I5925"/>
  <c r="J5924"/>
  <c r="C5926"/>
  <c r="G5926" s="1"/>
  <c r="F5925"/>
  <c r="K5926" l="1"/>
  <c r="I5926"/>
  <c r="J5925"/>
  <c r="C5927"/>
  <c r="G5927" s="1"/>
  <c r="F5926"/>
  <c r="K5927" l="1"/>
  <c r="I5927"/>
  <c r="J5926"/>
  <c r="C5928"/>
  <c r="G5928" s="1"/>
  <c r="F5927"/>
  <c r="K5928" l="1"/>
  <c r="I5928"/>
  <c r="J5927"/>
  <c r="C5929"/>
  <c r="G5929" s="1"/>
  <c r="F5928"/>
  <c r="K5929" l="1"/>
  <c r="I5929"/>
  <c r="J5928"/>
  <c r="C5930"/>
  <c r="G5930" s="1"/>
  <c r="F5929"/>
  <c r="K5930" l="1"/>
  <c r="I5930"/>
  <c r="J5929"/>
  <c r="C5931"/>
  <c r="G5931" s="1"/>
  <c r="F5930"/>
  <c r="K5931" l="1"/>
  <c r="I5931"/>
  <c r="J5930"/>
  <c r="C5932"/>
  <c r="G5932" s="1"/>
  <c r="F5931"/>
  <c r="K5932" l="1"/>
  <c r="I5932"/>
  <c r="J5931"/>
  <c r="C5933"/>
  <c r="G5933" s="1"/>
  <c r="F5932"/>
  <c r="K5933" l="1"/>
  <c r="I5933"/>
  <c r="J5932"/>
  <c r="C5934"/>
  <c r="G5934" s="1"/>
  <c r="F5933"/>
  <c r="K5934" l="1"/>
  <c r="I5934"/>
  <c r="J5933"/>
  <c r="C5935"/>
  <c r="G5935" s="1"/>
  <c r="F5934"/>
  <c r="K5935" l="1"/>
  <c r="I5935"/>
  <c r="J5934"/>
  <c r="C5936"/>
  <c r="G5936" s="1"/>
  <c r="F5935"/>
  <c r="K5936" l="1"/>
  <c r="I5936"/>
  <c r="J5935"/>
  <c r="C5937"/>
  <c r="G5937" s="1"/>
  <c r="F5936"/>
  <c r="K5937" l="1"/>
  <c r="I5937"/>
  <c r="J5936"/>
  <c r="C5938"/>
  <c r="G5938" s="1"/>
  <c r="F5937"/>
  <c r="K5938" l="1"/>
  <c r="I5938"/>
  <c r="J5937"/>
  <c r="C5939"/>
  <c r="G5939" s="1"/>
  <c r="F5938"/>
  <c r="K5939" l="1"/>
  <c r="I5939"/>
  <c r="J5938"/>
  <c r="C5940"/>
  <c r="G5940" s="1"/>
  <c r="F5939"/>
  <c r="K5940" l="1"/>
  <c r="I5940"/>
  <c r="J5939"/>
  <c r="C5941"/>
  <c r="G5941" s="1"/>
  <c r="F5940"/>
  <c r="K5941" l="1"/>
  <c r="I5941"/>
  <c r="J5940"/>
  <c r="C5942"/>
  <c r="G5942" s="1"/>
  <c r="F5941"/>
  <c r="K5942" l="1"/>
  <c r="I5942"/>
  <c r="J5941"/>
  <c r="C5943"/>
  <c r="G5943" s="1"/>
  <c r="F5942"/>
  <c r="K5943" l="1"/>
  <c r="I5943"/>
  <c r="J5942"/>
  <c r="C5944"/>
  <c r="G5944" s="1"/>
  <c r="F5943"/>
  <c r="K5944" l="1"/>
  <c r="I5944"/>
  <c r="J5943"/>
  <c r="C5945"/>
  <c r="G5945" s="1"/>
  <c r="F5944"/>
  <c r="K5945" l="1"/>
  <c r="I5945"/>
  <c r="J5944"/>
  <c r="C5946"/>
  <c r="G5946" s="1"/>
  <c r="F5945"/>
  <c r="K5946" l="1"/>
  <c r="I5946"/>
  <c r="J5945"/>
  <c r="C5947"/>
  <c r="G5947" s="1"/>
  <c r="F5946"/>
  <c r="K5947" l="1"/>
  <c r="I5947"/>
  <c r="J5946"/>
  <c r="C5948"/>
  <c r="G5948" s="1"/>
  <c r="F5947"/>
  <c r="K5948" l="1"/>
  <c r="I5948"/>
  <c r="J5947"/>
  <c r="C5949"/>
  <c r="G5949" s="1"/>
  <c r="F5948"/>
  <c r="K5949" l="1"/>
  <c r="I5949"/>
  <c r="J5948"/>
  <c r="C5950"/>
  <c r="G5950" s="1"/>
  <c r="F5949"/>
  <c r="K5950" l="1"/>
  <c r="I5950"/>
  <c r="J5949"/>
  <c r="C5951"/>
  <c r="G5951" s="1"/>
  <c r="F5950"/>
  <c r="K5951" l="1"/>
  <c r="I5951"/>
  <c r="J5950"/>
  <c r="C5952"/>
  <c r="G5952" s="1"/>
  <c r="F5951"/>
  <c r="K5952" l="1"/>
  <c r="I5952"/>
  <c r="J5951"/>
  <c r="C5953"/>
  <c r="G5953" s="1"/>
  <c r="F5952"/>
  <c r="K5953" l="1"/>
  <c r="I5953"/>
  <c r="J5952"/>
  <c r="C5954"/>
  <c r="G5954" s="1"/>
  <c r="F5953"/>
  <c r="K5954" l="1"/>
  <c r="I5954"/>
  <c r="J5953"/>
  <c r="C5955"/>
  <c r="G5955" s="1"/>
  <c r="F5954"/>
  <c r="K5955" l="1"/>
  <c r="I5955"/>
  <c r="J5954"/>
  <c r="C5956"/>
  <c r="G5956" s="1"/>
  <c r="F5955"/>
  <c r="K5956" l="1"/>
  <c r="I5956"/>
  <c r="J5955"/>
  <c r="C5957"/>
  <c r="G5957" s="1"/>
  <c r="F5956"/>
  <c r="K5957" l="1"/>
  <c r="I5957"/>
  <c r="J5956"/>
  <c r="C5958"/>
  <c r="G5958" s="1"/>
  <c r="F5957"/>
  <c r="K5958" l="1"/>
  <c r="I5958"/>
  <c r="J5957"/>
  <c r="C5959"/>
  <c r="G5959" s="1"/>
  <c r="F5958"/>
  <c r="K5959" l="1"/>
  <c r="I5959"/>
  <c r="J5958"/>
  <c r="C5960"/>
  <c r="G5960" s="1"/>
  <c r="F5959"/>
  <c r="K5960" l="1"/>
  <c r="I5960"/>
  <c r="J5959"/>
  <c r="C5961"/>
  <c r="G5961" s="1"/>
  <c r="F5960"/>
  <c r="K5961" l="1"/>
  <c r="I5961"/>
  <c r="J5960"/>
  <c r="C5962"/>
  <c r="G5962" s="1"/>
  <c r="F5961"/>
  <c r="K5962" l="1"/>
  <c r="I5962"/>
  <c r="J5961"/>
  <c r="C5963"/>
  <c r="G5963" s="1"/>
  <c r="F5962"/>
  <c r="K5963" l="1"/>
  <c r="I5963"/>
  <c r="J5962"/>
  <c r="J6001" s="1"/>
  <c r="J6002" s="1"/>
  <c r="C5964"/>
  <c r="G5964" s="1"/>
  <c r="F5963"/>
  <c r="K5964" l="1"/>
  <c r="F22" i="1"/>
  <c r="B38" s="1"/>
  <c r="I5964" i="2"/>
  <c r="J5963"/>
  <c r="C5965"/>
  <c r="G5965" s="1"/>
  <c r="F5964"/>
  <c r="K5965" l="1"/>
  <c r="I5965"/>
  <c r="J5964"/>
  <c r="C5966"/>
  <c r="G5966" s="1"/>
  <c r="F5965"/>
  <c r="K5966" l="1"/>
  <c r="I5966"/>
  <c r="J5965"/>
  <c r="C5967"/>
  <c r="G5967" s="1"/>
  <c r="F5966"/>
  <c r="K5967" l="1"/>
  <c r="I5967"/>
  <c r="J5966"/>
  <c r="C5968"/>
  <c r="G5968" s="1"/>
  <c r="F5967"/>
  <c r="K5968" l="1"/>
  <c r="I5968"/>
  <c r="J5967"/>
  <c r="C5969"/>
  <c r="G5969" s="1"/>
  <c r="F5968"/>
  <c r="K5969" l="1"/>
  <c r="I5969"/>
  <c r="J5968"/>
  <c r="C5970"/>
  <c r="G5970" s="1"/>
  <c r="F5969"/>
  <c r="K5970" l="1"/>
  <c r="I5970"/>
  <c r="J5969"/>
  <c r="C5971"/>
  <c r="G5971" s="1"/>
  <c r="F5970"/>
  <c r="K5971" l="1"/>
  <c r="I5971"/>
  <c r="J5970"/>
  <c r="C5972"/>
  <c r="G5972" s="1"/>
  <c r="F5971"/>
  <c r="K5972" l="1"/>
  <c r="I5972"/>
  <c r="J5971"/>
  <c r="C5973"/>
  <c r="G5973" s="1"/>
  <c r="F5972"/>
  <c r="K5973" l="1"/>
  <c r="I5973"/>
  <c r="J5972"/>
  <c r="C5974"/>
  <c r="G5974" s="1"/>
  <c r="F5973"/>
  <c r="K5974" l="1"/>
  <c r="I5974"/>
  <c r="J5973"/>
  <c r="C5975"/>
  <c r="G5975" s="1"/>
  <c r="F5974"/>
  <c r="K5975" l="1"/>
  <c r="I5975"/>
  <c r="J5974"/>
  <c r="C5976"/>
  <c r="G5976" s="1"/>
  <c r="F5975"/>
  <c r="K5976" l="1"/>
  <c r="I5976"/>
  <c r="J5975"/>
  <c r="C5977"/>
  <c r="G5977" s="1"/>
  <c r="F5976"/>
  <c r="K5977" l="1"/>
  <c r="I5977"/>
  <c r="J5976"/>
  <c r="C5978"/>
  <c r="G5978" s="1"/>
  <c r="F5977"/>
  <c r="K5978" l="1"/>
  <c r="I5978"/>
  <c r="J5977"/>
  <c r="C5979"/>
  <c r="G5979" s="1"/>
  <c r="F5978"/>
  <c r="K5979" l="1"/>
  <c r="I5979"/>
  <c r="J5978"/>
  <c r="C5980"/>
  <c r="G5980" s="1"/>
  <c r="F5979"/>
  <c r="K5980" l="1"/>
  <c r="I5980"/>
  <c r="J5979"/>
  <c r="C5981"/>
  <c r="G5981" s="1"/>
  <c r="F5980"/>
  <c r="K5981" l="1"/>
  <c r="I5981"/>
  <c r="J5980"/>
  <c r="C5982"/>
  <c r="G5982" s="1"/>
  <c r="F5981"/>
  <c r="K5982" l="1"/>
  <c r="I5982"/>
  <c r="J5981"/>
  <c r="C5983"/>
  <c r="G5983" s="1"/>
  <c r="F5982"/>
  <c r="K5983" l="1"/>
  <c r="I5983"/>
  <c r="J5982"/>
  <c r="C5984"/>
  <c r="G5984" s="1"/>
  <c r="F5983"/>
  <c r="K5984" l="1"/>
  <c r="I5984"/>
  <c r="J5983"/>
  <c r="C5985"/>
  <c r="G5985" s="1"/>
  <c r="F5984"/>
  <c r="K5985" l="1"/>
  <c r="I5985"/>
  <c r="J5984"/>
  <c r="C5986"/>
  <c r="G5986" s="1"/>
  <c r="F5985"/>
  <c r="K5986" l="1"/>
  <c r="I5986"/>
  <c r="J5985"/>
  <c r="C5987"/>
  <c r="G5987" s="1"/>
  <c r="F5986"/>
  <c r="K5987" l="1"/>
  <c r="I5987"/>
  <c r="J5986"/>
  <c r="C5988"/>
  <c r="G5988" s="1"/>
  <c r="F5987"/>
  <c r="K5988" l="1"/>
  <c r="I5988"/>
  <c r="J5987"/>
  <c r="C5989"/>
  <c r="G5989" s="1"/>
  <c r="F5988"/>
  <c r="K5989" l="1"/>
  <c r="I5989"/>
  <c r="J5988"/>
  <c r="C5990"/>
  <c r="G5990" s="1"/>
  <c r="F5989"/>
  <c r="K5990" l="1"/>
  <c r="I5990"/>
  <c r="J5989"/>
  <c r="C5991"/>
  <c r="G5991" s="1"/>
  <c r="F5990"/>
  <c r="K5991" l="1"/>
  <c r="I5991"/>
  <c r="J5990"/>
  <c r="C5992"/>
  <c r="G5992" s="1"/>
  <c r="F5991"/>
  <c r="K5992" l="1"/>
  <c r="I5992"/>
  <c r="J5991"/>
  <c r="C5993"/>
  <c r="G5993" s="1"/>
  <c r="F5992"/>
  <c r="K5993" l="1"/>
  <c r="I5993"/>
  <c r="J5992"/>
  <c r="C5994"/>
  <c r="G5994" s="1"/>
  <c r="F5993"/>
  <c r="K5994" l="1"/>
  <c r="I5994"/>
  <c r="J5993"/>
  <c r="C5995"/>
  <c r="G5995" s="1"/>
  <c r="F5994"/>
  <c r="K5995" l="1"/>
  <c r="I5995"/>
  <c r="J5994"/>
  <c r="C5996"/>
  <c r="G5996" s="1"/>
  <c r="F5995"/>
  <c r="K5996" l="1"/>
  <c r="I5996"/>
  <c r="J5995"/>
  <c r="C5997"/>
  <c r="G5997" s="1"/>
  <c r="F5996"/>
  <c r="K5997" l="1"/>
  <c r="I5997"/>
  <c r="J5996"/>
  <c r="C5998"/>
  <c r="G5998" s="1"/>
  <c r="F5997"/>
  <c r="K5998" l="1"/>
  <c r="I5998"/>
  <c r="J5997"/>
  <c r="C5999"/>
  <c r="G5999" s="1"/>
  <c r="F5998"/>
  <c r="K5999" l="1"/>
  <c r="I5999"/>
  <c r="J5998"/>
  <c r="C6000"/>
  <c r="G6000" s="1"/>
  <c r="F5999"/>
  <c r="F6000" l="1"/>
  <c r="F6001" s="1"/>
  <c r="F6002" s="1"/>
  <c r="K6000"/>
  <c r="K6001" s="1"/>
  <c r="G6001"/>
  <c r="I6000"/>
  <c r="J6000" s="1"/>
  <c r="J5999"/>
  <c r="B20" i="1" l="1"/>
  <c r="B21" s="1"/>
  <c r="F33" s="1"/>
  <c r="F6004" i="2"/>
  <c r="F15" i="1" l="1"/>
  <c r="F20"/>
  <c r="F21" s="1"/>
  <c r="F34" s="1"/>
  <c r="F30"/>
  <c r="F31" s="1"/>
  <c r="F32" s="1"/>
  <c r="B29"/>
  <c r="B26"/>
</calcChain>
</file>

<file path=xl/sharedStrings.xml><?xml version="1.0" encoding="utf-8"?>
<sst xmlns="http://schemas.openxmlformats.org/spreadsheetml/2006/main" count="673" uniqueCount="436">
  <si>
    <t>Design Spec.</t>
  </si>
  <si>
    <t xml:space="preserve">LED Load Spec. </t>
  </si>
  <si>
    <t>Vac</t>
  </si>
  <si>
    <t>Vdc</t>
  </si>
  <si>
    <t>Hz</t>
  </si>
  <si>
    <t>Walt</t>
  </si>
  <si>
    <t>Khz</t>
  </si>
  <si>
    <t>Ω</t>
  </si>
  <si>
    <t>mWalt</t>
    <phoneticPr fontId="5" type="noConversion"/>
  </si>
  <si>
    <t>T</t>
    <phoneticPr fontId="5" type="noConversion"/>
  </si>
  <si>
    <t>m㎡</t>
    <phoneticPr fontId="5" type="noConversion"/>
  </si>
  <si>
    <t>A/m㎡</t>
    <phoneticPr fontId="5" type="noConversion"/>
  </si>
  <si>
    <t>mm</t>
    <phoneticPr fontId="5" type="noConversion"/>
  </si>
  <si>
    <t>KΩ</t>
  </si>
  <si>
    <t>Vdc</t>
    <phoneticPr fontId="1" type="noConversion"/>
  </si>
  <si>
    <t>V</t>
    <phoneticPr fontId="1" type="noConversion"/>
  </si>
  <si>
    <t>Ts</t>
    <phoneticPr fontId="1" type="noConversion"/>
  </si>
  <si>
    <t>mm</t>
    <phoneticPr fontId="1" type="noConversion"/>
  </si>
  <si>
    <t>A</t>
    <phoneticPr fontId="20" type="noConversion"/>
  </si>
  <si>
    <t>uS</t>
    <phoneticPr fontId="20" type="noConversion"/>
  </si>
  <si>
    <t>A</t>
    <phoneticPr fontId="20" type="noConversion"/>
  </si>
  <si>
    <t>note:</t>
    <phoneticPr fontId="20" type="noConversion"/>
  </si>
  <si>
    <t>mH</t>
    <phoneticPr fontId="20" type="noConversion"/>
  </si>
  <si>
    <t>CORE參數對照表</t>
  </si>
  <si>
    <t>TYPE</t>
  </si>
  <si>
    <t>MATE-
RIAL</t>
  </si>
  <si>
    <t>Dimensions (mm)</t>
  </si>
  <si>
    <t xml:space="preserve">Ap      </t>
  </si>
  <si>
    <t xml:space="preserve">Ae  </t>
  </si>
  <si>
    <t xml:space="preserve">Aw  </t>
  </si>
  <si>
    <r>
      <t>A</t>
    </r>
    <r>
      <rPr>
        <b/>
        <vertAlign val="subscript"/>
        <sz val="10"/>
        <color indexed="8"/>
        <rFont val="宋体"/>
        <family val="3"/>
        <charset val="134"/>
      </rPr>
      <t>L</t>
    </r>
    <r>
      <rPr>
        <b/>
        <sz val="10"/>
        <color indexed="8"/>
        <rFont val="宋体"/>
        <family val="3"/>
        <charset val="134"/>
      </rPr>
      <t xml:space="preserve"> </t>
    </r>
  </si>
  <si>
    <t xml:space="preserve">Le  </t>
  </si>
  <si>
    <t xml:space="preserve">Ve     </t>
  </si>
  <si>
    <t xml:space="preserve">Wt        </t>
  </si>
  <si>
    <r>
      <t xml:space="preserve"> P</t>
    </r>
    <r>
      <rPr>
        <b/>
        <vertAlign val="subscript"/>
        <sz val="10"/>
        <color indexed="8"/>
        <rFont val="宋体"/>
        <family val="3"/>
        <charset val="134"/>
      </rPr>
      <t>CL</t>
    </r>
    <r>
      <rPr>
        <b/>
        <sz val="10"/>
        <color indexed="8"/>
        <rFont val="宋体"/>
        <family val="3"/>
        <charset val="134"/>
      </rPr>
      <t xml:space="preserve"> 100kHz 200mT</t>
    </r>
  </si>
  <si>
    <t>Pt  100  kHz</t>
  </si>
  <si>
    <t>幅寬
mm</t>
  </si>
  <si>
    <r>
      <t>窗口面积
mm</t>
    </r>
    <r>
      <rPr>
        <b/>
        <vertAlign val="superscript"/>
        <sz val="10"/>
        <color indexed="8"/>
        <rFont val="宋体"/>
        <family val="3"/>
        <charset val="134"/>
      </rPr>
      <t>2</t>
    </r>
  </si>
  <si>
    <t>PIN</t>
  </si>
  <si>
    <t>形狀</t>
  </si>
  <si>
    <t>A * B * C</t>
  </si>
  <si>
    <r>
      <t>( cm</t>
    </r>
    <r>
      <rPr>
        <b/>
        <vertAlign val="superscript"/>
        <sz val="10"/>
        <color indexed="8"/>
        <rFont val="宋体"/>
        <family val="3"/>
        <charset val="134"/>
      </rPr>
      <t xml:space="preserve">4 </t>
    </r>
    <r>
      <rPr>
        <b/>
        <sz val="10"/>
        <color indexed="8"/>
        <rFont val="宋体"/>
        <family val="3"/>
        <charset val="134"/>
      </rPr>
      <t>)</t>
    </r>
  </si>
  <si>
    <r>
      <t xml:space="preserve"> ( mm</t>
    </r>
    <r>
      <rPr>
        <b/>
        <vertAlign val="superscript"/>
        <sz val="10"/>
        <color indexed="8"/>
        <rFont val="宋体"/>
        <family val="3"/>
        <charset val="134"/>
      </rPr>
      <t>2</t>
    </r>
    <r>
      <rPr>
        <b/>
        <sz val="10"/>
        <color indexed="8"/>
        <rFont val="宋体"/>
        <family val="3"/>
        <charset val="134"/>
      </rPr>
      <t xml:space="preserve"> )</t>
    </r>
  </si>
  <si>
    <r>
      <t>( mm</t>
    </r>
    <r>
      <rPr>
        <b/>
        <vertAlign val="superscript"/>
        <sz val="10"/>
        <color indexed="8"/>
        <rFont val="宋体"/>
        <family val="3"/>
        <charset val="134"/>
      </rPr>
      <t>2</t>
    </r>
    <r>
      <rPr>
        <b/>
        <sz val="10"/>
        <color indexed="8"/>
        <rFont val="宋体"/>
        <family val="3"/>
        <charset val="134"/>
      </rPr>
      <t xml:space="preserve"> )</t>
    </r>
  </si>
  <si>
    <r>
      <t>(nH/N</t>
    </r>
    <r>
      <rPr>
        <b/>
        <vertAlign val="superscript"/>
        <sz val="10"/>
        <color indexed="8"/>
        <rFont val="宋体"/>
        <family val="3"/>
        <charset val="134"/>
      </rPr>
      <t>2</t>
    </r>
    <r>
      <rPr>
        <b/>
        <sz val="10"/>
        <color indexed="8"/>
        <rFont val="宋体"/>
        <family val="3"/>
        <charset val="134"/>
      </rPr>
      <t>)</t>
    </r>
  </si>
  <si>
    <t xml:space="preserve"> ( mm )</t>
  </si>
  <si>
    <r>
      <t xml:space="preserve"> ( mm</t>
    </r>
    <r>
      <rPr>
        <b/>
        <vertAlign val="superscript"/>
        <sz val="10"/>
        <color indexed="8"/>
        <rFont val="宋体"/>
        <family val="3"/>
        <charset val="134"/>
      </rPr>
      <t>3</t>
    </r>
    <r>
      <rPr>
        <b/>
        <sz val="10"/>
        <color indexed="8"/>
        <rFont val="宋体"/>
        <family val="3"/>
        <charset val="134"/>
      </rPr>
      <t xml:space="preserve"> )</t>
    </r>
  </si>
  <si>
    <t xml:space="preserve"> ( g )</t>
  </si>
  <si>
    <t xml:space="preserve"> @100℃(W)</t>
  </si>
  <si>
    <t>(W)</t>
  </si>
  <si>
    <t xml:space="preserve">  可配合BOBBIN</t>
  </si>
  <si>
    <t>TYPE  EC  CORE</t>
  </si>
  <si>
    <t>EC35</t>
  </si>
  <si>
    <t>3C85</t>
  </si>
  <si>
    <t>35.3*17.3*9.5</t>
  </si>
  <si>
    <t>H</t>
  </si>
  <si>
    <t>EC41</t>
  </si>
  <si>
    <t>41.6*19.5*11.6</t>
  </si>
  <si>
    <t>EC52</t>
  </si>
  <si>
    <t>52.2*24.2*13.4</t>
  </si>
  <si>
    <t>EC70</t>
  </si>
  <si>
    <t>71.7*34.5*16.4</t>
  </si>
  <si>
    <t>12/34</t>
  </si>
  <si>
    <t>TYPE  EE  CORE</t>
  </si>
  <si>
    <t>EE05</t>
  </si>
  <si>
    <t>PC40</t>
  </si>
  <si>
    <t>5.25*2.65*1.95</t>
  </si>
  <si>
    <t>6-8</t>
  </si>
  <si>
    <t>EE6.3</t>
  </si>
  <si>
    <t>6.1*2.85*7.95</t>
  </si>
  <si>
    <t>EE8</t>
  </si>
  <si>
    <t>8.3*4.0*3.6</t>
  </si>
  <si>
    <t>EE10/11</t>
  </si>
  <si>
    <t>10.2*5.5*4.75</t>
  </si>
  <si>
    <t>V</t>
  </si>
  <si>
    <t>EE13</t>
  </si>
  <si>
    <t>13.0*6.0*6.15</t>
  </si>
  <si>
    <t>EE16</t>
  </si>
  <si>
    <t>16*7.2*4.8</t>
  </si>
  <si>
    <t>6-10</t>
  </si>
  <si>
    <t>V H</t>
  </si>
  <si>
    <t>EE19</t>
  </si>
  <si>
    <t>19.1*7.95*5.0</t>
  </si>
  <si>
    <t>EE19/16</t>
  </si>
  <si>
    <t>19.29*8.1*4.75</t>
  </si>
  <si>
    <t>EE20/20/5</t>
    <phoneticPr fontId="5" type="noConversion"/>
  </si>
  <si>
    <t>20.15*10*5.1</t>
  </si>
  <si>
    <t>EE22</t>
  </si>
  <si>
    <t>22*9.35*5.75</t>
  </si>
  <si>
    <t>EE2329S</t>
  </si>
  <si>
    <t>23*14.7*6</t>
  </si>
  <si>
    <t>EE25/19</t>
  </si>
  <si>
    <t>25.4*9.46*6.29</t>
  </si>
  <si>
    <t>EE25.4</t>
  </si>
  <si>
    <t>25.4*9.66*6.35</t>
  </si>
  <si>
    <t>EE2825</t>
  </si>
  <si>
    <t>28*12.75*10.6</t>
  </si>
  <si>
    <t>EE30</t>
  </si>
  <si>
    <t>30*13.15*10.7</t>
  </si>
  <si>
    <t>10-12</t>
  </si>
  <si>
    <t>EE30/30/7</t>
  </si>
  <si>
    <t>30.1*15*7.05</t>
  </si>
  <si>
    <t>EE3528</t>
  </si>
  <si>
    <t>34.6*14.3*9.3</t>
  </si>
  <si>
    <t>EE40</t>
  </si>
  <si>
    <t>40*17*10.7</t>
  </si>
  <si>
    <t>EE4133</t>
  </si>
  <si>
    <t>41.5*17*12.7</t>
  </si>
  <si>
    <t>EE42/21/15</t>
  </si>
  <si>
    <t>42*21.2*15</t>
  </si>
  <si>
    <t>EE42/21/20</t>
  </si>
  <si>
    <t>42*21.2*20</t>
  </si>
  <si>
    <t>EE47/39</t>
  </si>
  <si>
    <t>47.12*19.63*15.62</t>
  </si>
  <si>
    <t>EE50</t>
  </si>
  <si>
    <t>50*21.3*14.6</t>
  </si>
  <si>
    <t>EE55/55/21</t>
  </si>
  <si>
    <t>55.15*27.5*20.7</t>
  </si>
  <si>
    <t>11.0(150MT)</t>
  </si>
  <si>
    <t>EE57/47</t>
  </si>
  <si>
    <t>56.57*23.6*18.8</t>
  </si>
  <si>
    <t>EE60</t>
  </si>
  <si>
    <t>60*22.3*15.6</t>
  </si>
  <si>
    <t>EE50.3</t>
  </si>
  <si>
    <t>50.3*25.6*6.1</t>
  </si>
  <si>
    <t>EE62.3/62/6</t>
  </si>
  <si>
    <t>62.3*31*6.1</t>
  </si>
  <si>
    <t>EE65/32/27</t>
  </si>
  <si>
    <t>65.15*32.5*27</t>
  </si>
  <si>
    <t>5.9(100MT)</t>
  </si>
  <si>
    <t>TYPE  EF  CORE</t>
  </si>
  <si>
    <t>EF12.6</t>
  </si>
  <si>
    <t>12.7*6.4*3.6</t>
  </si>
  <si>
    <t>EF16</t>
  </si>
  <si>
    <t>16.1*8.05*4.5</t>
  </si>
  <si>
    <t>EF20</t>
  </si>
  <si>
    <t>20*9.9*5.65</t>
  </si>
  <si>
    <t>EF25</t>
  </si>
  <si>
    <t>25.05*12.55*7.2</t>
  </si>
  <si>
    <t>EF32</t>
  </si>
  <si>
    <t>32.1*16.1*9.15</t>
  </si>
  <si>
    <t>TYPE  EFD  CORE</t>
  </si>
  <si>
    <t>EFD10</t>
  </si>
  <si>
    <t>3F3</t>
  </si>
  <si>
    <t>10.5*5.2*2.7</t>
  </si>
  <si>
    <t>EFD12</t>
  </si>
  <si>
    <t>12.5*6.2*3.5</t>
  </si>
  <si>
    <t>EFD15</t>
  </si>
  <si>
    <t>15*7.5*4.65</t>
  </si>
  <si>
    <t>EFD20</t>
  </si>
  <si>
    <t>20*10*6.65</t>
  </si>
  <si>
    <t>EFD25</t>
  </si>
  <si>
    <t>3C90</t>
  </si>
  <si>
    <t>25*12.5*9.1</t>
  </si>
  <si>
    <t>EFD30</t>
  </si>
  <si>
    <t>30*15*9.1</t>
  </si>
  <si>
    <t>TYPE  EI  CORE</t>
  </si>
  <si>
    <t>EI12.5</t>
  </si>
  <si>
    <t>12.4*7.4*4.85</t>
  </si>
  <si>
    <t>EI16</t>
  </si>
  <si>
    <t>16.0*12.2*4.8</t>
  </si>
  <si>
    <t>H V</t>
  </si>
  <si>
    <t>EI19</t>
  </si>
  <si>
    <t>20*13.55*5.0</t>
  </si>
  <si>
    <t>EI22</t>
  </si>
  <si>
    <t>22.0*14.55*5.75</t>
  </si>
  <si>
    <t>EI25</t>
  </si>
  <si>
    <t>25.3*15.55*6.75</t>
  </si>
  <si>
    <t>EI22/19/6</t>
  </si>
  <si>
    <t>22.0*14.7*5.75</t>
  </si>
  <si>
    <t>EI28</t>
  </si>
  <si>
    <t>28.0*16.75*10.6</t>
  </si>
  <si>
    <t>EI30</t>
  </si>
  <si>
    <t>20.0*21.25*10.7</t>
  </si>
  <si>
    <t>EI33/29/13</t>
  </si>
  <si>
    <t>33.0*23.75*12.7</t>
  </si>
  <si>
    <t>12</t>
  </si>
  <si>
    <t>EI35</t>
  </si>
  <si>
    <t>35.0*24.25*10.0</t>
  </si>
  <si>
    <t>EI3530</t>
  </si>
  <si>
    <t>35.0*24.2*12</t>
  </si>
  <si>
    <t>EI40</t>
  </si>
  <si>
    <t>40.0*27.25*11.65</t>
  </si>
  <si>
    <t>EI50</t>
  </si>
  <si>
    <t>50.0*33.35*14.6</t>
  </si>
  <si>
    <t>EI60</t>
  </si>
  <si>
    <t>60.0*35.85*15.6</t>
  </si>
  <si>
    <t>EI70</t>
  </si>
  <si>
    <t>70.0*54.0*31.6</t>
  </si>
  <si>
    <t>7.61(100MT)</t>
  </si>
  <si>
    <t>TYPE  EP  CORE</t>
  </si>
  <si>
    <t>EP7</t>
  </si>
  <si>
    <t>9.4*3.75*6.5</t>
  </si>
  <si>
    <t>EP10</t>
  </si>
  <si>
    <t>11.5*5.1*7.6</t>
  </si>
  <si>
    <t>EP13</t>
  </si>
  <si>
    <t>12.8*6.5*9.0</t>
  </si>
  <si>
    <t>EP17</t>
  </si>
  <si>
    <t>18.0*8.4*11.0</t>
  </si>
  <si>
    <t>EP20</t>
  </si>
  <si>
    <t>24*10.7*15</t>
  </si>
  <si>
    <t>TYPE  EPC  CORE</t>
  </si>
  <si>
    <t>EPC10</t>
  </si>
  <si>
    <t>PC44</t>
  </si>
  <si>
    <t>10.2*4.05*3.4</t>
  </si>
  <si>
    <t>EPC13</t>
  </si>
  <si>
    <t>13.3*6.6*4.6</t>
  </si>
  <si>
    <t>EPC17</t>
  </si>
  <si>
    <t>17.6*8.55*6</t>
  </si>
  <si>
    <t>EPC19</t>
  </si>
  <si>
    <t>19.1*9.75*6</t>
  </si>
  <si>
    <t>EPC25</t>
    <phoneticPr fontId="35" type="noConversion"/>
  </si>
  <si>
    <t>25.1*12.5*8</t>
  </si>
  <si>
    <t>EPC25B</t>
  </si>
  <si>
    <t>25.1*11.43*6.5</t>
  </si>
  <si>
    <t>EPC27</t>
  </si>
  <si>
    <t>27.1*16*8</t>
  </si>
  <si>
    <t>EPC30</t>
  </si>
  <si>
    <t>30.1*17.5*8</t>
  </si>
  <si>
    <t>TYPE  ER  CORE</t>
  </si>
  <si>
    <t xml:space="preserve">ER9.35  </t>
  </si>
  <si>
    <t>TP4</t>
  </si>
  <si>
    <t>9.35*2.35*4.6</t>
  </si>
  <si>
    <t xml:space="preserve">ER9.5    </t>
  </si>
  <si>
    <t>9.5*2.45*5.9</t>
  </si>
  <si>
    <t xml:space="preserve">ER11.5  </t>
  </si>
  <si>
    <t>10.83*2.45*4</t>
  </si>
  <si>
    <t xml:space="preserve">ER14.5  </t>
  </si>
  <si>
    <t>14.5*2.95*6.7</t>
  </si>
  <si>
    <t xml:space="preserve">ER1916 </t>
  </si>
  <si>
    <t>19.2*16*5.6</t>
  </si>
  <si>
    <t xml:space="preserve">ER25.5  </t>
  </si>
  <si>
    <t>25.5*9.3*7.5</t>
  </si>
  <si>
    <t xml:space="preserve">ER25/51 </t>
  </si>
  <si>
    <t>25.4*25.4*18</t>
  </si>
  <si>
    <t xml:space="preserve">ER28/28 </t>
  </si>
  <si>
    <t>28.55*14*11.4</t>
  </si>
  <si>
    <t>10--12</t>
  </si>
  <si>
    <t>H  V</t>
  </si>
  <si>
    <t xml:space="preserve">ER28/34 </t>
  </si>
  <si>
    <t>28.55*16.9*11.4</t>
  </si>
  <si>
    <t xml:space="preserve">ER30/16 </t>
  </si>
  <si>
    <t>30*8*20</t>
  </si>
  <si>
    <t xml:space="preserve">ER30/35 </t>
  </si>
  <si>
    <t>30*17.5*11.2</t>
  </si>
  <si>
    <t xml:space="preserve">ER35/34 </t>
  </si>
  <si>
    <t>35*16.8*11.3</t>
  </si>
  <si>
    <t xml:space="preserve">ER35/41 </t>
  </si>
  <si>
    <t>35*20.7*11.3</t>
  </si>
  <si>
    <t>12--16</t>
  </si>
  <si>
    <t xml:space="preserve">ER39/36 </t>
  </si>
  <si>
    <t>B1</t>
  </si>
  <si>
    <t>39.1*17.8*12.5</t>
  </si>
  <si>
    <t xml:space="preserve">ER39/42 </t>
  </si>
  <si>
    <t>39.1*21.1*12.5</t>
  </si>
  <si>
    <t>ER40/45</t>
  </si>
  <si>
    <t>40*22.4*13.3</t>
  </si>
  <si>
    <t xml:space="preserve">ER42/15 </t>
  </si>
  <si>
    <t>42*22.4*15.5</t>
  </si>
  <si>
    <t xml:space="preserve">ER42/20 </t>
  </si>
  <si>
    <t>42.15*21.2*19.6</t>
  </si>
  <si>
    <t xml:space="preserve">ER49/54 </t>
  </si>
  <si>
    <t>N27</t>
  </si>
  <si>
    <t>49*27*17.2</t>
  </si>
  <si>
    <t>ER54/36</t>
  </si>
  <si>
    <t>53.5*18.3*17.95</t>
  </si>
  <si>
    <t>TYPE  ETD  CORE</t>
  </si>
  <si>
    <t>ETD19</t>
  </si>
  <si>
    <t>19.6*13.65*7.4</t>
  </si>
  <si>
    <t>ETD24</t>
  </si>
  <si>
    <t>24.4*14.45*8.5</t>
  </si>
  <si>
    <t>ETD29</t>
  </si>
  <si>
    <t>29.8*15.8*9.5</t>
  </si>
  <si>
    <t>ETD34</t>
  </si>
  <si>
    <t>34.2*17.3*10.88</t>
  </si>
  <si>
    <t>ETD39</t>
  </si>
  <si>
    <t>39.1*19.8*12.58</t>
  </si>
  <si>
    <t>ETD44</t>
  </si>
  <si>
    <t>44*22.3*14.9</t>
  </si>
  <si>
    <t>ETD49</t>
  </si>
  <si>
    <t>48.7*24.7*16.4</t>
  </si>
  <si>
    <t>ETD54</t>
  </si>
  <si>
    <t>54.5*27.8*19.3</t>
  </si>
  <si>
    <t>ETD59</t>
  </si>
  <si>
    <t>59.8*31.2*22.1</t>
  </si>
  <si>
    <t>TYPE  LP  CORE</t>
  </si>
  <si>
    <t>LP22/13</t>
  </si>
  <si>
    <t>25*11.2*12.9</t>
  </si>
  <si>
    <t>LP23/8</t>
  </si>
  <si>
    <t>16.5*11.7*8.7</t>
  </si>
  <si>
    <t>LP32/13</t>
  </si>
  <si>
    <t>25*15.9*12.9</t>
  </si>
  <si>
    <t>TYPE  RM  CORE</t>
  </si>
  <si>
    <t>RM4</t>
  </si>
  <si>
    <t>10.8*5.2*4.45</t>
  </si>
  <si>
    <t>4-6</t>
  </si>
  <si>
    <t>RM5</t>
  </si>
  <si>
    <t>14.3*5.2*6.6</t>
  </si>
  <si>
    <t>RM6</t>
  </si>
  <si>
    <t>17.6*6.2*8</t>
  </si>
  <si>
    <t>RM8</t>
  </si>
  <si>
    <t>22.75*8.2*10.8</t>
  </si>
  <si>
    <t>8-12</t>
  </si>
  <si>
    <t>RM10</t>
  </si>
  <si>
    <t>27.85*9.3*13.25</t>
  </si>
  <si>
    <t>RM12</t>
  </si>
  <si>
    <t>36.75*11.7*16</t>
  </si>
  <si>
    <t>11-12</t>
  </si>
  <si>
    <t>RM14</t>
  </si>
  <si>
    <t>41.6*14.4*18.7</t>
  </si>
  <si>
    <t>TYPE  PTS  CORE</t>
  </si>
  <si>
    <t>PTS14/8</t>
  </si>
  <si>
    <t>14.05*4.15*9.4</t>
  </si>
  <si>
    <t>PTS18/11</t>
  </si>
  <si>
    <t>18*5.3*11.94</t>
  </si>
  <si>
    <t>0.19(25kHZ)</t>
  </si>
  <si>
    <t>PTS23/11</t>
  </si>
  <si>
    <t>22.9*5.5*15.2</t>
  </si>
  <si>
    <t>0.28(25kHZ)</t>
  </si>
  <si>
    <t>PTS23/18</t>
  </si>
  <si>
    <t>22.9*9*15.2</t>
  </si>
  <si>
    <t>0.41(25kHZ)</t>
  </si>
  <si>
    <t>PTS30/19</t>
  </si>
  <si>
    <t>30*9.4*20.2</t>
  </si>
  <si>
    <t>0.87(25kHZ)</t>
  </si>
  <si>
    <t>TYPE  PQ  CORE</t>
  </si>
  <si>
    <t>PQ20/16</t>
  </si>
  <si>
    <t>20.5*8.1*14</t>
  </si>
  <si>
    <t>PQ20/20</t>
  </si>
  <si>
    <t>20.5*10.1*14</t>
  </si>
  <si>
    <t>PQ26/20</t>
  </si>
  <si>
    <t>26.5*10.1*19</t>
  </si>
  <si>
    <t>PQ26/25</t>
  </si>
  <si>
    <t>26.5*12.37*19</t>
  </si>
  <si>
    <t>PQ32/20</t>
  </si>
  <si>
    <t>32*10.27*22</t>
  </si>
  <si>
    <t>PQ32/30</t>
  </si>
  <si>
    <t>32*15.17*22</t>
  </si>
  <si>
    <t>PQ35/35</t>
  </si>
  <si>
    <t>35.1*17.37*26</t>
  </si>
  <si>
    <t>PQ40/40</t>
  </si>
  <si>
    <t>40.5*19.87*28</t>
  </si>
  <si>
    <t>PQ50/50</t>
  </si>
  <si>
    <t>50*24.97*32</t>
  </si>
  <si>
    <t>TYPE  UU  CORE</t>
  </si>
  <si>
    <t>UU8.5</t>
  </si>
  <si>
    <t>8.5*6.35*3.45</t>
  </si>
  <si>
    <t>UU9.8</t>
  </si>
  <si>
    <t>9.8*7.1*2.7</t>
  </si>
  <si>
    <t>UU10.1</t>
  </si>
  <si>
    <t>HS72</t>
  </si>
  <si>
    <t>10.1*7.5*2.9</t>
  </si>
  <si>
    <t>UU10.5</t>
  </si>
  <si>
    <t>10.5*7.9*5</t>
  </si>
  <si>
    <t>UU13.5</t>
  </si>
  <si>
    <t>13.5*9.9*5</t>
  </si>
  <si>
    <t>UU15.22</t>
  </si>
  <si>
    <t>15.2*11.2*6.7</t>
  </si>
  <si>
    <t>UU15.23</t>
  </si>
  <si>
    <t>15.2*11.4*6.4</t>
  </si>
  <si>
    <t>UU15.7</t>
  </si>
  <si>
    <t>15.7*9.7*6</t>
  </si>
  <si>
    <t>UU17</t>
  </si>
  <si>
    <t>17*16.6*6</t>
  </si>
  <si>
    <t>UU19.7</t>
  </si>
  <si>
    <t>19.7*17.7*6</t>
  </si>
  <si>
    <t>UU21</t>
  </si>
  <si>
    <t>20.8*15.8*7.7</t>
  </si>
  <si>
    <t>UU25</t>
  </si>
  <si>
    <t>25*14*7</t>
  </si>
  <si>
    <t>minimum input AC voltage:Vac_min</t>
    <phoneticPr fontId="5" type="noConversion"/>
  </si>
  <si>
    <t>maximum input AC voltage:Vac_max</t>
    <phoneticPr fontId="5" type="noConversion"/>
  </si>
  <si>
    <t>AC frequency</t>
    <phoneticPr fontId="5" type="noConversion"/>
  </si>
  <si>
    <t>full load minimum working frequency:fsw_min</t>
    <phoneticPr fontId="5" type="noConversion"/>
  </si>
  <si>
    <r>
      <t xml:space="preserve">LED </t>
    </r>
    <r>
      <rPr>
        <sz val="11"/>
        <color theme="1"/>
        <rFont val="宋体"/>
        <family val="3"/>
        <charset val="134"/>
        <scheme val="minor"/>
      </rPr>
      <t xml:space="preserve">output voltage </t>
    </r>
    <r>
      <rPr>
        <sz val="11"/>
        <color theme="1"/>
        <rFont val="宋体"/>
        <family val="3"/>
        <charset val="134"/>
        <scheme val="minor"/>
      </rPr>
      <t>Vo</t>
    </r>
    <phoneticPr fontId="5" type="noConversion"/>
  </si>
  <si>
    <r>
      <t xml:space="preserve">LED </t>
    </r>
    <r>
      <rPr>
        <sz val="11"/>
        <color theme="1"/>
        <rFont val="宋体"/>
        <family val="3"/>
        <charset val="134"/>
        <scheme val="minor"/>
      </rPr>
      <t xml:space="preserve">output current </t>
    </r>
    <r>
      <rPr>
        <sz val="11"/>
        <color theme="1"/>
        <rFont val="宋体"/>
        <family val="3"/>
        <charset val="134"/>
        <scheme val="minor"/>
      </rPr>
      <t>Io</t>
    </r>
    <phoneticPr fontId="5" type="noConversion"/>
  </si>
  <si>
    <t>LED output power Pout</t>
    <phoneticPr fontId="5" type="noConversion"/>
  </si>
  <si>
    <r>
      <t>C</t>
    </r>
    <r>
      <rPr>
        <b/>
        <sz val="11"/>
        <color indexed="8"/>
        <rFont val="宋体"/>
        <family val="3"/>
        <charset val="134"/>
      </rPr>
      <t>alculate the transformer turns ratio</t>
    </r>
    <phoneticPr fontId="1" type="noConversion"/>
  </si>
  <si>
    <r>
      <t>m</t>
    </r>
    <r>
      <rPr>
        <sz val="11"/>
        <color indexed="8"/>
        <rFont val="宋体"/>
        <family val="3"/>
        <charset val="134"/>
      </rPr>
      <t>aximum drain voltage of the HV MOSFET:</t>
    </r>
    <r>
      <rPr>
        <sz val="11"/>
        <color indexed="8"/>
        <rFont val="宋体"/>
        <family val="3"/>
        <charset val="134"/>
      </rPr>
      <t>Vds_max</t>
    </r>
    <phoneticPr fontId="5" type="noConversion"/>
  </si>
  <si>
    <r>
      <t>O</t>
    </r>
    <r>
      <rPr>
        <sz val="11"/>
        <color indexed="8"/>
        <rFont val="宋体"/>
        <family val="3"/>
        <charset val="134"/>
      </rPr>
      <t>utput Diode(D3) forward voltage</t>
    </r>
    <phoneticPr fontId="1" type="noConversion"/>
  </si>
  <si>
    <r>
      <t xml:space="preserve">the actual selected turns ratio </t>
    </r>
    <r>
      <rPr>
        <sz val="11"/>
        <color indexed="8"/>
        <rFont val="宋体"/>
        <family val="3"/>
        <charset val="134"/>
      </rPr>
      <t>Nt(Np/Ns)</t>
    </r>
    <phoneticPr fontId="1" type="noConversion"/>
  </si>
  <si>
    <r>
      <t>CS</t>
    </r>
    <r>
      <rPr>
        <sz val="11"/>
        <color indexed="8"/>
        <rFont val="宋体"/>
        <family val="3"/>
        <charset val="134"/>
      </rPr>
      <t xml:space="preserve"> Clamping or not</t>
    </r>
    <r>
      <rPr>
        <sz val="11"/>
        <color indexed="8"/>
        <rFont val="宋体"/>
        <family val="3"/>
        <charset val="134"/>
      </rPr>
      <t>(Flag)</t>
    </r>
    <phoneticPr fontId="1" type="noConversion"/>
  </si>
  <si>
    <t>inputs (AC voltage, working frequency, output voltage/current)</t>
  </si>
  <si>
    <t>step1</t>
    <phoneticPr fontId="20" type="noConversion"/>
  </si>
  <si>
    <t>step2</t>
    <phoneticPr fontId="20" type="noConversion"/>
  </si>
  <si>
    <r>
      <t xml:space="preserve">the calculated max turns ratio </t>
    </r>
    <r>
      <rPr>
        <sz val="11"/>
        <color theme="1"/>
        <rFont val="宋体"/>
        <family val="3"/>
        <charset val="134"/>
        <scheme val="minor"/>
      </rPr>
      <t>Nt</t>
    </r>
    <r>
      <rPr>
        <sz val="11"/>
        <color theme="1"/>
        <rFont val="宋体"/>
        <family val="3"/>
        <charset val="134"/>
        <scheme val="minor"/>
      </rPr>
      <t>_max</t>
    </r>
    <r>
      <rPr>
        <sz val="11"/>
        <color theme="1"/>
        <rFont val="宋体"/>
        <family val="3"/>
        <charset val="134"/>
        <scheme val="minor"/>
      </rPr>
      <t>(Np/Ns)</t>
    </r>
    <phoneticPr fontId="1" type="noConversion"/>
  </si>
  <si>
    <t xml:space="preserve">select turns ratio not to trigger CS clamping. Flag should be OK if Nt selected properly. </t>
    <phoneticPr fontId="20" type="noConversion"/>
  </si>
  <si>
    <t>step3</t>
    <phoneticPr fontId="20" type="noConversion"/>
  </si>
  <si>
    <t>design data of MOSFET and diode, operation timings</t>
    <phoneticPr fontId="5" type="noConversion"/>
  </si>
  <si>
    <t xml:space="preserve">step4 </t>
    <phoneticPr fontId="20" type="noConversion"/>
  </si>
  <si>
    <t>calculate CS resistance</t>
    <phoneticPr fontId="20" type="noConversion"/>
  </si>
  <si>
    <t>step5</t>
    <phoneticPr fontId="20" type="noConversion"/>
  </si>
  <si>
    <t>input core type, Ae, Bmax, calculate the winding turns and diameter.</t>
    <phoneticPr fontId="5" type="noConversion"/>
  </si>
  <si>
    <t>calcuate the primary inductance,select the actual inductance(the selected value should be close to calculation value)</t>
    <phoneticPr fontId="20" type="noConversion"/>
  </si>
  <si>
    <t>step6</t>
    <phoneticPr fontId="20" type="noConversion"/>
  </si>
  <si>
    <t>calculate Rcomp resitance based on the min conduction time tonp_min</t>
    <phoneticPr fontId="20" type="noConversion"/>
  </si>
  <si>
    <t>step7</t>
    <phoneticPr fontId="20" type="noConversion"/>
  </si>
  <si>
    <t>set the output OVP voltage and lower resitor, then calculate the upper resistor.</t>
    <phoneticPr fontId="5" type="noConversion"/>
  </si>
  <si>
    <t>the OVP voltage should set 1.3~1.5 times of Vo</t>
    <phoneticPr fontId="20" type="noConversion"/>
  </si>
  <si>
    <t>minimum Crest voltage at Vac_min: Vdc_min</t>
    <phoneticPr fontId="5" type="noConversion"/>
  </si>
  <si>
    <r>
      <t>m</t>
    </r>
    <r>
      <rPr>
        <sz val="11"/>
        <color indexed="8"/>
        <rFont val="宋体"/>
        <family val="3"/>
        <charset val="134"/>
      </rPr>
      <t>aximum peak current of the HV MOSFET:</t>
    </r>
    <r>
      <rPr>
        <sz val="11"/>
        <color indexed="8"/>
        <rFont val="宋体"/>
        <family val="3"/>
        <charset val="134"/>
      </rPr>
      <t>Ippk</t>
    </r>
    <phoneticPr fontId="5" type="noConversion"/>
  </si>
  <si>
    <r>
      <t>m</t>
    </r>
    <r>
      <rPr>
        <sz val="11"/>
        <color indexed="8"/>
        <rFont val="宋体"/>
        <family val="3"/>
        <charset val="134"/>
      </rPr>
      <t>aximum RMS current of the HV MOSFET:</t>
    </r>
    <r>
      <rPr>
        <sz val="11"/>
        <color indexed="8"/>
        <rFont val="宋体"/>
        <family val="3"/>
        <charset val="134"/>
      </rPr>
      <t>Iprms</t>
    </r>
    <phoneticPr fontId="5" type="noConversion"/>
  </si>
  <si>
    <r>
      <t>m</t>
    </r>
    <r>
      <rPr>
        <sz val="11"/>
        <color indexed="8"/>
        <rFont val="宋体"/>
        <family val="3"/>
        <charset val="134"/>
      </rPr>
      <t xml:space="preserve">aximum conduction time of HV_MOSFET </t>
    </r>
    <r>
      <rPr>
        <sz val="11"/>
        <color indexed="8"/>
        <rFont val="宋体"/>
        <family val="3"/>
        <charset val="134"/>
      </rPr>
      <t>Tonp_max</t>
    </r>
    <phoneticPr fontId="20" type="noConversion"/>
  </si>
  <si>
    <r>
      <t>maximum crest voltage at Vac_max:</t>
    </r>
    <r>
      <rPr>
        <sz val="11"/>
        <color theme="1"/>
        <rFont val="宋体"/>
        <family val="3"/>
        <charset val="134"/>
        <scheme val="minor"/>
      </rPr>
      <t xml:space="preserve"> Vdc_max</t>
    </r>
    <phoneticPr fontId="5" type="noConversion"/>
  </si>
  <si>
    <t>maximum reversing voltage of the output diode(D3):Vsd_max</t>
    <phoneticPr fontId="5" type="noConversion"/>
  </si>
  <si>
    <r>
      <t>maximum peak current of the output diode(D1):</t>
    </r>
    <r>
      <rPr>
        <sz val="11"/>
        <color indexed="8"/>
        <rFont val="宋体"/>
        <family val="3"/>
        <charset val="134"/>
      </rPr>
      <t xml:space="preserve"> Ispk</t>
    </r>
    <phoneticPr fontId="5" type="noConversion"/>
  </si>
  <si>
    <t>maximum RMS current of the output diode(D1):Isrms</t>
    <phoneticPr fontId="5" type="noConversion"/>
  </si>
  <si>
    <r>
      <t>m</t>
    </r>
    <r>
      <rPr>
        <sz val="11"/>
        <color indexed="8"/>
        <rFont val="宋体"/>
        <family val="3"/>
        <charset val="134"/>
      </rPr>
      <t xml:space="preserve">inimum conduction time of HV_MOSFET </t>
    </r>
    <r>
      <rPr>
        <sz val="11"/>
        <color indexed="8"/>
        <rFont val="宋体"/>
        <family val="3"/>
        <charset val="134"/>
      </rPr>
      <t>Tonp_min</t>
    </r>
    <phoneticPr fontId="20" type="noConversion"/>
  </si>
  <si>
    <r>
      <t>Design Data （operating parameters</t>
    </r>
    <r>
      <rPr>
        <b/>
        <sz val="11"/>
        <color indexed="8"/>
        <rFont val="宋体"/>
        <family val="3"/>
        <charset val="134"/>
      </rPr>
      <t>）</t>
    </r>
    <phoneticPr fontId="20" type="noConversion"/>
  </si>
  <si>
    <t xml:space="preserve">Current Sense Resistor </t>
    <phoneticPr fontId="20" type="noConversion"/>
  </si>
  <si>
    <r>
      <rPr>
        <sz val="11"/>
        <color theme="1"/>
        <rFont val="宋体"/>
        <family val="3"/>
        <charset val="134"/>
        <scheme val="minor"/>
      </rPr>
      <t>current sense resitance</t>
    </r>
    <r>
      <rPr>
        <sz val="11"/>
        <color theme="1"/>
        <rFont val="宋体"/>
        <family val="3"/>
        <charset val="134"/>
        <scheme val="minor"/>
      </rPr>
      <t>_Rcs</t>
    </r>
    <r>
      <rPr>
        <sz val="11"/>
        <color indexed="8"/>
        <rFont val="宋体"/>
        <family val="3"/>
        <charset val="134"/>
      </rPr>
      <t>=</t>
    </r>
    <phoneticPr fontId="5" type="noConversion"/>
  </si>
  <si>
    <r>
      <rPr>
        <sz val="11"/>
        <color theme="1"/>
        <rFont val="宋体"/>
        <family val="3"/>
        <charset val="134"/>
        <scheme val="minor"/>
      </rPr>
      <t>power disapation on</t>
    </r>
    <r>
      <rPr>
        <sz val="11"/>
        <color theme="1"/>
        <rFont val="宋体"/>
        <family val="3"/>
        <charset val="134"/>
        <scheme val="minor"/>
      </rPr>
      <t>_</t>
    </r>
    <r>
      <rPr>
        <sz val="11"/>
        <color theme="1"/>
        <rFont val="宋体"/>
        <family val="3"/>
        <charset val="134"/>
        <scheme val="minor"/>
      </rPr>
      <t>Rcs</t>
    </r>
    <r>
      <rPr>
        <sz val="11"/>
        <color indexed="8"/>
        <rFont val="宋体"/>
        <family val="3"/>
        <charset val="134"/>
      </rPr>
      <t>=</t>
    </r>
    <phoneticPr fontId="5" type="noConversion"/>
  </si>
  <si>
    <t>may need fine-tune due</t>
    <phoneticPr fontId="5" type="noConversion"/>
  </si>
  <si>
    <r>
      <t>t</t>
    </r>
    <r>
      <rPr>
        <b/>
        <sz val="11"/>
        <color indexed="8"/>
        <rFont val="宋体"/>
        <family val="3"/>
        <charset val="134"/>
      </rPr>
      <t>ransformer design</t>
    </r>
    <phoneticPr fontId="5" type="noConversion"/>
  </si>
  <si>
    <t>calculated primary inductance:Lp</t>
    <phoneticPr fontId="5" type="noConversion"/>
  </si>
  <si>
    <r>
      <t>actual selected primary inducatance</t>
    </r>
    <r>
      <rPr>
        <sz val="11"/>
        <color theme="1"/>
        <rFont val="宋体"/>
        <family val="3"/>
        <charset val="134"/>
        <scheme val="minor"/>
      </rPr>
      <t>_Lp</t>
    </r>
    <phoneticPr fontId="5" type="noConversion"/>
  </si>
  <si>
    <t>max flux density Bmax</t>
    <phoneticPr fontId="5" type="noConversion"/>
  </si>
  <si>
    <t>core type_Ttype</t>
    <phoneticPr fontId="5" type="noConversion"/>
  </si>
  <si>
    <t>Cross-section area of the core_Ae=</t>
    <phoneticPr fontId="5" type="noConversion"/>
  </si>
  <si>
    <t>current density of the winding</t>
    <phoneticPr fontId="5" type="noConversion"/>
  </si>
  <si>
    <t>conversion efficiency of the winding ηt</t>
    <phoneticPr fontId="5" type="noConversion"/>
  </si>
  <si>
    <r>
      <t>a</t>
    </r>
    <r>
      <rPr>
        <sz val="11"/>
        <color theme="1"/>
        <rFont val="宋体"/>
        <family val="3"/>
        <charset val="134"/>
        <scheme val="minor"/>
      </rPr>
      <t xml:space="preserve">uxiliary supply voltage </t>
    </r>
    <r>
      <rPr>
        <sz val="11"/>
        <color theme="1"/>
        <rFont val="宋体"/>
        <family val="3"/>
        <charset val="134"/>
        <scheme val="minor"/>
      </rPr>
      <t>Vcc</t>
    </r>
    <phoneticPr fontId="1" type="noConversion"/>
  </si>
  <si>
    <t>turns of the primary winding</t>
    <phoneticPr fontId="1" type="noConversion"/>
  </si>
  <si>
    <t>turns of the secondary winding</t>
    <phoneticPr fontId="1" type="noConversion"/>
  </si>
  <si>
    <r>
      <t>t</t>
    </r>
    <r>
      <rPr>
        <sz val="11"/>
        <color indexed="8"/>
        <rFont val="宋体"/>
        <family val="3"/>
        <charset val="134"/>
      </rPr>
      <t>urns of the auxiliary winding</t>
    </r>
    <phoneticPr fontId="1" type="noConversion"/>
  </si>
  <si>
    <r>
      <t>d</t>
    </r>
    <r>
      <rPr>
        <sz val="11"/>
        <color indexed="8"/>
        <rFont val="宋体"/>
        <family val="3"/>
        <charset val="134"/>
      </rPr>
      <t>iameter of pirmary winding</t>
    </r>
    <phoneticPr fontId="1" type="noConversion"/>
  </si>
  <si>
    <t>diameter of secondary winding</t>
    <phoneticPr fontId="1" type="noConversion"/>
  </si>
  <si>
    <t>Rcomp resistance</t>
    <phoneticPr fontId="5" type="noConversion"/>
  </si>
  <si>
    <t>suggest Rcomp less than 1k</t>
    <phoneticPr fontId="20" type="noConversion"/>
  </si>
  <si>
    <r>
      <t xml:space="preserve">FB </t>
    </r>
    <r>
      <rPr>
        <b/>
        <sz val="11"/>
        <color indexed="8"/>
        <rFont val="宋体"/>
        <family val="3"/>
        <charset val="134"/>
      </rPr>
      <t>resistance</t>
    </r>
    <phoneticPr fontId="5" type="noConversion"/>
  </si>
  <si>
    <t>the setting OVP voltage</t>
    <phoneticPr fontId="5" type="noConversion"/>
  </si>
  <si>
    <r>
      <rPr>
        <sz val="11"/>
        <color indexed="8"/>
        <rFont val="宋体"/>
        <family val="3"/>
        <charset val="134"/>
      </rPr>
      <t xml:space="preserve">upper resistance </t>
    </r>
    <r>
      <rPr>
        <sz val="11"/>
        <color indexed="8"/>
        <rFont val="宋体"/>
        <family val="3"/>
        <charset val="134"/>
      </rPr>
      <t>R5</t>
    </r>
    <r>
      <rPr>
        <sz val="11"/>
        <color indexed="8"/>
        <rFont val="宋体"/>
        <family val="3"/>
        <charset val="134"/>
      </rPr>
      <t>=</t>
    </r>
    <phoneticPr fontId="5" type="noConversion"/>
  </si>
  <si>
    <r>
      <t>l</t>
    </r>
    <r>
      <rPr>
        <sz val="11"/>
        <color indexed="8"/>
        <rFont val="宋体"/>
        <family val="3"/>
        <charset val="134"/>
      </rPr>
      <t xml:space="preserve">ower resistance </t>
    </r>
    <r>
      <rPr>
        <sz val="11"/>
        <color indexed="8"/>
        <rFont val="宋体"/>
        <family val="3"/>
        <charset val="134"/>
      </rPr>
      <t>R6</t>
    </r>
    <phoneticPr fontId="5" type="noConversion"/>
  </si>
  <si>
    <r>
      <t xml:space="preserve">Isolated  </t>
    </r>
    <r>
      <rPr>
        <b/>
        <sz val="20"/>
        <color theme="1"/>
        <rFont val="宋体"/>
        <family val="3"/>
        <charset val="134"/>
      </rPr>
      <t xml:space="preserve">AL1673 Fly-back </t>
    </r>
    <r>
      <rPr>
        <b/>
        <sz val="20"/>
        <rFont val="宋体"/>
        <family val="3"/>
        <charset val="134"/>
      </rPr>
      <t xml:space="preserve">LED Driver Design Tool  </t>
    </r>
    <r>
      <rPr>
        <b/>
        <sz val="10"/>
        <rFont val="宋体"/>
        <family val="3"/>
        <charset val="134"/>
      </rPr>
      <t>V1.0</t>
    </r>
    <phoneticPr fontId="5" type="noConversion"/>
  </si>
  <si>
    <r>
      <t xml:space="preserve">Note: This design tool is used for calculating the operating parameters and inductor parameters of AL1673 PFC PSR led driver IC. The </t>
    </r>
    <r>
      <rPr>
        <b/>
        <sz val="11"/>
        <color rgb="FFFF0000"/>
        <rFont val="宋体"/>
        <family val="3"/>
        <charset val="134"/>
      </rPr>
      <t>Red fronts</t>
    </r>
    <r>
      <rPr>
        <sz val="11"/>
        <color indexed="8"/>
        <rFont val="宋体"/>
        <family val="2"/>
        <charset val="134"/>
      </rPr>
      <t xml:space="preserve"> are </t>
    </r>
    <r>
      <rPr>
        <sz val="11"/>
        <color rgb="FFFF0000"/>
        <rFont val="宋体"/>
        <family val="3"/>
        <charset val="134"/>
      </rPr>
      <t>the inputs</t>
    </r>
    <r>
      <rPr>
        <sz val="11"/>
        <color indexed="8"/>
        <rFont val="宋体"/>
        <family val="2"/>
        <charset val="134"/>
      </rPr>
      <t xml:space="preserve"> of actual electrical parameter</t>
    </r>
    <r>
      <rPr>
        <sz val="11"/>
        <color indexed="8"/>
        <rFont val="宋体"/>
        <family val="3"/>
        <charset val="134"/>
      </rPr>
      <t>，</t>
    </r>
    <r>
      <rPr>
        <sz val="11"/>
        <color indexed="8"/>
        <rFont val="宋体"/>
        <family val="2"/>
        <charset val="134"/>
      </rPr>
      <t xml:space="preserve">the tool will automatically calculate the components' parameters in </t>
    </r>
    <r>
      <rPr>
        <b/>
        <sz val="11"/>
        <color rgb="FF5947E1"/>
        <rFont val="宋体"/>
        <family val="3"/>
        <charset val="134"/>
      </rPr>
      <t>blue fronts</t>
    </r>
    <r>
      <rPr>
        <sz val="11"/>
        <color indexed="8"/>
        <rFont val="宋体"/>
        <family val="2"/>
        <charset val="134"/>
      </rPr>
      <t xml:space="preserve"> and system operating parameters in </t>
    </r>
    <r>
      <rPr>
        <b/>
        <sz val="11"/>
        <color rgb="FFF96FEF"/>
        <rFont val="宋体"/>
        <family val="3"/>
        <charset val="134"/>
      </rPr>
      <t>pink fronts</t>
    </r>
    <r>
      <rPr>
        <sz val="11"/>
        <color indexed="8"/>
        <rFont val="宋体"/>
        <family val="2"/>
        <charset val="134"/>
      </rPr>
      <t>.Do not modify those have formulas.</t>
    </r>
    <phoneticPr fontId="5" type="noConversion"/>
  </si>
  <si>
    <t>EE16</t>
    <phoneticPr fontId="20" type="noConversion"/>
  </si>
</sst>
</file>

<file path=xl/styles.xml><?xml version="1.0" encoding="utf-8"?>
<styleSheet xmlns="http://schemas.openxmlformats.org/spreadsheetml/2006/main">
  <numFmts count="6">
    <numFmt numFmtId="176" formatCode="0.0_);[Red]\(0.0\)"/>
    <numFmt numFmtId="177" formatCode="0.00_ "/>
    <numFmt numFmtId="178" formatCode="0.000_ "/>
    <numFmt numFmtId="179" formatCode="0_ "/>
    <numFmt numFmtId="180" formatCode="0.0"/>
    <numFmt numFmtId="181" formatCode="0.0000"/>
  </numFmts>
  <fonts count="3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20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10"/>
      <name val="宋体"/>
      <family val="3"/>
      <charset val="134"/>
    </font>
    <font>
      <i/>
      <sz val="11"/>
      <color indexed="8"/>
      <name val="Arial Unicode MS"/>
      <family val="2"/>
      <charset val="134"/>
    </font>
    <font>
      <b/>
      <sz val="11"/>
      <color indexed="12"/>
      <name val="宋体"/>
      <family val="3"/>
      <charset val="134"/>
    </font>
    <font>
      <b/>
      <sz val="11"/>
      <color indexed="14"/>
      <name val="宋体"/>
      <family val="3"/>
      <charset val="134"/>
    </font>
    <font>
      <i/>
      <sz val="11"/>
      <color indexed="8"/>
      <name val="宋体"/>
      <family val="3"/>
      <charset val="134"/>
    </font>
    <font>
      <b/>
      <sz val="11"/>
      <color rgb="FF0033CC"/>
      <name val="宋体"/>
      <family val="3"/>
      <charset val="134"/>
    </font>
    <font>
      <b/>
      <sz val="11"/>
      <color rgb="FFFF0000"/>
      <name val="宋体"/>
      <family val="3"/>
      <charset val="134"/>
    </font>
    <font>
      <b/>
      <sz val="20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sz val="9"/>
      <name val="宋体"/>
      <family val="3"/>
      <charset val="134"/>
    </font>
    <font>
      <i/>
      <sz val="11"/>
      <color theme="1"/>
      <name val="Arial Unicode MS"/>
      <family val="2"/>
      <charset val="134"/>
    </font>
    <font>
      <b/>
      <sz val="11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</font>
    <font>
      <b/>
      <sz val="11"/>
      <color rgb="FF2B1BA5"/>
      <name val="宋体"/>
      <family val="3"/>
      <charset val="134"/>
    </font>
    <font>
      <b/>
      <sz val="11"/>
      <color rgb="FF2B1BA5"/>
      <name val="宋体"/>
      <family val="3"/>
      <charset val="134"/>
      <scheme val="minor"/>
    </font>
    <font>
      <b/>
      <sz val="11"/>
      <color rgb="FFF96FEF"/>
      <name val="宋体"/>
      <family val="3"/>
      <charset val="134"/>
    </font>
    <font>
      <b/>
      <sz val="8"/>
      <color indexed="14"/>
      <name val="宋体"/>
      <family val="3"/>
      <charset val="134"/>
    </font>
    <font>
      <b/>
      <sz val="11"/>
      <color rgb="FFFF0000"/>
      <name val="宋体"/>
      <family val="3"/>
      <charset val="134"/>
      <scheme val="minor"/>
    </font>
    <font>
      <sz val="11"/>
      <name val="新細明體"/>
      <family val="1"/>
      <charset val="136"/>
    </font>
    <font>
      <b/>
      <sz val="10"/>
      <color indexed="8"/>
      <name val="宋体"/>
      <family val="3"/>
      <charset val="134"/>
    </font>
    <font>
      <sz val="12"/>
      <name val="宋体"/>
      <family val="3"/>
      <charset val="134"/>
    </font>
    <font>
      <b/>
      <vertAlign val="subscript"/>
      <sz val="10"/>
      <color indexed="8"/>
      <name val="宋体"/>
      <family val="3"/>
      <charset val="134"/>
    </font>
    <font>
      <b/>
      <vertAlign val="superscript"/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8"/>
      <name val="Arial"/>
      <family val="2"/>
    </font>
    <font>
      <sz val="11"/>
      <color indexed="8"/>
      <name val="宋体"/>
      <family val="2"/>
      <charset val="134"/>
    </font>
    <font>
      <sz val="11"/>
      <color rgb="FFFF0000"/>
      <name val="宋体"/>
      <family val="3"/>
      <charset val="134"/>
    </font>
    <font>
      <b/>
      <sz val="11"/>
      <color rgb="FF5947E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9" fillId="0" borderId="0"/>
    <xf numFmtId="0" fontId="31" fillId="0" borderId="0"/>
  </cellStyleXfs>
  <cellXfs count="208">
    <xf numFmtId="0" fontId="0" fillId="0" borderId="0" xfId="0">
      <alignment vertical="center"/>
    </xf>
    <xf numFmtId="0" fontId="0" fillId="0" borderId="0" xfId="0" applyFill="1">
      <alignment vertical="center"/>
    </xf>
    <xf numFmtId="176" fontId="9" fillId="2" borderId="19" xfId="1" applyNumberFormat="1" applyFont="1" applyFill="1" applyBorder="1" applyAlignment="1" applyProtection="1">
      <alignment horizontal="center" vertical="center"/>
      <protection locked="0"/>
    </xf>
    <xf numFmtId="177" fontId="9" fillId="2" borderId="19" xfId="1" applyNumberFormat="1" applyFont="1" applyFill="1" applyBorder="1" applyAlignment="1" applyProtection="1">
      <alignment horizontal="center" vertical="center"/>
      <protection locked="0"/>
    </xf>
    <xf numFmtId="177" fontId="11" fillId="2" borderId="19" xfId="1" applyNumberFormat="1" applyFont="1" applyFill="1" applyBorder="1" applyAlignment="1" applyProtection="1">
      <alignment horizontal="center" vertical="center"/>
      <protection hidden="1"/>
    </xf>
    <xf numFmtId="177" fontId="11" fillId="2" borderId="24" xfId="1" applyNumberFormat="1" applyFont="1" applyFill="1" applyBorder="1" applyAlignment="1" applyProtection="1">
      <alignment horizontal="center" vertical="center"/>
      <protection hidden="1"/>
    </xf>
    <xf numFmtId="177" fontId="9" fillId="2" borderId="27" xfId="1" applyNumberFormat="1" applyFont="1" applyFill="1" applyBorder="1" applyAlignment="1" applyProtection="1">
      <alignment horizontal="center" vertical="center"/>
      <protection locked="0"/>
    </xf>
    <xf numFmtId="179" fontId="14" fillId="2" borderId="19" xfId="1" applyNumberFormat="1" applyFont="1" applyFill="1" applyBorder="1" applyAlignment="1" applyProtection="1">
      <alignment horizontal="center" vertical="center"/>
      <protection hidden="1"/>
    </xf>
    <xf numFmtId="177" fontId="15" fillId="2" borderId="19" xfId="1" applyNumberFormat="1" applyFont="1" applyFill="1" applyBorder="1" applyAlignment="1" applyProtection="1">
      <alignment horizontal="center" vertical="center"/>
      <protection locked="0"/>
    </xf>
    <xf numFmtId="177" fontId="14" fillId="2" borderId="19" xfId="1" applyNumberFormat="1" applyFont="1" applyFill="1" applyBorder="1" applyAlignment="1" applyProtection="1">
      <alignment horizontal="center" vertical="center"/>
      <protection hidden="1"/>
    </xf>
    <xf numFmtId="0" fontId="10" fillId="2" borderId="39" xfId="1" applyFont="1" applyFill="1" applyBorder="1" applyAlignment="1" applyProtection="1">
      <alignment horizontal="left" vertical="center"/>
      <protection hidden="1"/>
    </xf>
    <xf numFmtId="0" fontId="7" fillId="2" borderId="19" xfId="1" applyFont="1" applyFill="1" applyBorder="1" applyAlignment="1" applyProtection="1">
      <alignment horizontal="center" vertical="center"/>
      <protection hidden="1"/>
    </xf>
    <xf numFmtId="177" fontId="9" fillId="2" borderId="19" xfId="1" applyNumberFormat="1" applyFont="1" applyFill="1" applyBorder="1" applyAlignment="1" applyProtection="1">
      <alignment horizontal="center" vertical="center"/>
      <protection hidden="1"/>
    </xf>
    <xf numFmtId="179" fontId="15" fillId="2" borderId="19" xfId="1" applyNumberFormat="1" applyFont="1" applyFill="1" applyBorder="1" applyAlignment="1" applyProtection="1">
      <alignment horizontal="center" vertical="center"/>
      <protection locked="0"/>
    </xf>
    <xf numFmtId="0" fontId="10" fillId="2" borderId="45" xfId="1" applyFont="1" applyFill="1" applyBorder="1" applyAlignment="1" applyProtection="1">
      <alignment horizontal="left" vertical="center"/>
      <protection hidden="1"/>
    </xf>
    <xf numFmtId="0" fontId="2" fillId="2" borderId="45" xfId="1" applyFill="1" applyBorder="1" applyAlignment="1" applyProtection="1">
      <alignment horizontal="center" vertical="center"/>
      <protection hidden="1"/>
    </xf>
    <xf numFmtId="0" fontId="7" fillId="2" borderId="45" xfId="1" applyFont="1" applyFill="1" applyBorder="1" applyAlignment="1" applyProtection="1">
      <alignment horizontal="center" vertical="center"/>
      <protection hidden="1"/>
    </xf>
    <xf numFmtId="177" fontId="9" fillId="2" borderId="45" xfId="1" applyNumberFormat="1" applyFont="1" applyFill="1" applyBorder="1" applyAlignment="1" applyProtection="1">
      <alignment horizontal="center" vertical="center"/>
      <protection hidden="1"/>
    </xf>
    <xf numFmtId="0" fontId="7" fillId="2" borderId="1" xfId="1" applyFont="1" applyFill="1" applyBorder="1" applyProtection="1">
      <alignment vertical="center"/>
      <protection hidden="1"/>
    </xf>
    <xf numFmtId="179" fontId="11" fillId="2" borderId="2" xfId="1" applyNumberFormat="1" applyFont="1" applyFill="1" applyBorder="1" applyAlignment="1" applyProtection="1">
      <alignment horizontal="center" vertical="center"/>
      <protection hidden="1"/>
    </xf>
    <xf numFmtId="0" fontId="10" fillId="2" borderId="2" xfId="1" applyFont="1" applyFill="1" applyBorder="1" applyAlignment="1" applyProtection="1">
      <alignment horizontal="left" vertical="center"/>
      <protection hidden="1"/>
    </xf>
    <xf numFmtId="0" fontId="2" fillId="2" borderId="2" xfId="1" applyFill="1" applyBorder="1" applyAlignment="1" applyProtection="1">
      <alignment horizontal="center" vertical="center"/>
      <protection hidden="1"/>
    </xf>
    <xf numFmtId="0" fontId="2" fillId="2" borderId="3" xfId="1" applyFill="1" applyBorder="1" applyAlignment="1" applyProtection="1">
      <alignment horizontal="center" vertical="center"/>
      <protection hidden="1"/>
    </xf>
    <xf numFmtId="0" fontId="10" fillId="2" borderId="48" xfId="1" applyFont="1" applyFill="1" applyBorder="1" applyAlignment="1" applyProtection="1">
      <alignment horizontal="left" vertical="center"/>
      <protection hidden="1"/>
    </xf>
    <xf numFmtId="0" fontId="7" fillId="2" borderId="18" xfId="1" applyFont="1" applyFill="1" applyBorder="1" applyProtection="1">
      <alignment vertical="center"/>
      <protection hidden="1"/>
    </xf>
    <xf numFmtId="0" fontId="10" fillId="2" borderId="23" xfId="1" applyFont="1" applyFill="1" applyBorder="1" applyAlignment="1" applyProtection="1">
      <alignment horizontal="left" vertical="center"/>
      <protection hidden="1"/>
    </xf>
    <xf numFmtId="177" fontId="11" fillId="2" borderId="38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Protection="1">
      <alignment vertical="center"/>
      <protection hidden="1"/>
    </xf>
    <xf numFmtId="177" fontId="24" fillId="2" borderId="19" xfId="1" applyNumberFormat="1" applyFont="1" applyFill="1" applyBorder="1" applyAlignment="1" applyProtection="1">
      <alignment horizontal="center" vertical="center"/>
      <protection hidden="1"/>
    </xf>
    <xf numFmtId="177" fontId="26" fillId="2" borderId="19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>
      <alignment vertical="center"/>
    </xf>
    <xf numFmtId="0" fontId="2" fillId="2" borderId="24" xfId="1" applyFill="1" applyBorder="1" applyAlignment="1" applyProtection="1">
      <alignment horizontal="center" vertical="center"/>
      <protection hidden="1"/>
    </xf>
    <xf numFmtId="0" fontId="2" fillId="2" borderId="43" xfId="1" applyFill="1" applyBorder="1" applyAlignment="1" applyProtection="1">
      <alignment horizontal="center" vertical="center"/>
      <protection hidden="1"/>
    </xf>
    <xf numFmtId="178" fontId="27" fillId="2" borderId="19" xfId="1" applyNumberFormat="1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 vertical="center"/>
      <protection locked="0"/>
    </xf>
    <xf numFmtId="0" fontId="10" fillId="2" borderId="20" xfId="1" applyFont="1" applyFill="1" applyBorder="1" applyAlignment="1" applyProtection="1">
      <alignment horizontal="left"/>
      <protection locked="0"/>
    </xf>
    <xf numFmtId="0" fontId="2" fillId="2" borderId="21" xfId="1" applyFill="1" applyBorder="1" applyProtection="1">
      <alignment vertical="center"/>
      <protection locked="0"/>
    </xf>
    <xf numFmtId="177" fontId="23" fillId="2" borderId="19" xfId="1" applyNumberFormat="1" applyFont="1" applyFill="1" applyBorder="1" applyAlignment="1" applyProtection="1">
      <alignment horizontal="center" vertical="center"/>
      <protection locked="0"/>
    </xf>
    <xf numFmtId="177" fontId="9" fillId="2" borderId="2" xfId="1" applyNumberFormat="1" applyFont="1" applyFill="1" applyBorder="1" applyAlignment="1" applyProtection="1">
      <alignment horizontal="center" vertical="center"/>
      <protection locked="0"/>
    </xf>
    <xf numFmtId="177" fontId="9" fillId="2" borderId="3" xfId="1" applyNumberFormat="1" applyFont="1" applyFill="1" applyBorder="1" applyAlignment="1" applyProtection="1">
      <alignment horizontal="center" vertical="center"/>
      <protection locked="0"/>
    </xf>
    <xf numFmtId="0" fontId="8" fillId="2" borderId="29" xfId="1" applyFont="1" applyFill="1" applyBorder="1" applyAlignment="1" applyProtection="1">
      <alignment horizontal="left" vertical="center"/>
      <protection locked="0"/>
    </xf>
    <xf numFmtId="177" fontId="23" fillId="2" borderId="38" xfId="1" applyNumberFormat="1" applyFont="1" applyFill="1" applyBorder="1" applyAlignment="1" applyProtection="1">
      <alignment horizontal="center" vertical="center"/>
      <protection locked="0"/>
    </xf>
    <xf numFmtId="0" fontId="2" fillId="2" borderId="21" xfId="1" applyFill="1" applyBorder="1" applyAlignment="1" applyProtection="1">
      <alignment horizontal="center" vertical="center"/>
      <protection locked="0" hidden="1"/>
    </xf>
    <xf numFmtId="177" fontId="14" fillId="2" borderId="19" xfId="1" applyNumberFormat="1" applyFont="1" applyFill="1" applyBorder="1" applyAlignment="1" applyProtection="1">
      <alignment horizontal="center" vertical="center"/>
      <protection locked="0" hidden="1"/>
    </xf>
    <xf numFmtId="0" fontId="2" fillId="2" borderId="27" xfId="1" applyFill="1" applyBorder="1" applyAlignment="1" applyProtection="1">
      <alignment horizontal="center" vertical="center"/>
      <protection locked="0" hidden="1"/>
    </xf>
    <xf numFmtId="179" fontId="11" fillId="2" borderId="45" xfId="1" applyNumberFormat="1" applyFont="1" applyFill="1" applyBorder="1" applyAlignment="1" applyProtection="1">
      <alignment horizontal="center" vertical="center"/>
      <protection locked="0" hidden="1"/>
    </xf>
    <xf numFmtId="0" fontId="2" fillId="2" borderId="15" xfId="1" applyFill="1" applyBorder="1" applyProtection="1">
      <alignment vertical="center"/>
    </xf>
    <xf numFmtId="0" fontId="2" fillId="2" borderId="18" xfId="1" applyFont="1" applyFill="1" applyBorder="1" applyProtection="1">
      <alignment vertical="center"/>
    </xf>
    <xf numFmtId="0" fontId="2" fillId="2" borderId="18" xfId="1" applyFill="1" applyBorder="1" applyProtection="1">
      <alignment vertical="center"/>
    </xf>
    <xf numFmtId="0" fontId="7" fillId="2" borderId="18" xfId="1" applyFont="1" applyFill="1" applyBorder="1" applyProtection="1">
      <alignment vertical="center"/>
    </xf>
    <xf numFmtId="0" fontId="2" fillId="2" borderId="22" xfId="1" applyFill="1" applyBorder="1" applyProtection="1">
      <alignment vertical="center"/>
    </xf>
    <xf numFmtId="0" fontId="10" fillId="2" borderId="23" xfId="1" applyFont="1" applyFill="1" applyBorder="1" applyAlignment="1" applyProtection="1">
      <alignment horizontal="left" vertical="center"/>
    </xf>
    <xf numFmtId="0" fontId="10" fillId="2" borderId="23" xfId="1" applyFont="1" applyFill="1" applyBorder="1" applyProtection="1">
      <alignment vertical="center"/>
    </xf>
    <xf numFmtId="0" fontId="10" fillId="2" borderId="20" xfId="1" applyFont="1" applyFill="1" applyBorder="1" applyAlignment="1" applyProtection="1">
      <alignment horizontal="left"/>
    </xf>
    <xf numFmtId="0" fontId="10" fillId="2" borderId="23" xfId="1" applyFont="1" applyFill="1" applyBorder="1" applyAlignment="1" applyProtection="1">
      <alignment horizontal="left"/>
    </xf>
    <xf numFmtId="177" fontId="9" fillId="2" borderId="1" xfId="1" applyNumberFormat="1" applyFont="1" applyFill="1" applyBorder="1" applyAlignment="1" applyProtection="1">
      <alignment horizontal="center" vertical="center"/>
    </xf>
    <xf numFmtId="0" fontId="7" fillId="2" borderId="25" xfId="1" applyFont="1" applyFill="1" applyBorder="1" applyProtection="1">
      <alignment vertical="center"/>
    </xf>
    <xf numFmtId="178" fontId="12" fillId="2" borderId="19" xfId="1" applyNumberFormat="1" applyFont="1" applyFill="1" applyBorder="1" applyAlignment="1" applyProtection="1">
      <alignment horizontal="center" vertical="center"/>
    </xf>
    <xf numFmtId="0" fontId="10" fillId="2" borderId="26" xfId="1" applyFont="1" applyFill="1" applyBorder="1" applyAlignment="1" applyProtection="1">
      <alignment horizontal="left"/>
    </xf>
    <xf numFmtId="177" fontId="9" fillId="2" borderId="2" xfId="1" applyNumberFormat="1" applyFont="1" applyFill="1" applyBorder="1" applyAlignment="1" applyProtection="1">
      <alignment horizontal="center" vertical="center"/>
    </xf>
    <xf numFmtId="177" fontId="9" fillId="2" borderId="10" xfId="1" applyNumberFormat="1" applyFont="1" applyFill="1" applyBorder="1" applyAlignment="1" applyProtection="1">
      <alignment horizontal="center" vertical="center"/>
    </xf>
    <xf numFmtId="177" fontId="9" fillId="2" borderId="3" xfId="1" applyNumberFormat="1" applyFont="1" applyFill="1" applyBorder="1" applyAlignment="1" applyProtection="1">
      <alignment horizontal="center" vertical="center"/>
    </xf>
    <xf numFmtId="0" fontId="8" fillId="2" borderId="29" xfId="1" applyFont="1" applyFill="1" applyBorder="1" applyAlignment="1" applyProtection="1">
      <alignment horizontal="left" vertical="center"/>
    </xf>
    <xf numFmtId="0" fontId="8" fillId="2" borderId="30" xfId="1" applyFont="1" applyFill="1" applyBorder="1" applyAlignment="1" applyProtection="1">
      <alignment horizontal="left" vertical="center"/>
    </xf>
    <xf numFmtId="0" fontId="8" fillId="2" borderId="7" xfId="1" applyFont="1" applyFill="1" applyBorder="1" applyAlignment="1" applyProtection="1">
      <alignment horizontal="left" vertical="center"/>
    </xf>
    <xf numFmtId="0" fontId="10" fillId="2" borderId="20" xfId="1" applyFont="1" applyFill="1" applyBorder="1" applyAlignment="1" applyProtection="1">
      <alignment horizontal="left"/>
      <protection hidden="1"/>
    </xf>
    <xf numFmtId="0" fontId="8" fillId="2" borderId="24" xfId="1" applyFont="1" applyFill="1" applyBorder="1" applyAlignment="1" applyProtection="1">
      <alignment horizontal="left" vertical="center"/>
      <protection hidden="1"/>
    </xf>
    <xf numFmtId="0" fontId="10" fillId="2" borderId="36" xfId="1" applyFont="1" applyFill="1" applyBorder="1" applyAlignment="1" applyProtection="1">
      <alignment horizontal="left" vertical="center"/>
      <protection hidden="1"/>
    </xf>
    <xf numFmtId="0" fontId="7" fillId="2" borderId="34" xfId="1" applyFont="1" applyFill="1" applyBorder="1" applyAlignment="1" applyProtection="1">
      <alignment horizontal="left" vertical="center"/>
      <protection hidden="1"/>
    </xf>
    <xf numFmtId="0" fontId="7" fillId="2" borderId="20" xfId="1" applyFont="1" applyFill="1" applyBorder="1" applyAlignment="1" applyProtection="1">
      <alignment horizontal="left" vertical="center"/>
      <protection hidden="1"/>
    </xf>
    <xf numFmtId="0" fontId="2" fillId="2" borderId="18" xfId="1" applyFill="1" applyBorder="1" applyProtection="1">
      <alignment vertical="center"/>
      <protection hidden="1"/>
    </xf>
    <xf numFmtId="0" fontId="18" fillId="2" borderId="22" xfId="1" applyFont="1" applyFill="1" applyBorder="1" applyProtection="1">
      <alignment vertical="center"/>
      <protection hidden="1"/>
    </xf>
    <xf numFmtId="0" fontId="2" fillId="2" borderId="18" xfId="1" applyFont="1" applyFill="1" applyBorder="1" applyProtection="1">
      <alignment vertical="center"/>
      <protection hidden="1"/>
    </xf>
    <xf numFmtId="0" fontId="10" fillId="2" borderId="20" xfId="1" applyFont="1" applyFill="1" applyBorder="1" applyAlignment="1" applyProtection="1">
      <alignment horizontal="left" vertical="center"/>
      <protection hidden="1"/>
    </xf>
    <xf numFmtId="0" fontId="0" fillId="2" borderId="18" xfId="0" applyFill="1" applyBorder="1" applyProtection="1">
      <alignment vertical="center"/>
      <protection hidden="1"/>
    </xf>
    <xf numFmtId="0" fontId="10" fillId="2" borderId="23" xfId="1" applyFont="1" applyFill="1" applyBorder="1" applyAlignment="1" applyProtection="1">
      <alignment horizontal="left"/>
      <protection hidden="1"/>
    </xf>
    <xf numFmtId="0" fontId="10" fillId="2" borderId="17" xfId="1" applyFont="1" applyFill="1" applyBorder="1" applyAlignment="1" applyProtection="1">
      <alignment horizontal="left" vertical="center"/>
      <protection hidden="1"/>
    </xf>
    <xf numFmtId="0" fontId="10" fillId="2" borderId="44" xfId="1" applyFont="1" applyFill="1" applyBorder="1" applyAlignment="1" applyProtection="1">
      <alignment horizontal="left" vertical="center"/>
      <protection hidden="1"/>
    </xf>
    <xf numFmtId="0" fontId="8" fillId="2" borderId="28" xfId="1" applyFont="1" applyFill="1" applyBorder="1" applyAlignment="1" applyProtection="1">
      <alignment horizontal="left" vertical="center"/>
      <protection hidden="1"/>
    </xf>
    <xf numFmtId="0" fontId="8" fillId="2" borderId="29" xfId="1" applyFont="1" applyFill="1" applyBorder="1" applyAlignment="1" applyProtection="1">
      <alignment horizontal="left" vertical="center"/>
      <protection hidden="1"/>
    </xf>
    <xf numFmtId="0" fontId="8" fillId="2" borderId="30" xfId="1" applyFont="1" applyFill="1" applyBorder="1" applyAlignment="1" applyProtection="1">
      <alignment horizontal="left" vertical="center"/>
      <protection hidden="1"/>
    </xf>
    <xf numFmtId="0" fontId="13" fillId="2" borderId="24" xfId="1" applyFont="1" applyFill="1" applyBorder="1" applyAlignment="1" applyProtection="1">
      <alignment horizontal="left"/>
      <protection hidden="1"/>
    </xf>
    <xf numFmtId="0" fontId="7" fillId="2" borderId="26" xfId="1" applyFont="1" applyFill="1" applyBorder="1" applyAlignment="1" applyProtection="1">
      <alignment horizontal="left" vertical="center"/>
      <protection hidden="1"/>
    </xf>
    <xf numFmtId="0" fontId="2" fillId="2" borderId="31" xfId="1" applyFill="1" applyBorder="1" applyAlignment="1" applyProtection="1">
      <alignment horizontal="left" vertical="center"/>
      <protection hidden="1"/>
    </xf>
    <xf numFmtId="0" fontId="2" fillId="2" borderId="32" xfId="1" applyFill="1" applyBorder="1" applyAlignment="1" applyProtection="1">
      <alignment horizontal="left" vertical="center"/>
      <protection hidden="1"/>
    </xf>
    <xf numFmtId="0" fontId="10" fillId="2" borderId="24" xfId="1" applyFont="1" applyFill="1" applyBorder="1" applyAlignment="1" applyProtection="1">
      <alignment horizontal="left"/>
      <protection hidden="1"/>
    </xf>
    <xf numFmtId="0" fontId="2" fillId="2" borderId="33" xfId="1" applyFill="1" applyBorder="1" applyAlignment="1" applyProtection="1">
      <alignment horizontal="center" vertical="center"/>
      <protection hidden="1"/>
    </xf>
    <xf numFmtId="177" fontId="24" fillId="2" borderId="24" xfId="1" applyNumberFormat="1" applyFont="1" applyFill="1" applyBorder="1" applyAlignment="1" applyProtection="1">
      <alignment horizontal="center" vertical="center"/>
      <protection hidden="1"/>
    </xf>
    <xf numFmtId="0" fontId="30" fillId="0" borderId="0" xfId="2" applyFont="1" applyFill="1" applyAlignment="1">
      <alignment horizontal="centerContinuous"/>
    </xf>
    <xf numFmtId="180" fontId="30" fillId="0" borderId="0" xfId="2" applyNumberFormat="1" applyFont="1" applyFill="1" applyAlignment="1">
      <alignment horizontal="centerContinuous"/>
    </xf>
    <xf numFmtId="0" fontId="31" fillId="0" borderId="0" xfId="3"/>
    <xf numFmtId="0" fontId="30" fillId="0" borderId="24" xfId="2" applyFont="1" applyFill="1" applyBorder="1" applyAlignment="1">
      <alignment horizontal="center" vertical="center"/>
    </xf>
    <xf numFmtId="0" fontId="30" fillId="0" borderId="24" xfId="2" applyFont="1" applyFill="1" applyBorder="1" applyAlignment="1">
      <alignment horizontal="center" vertical="center" wrapText="1"/>
    </xf>
    <xf numFmtId="180" fontId="30" fillId="0" borderId="24" xfId="2" applyNumberFormat="1" applyFont="1" applyFill="1" applyBorder="1" applyAlignment="1">
      <alignment horizontal="center" vertical="center" wrapText="1"/>
    </xf>
    <xf numFmtId="0" fontId="30" fillId="0" borderId="21" xfId="2" applyFont="1" applyFill="1" applyBorder="1" applyAlignment="1"/>
    <xf numFmtId="0" fontId="30" fillId="0" borderId="21" xfId="2" applyFont="1" applyFill="1" applyBorder="1" applyAlignment="1">
      <alignment horizontal="center"/>
    </xf>
    <xf numFmtId="0" fontId="30" fillId="0" borderId="21" xfId="2" applyFont="1" applyFill="1" applyBorder="1" applyAlignment="1">
      <alignment horizontal="center" vertical="center"/>
    </xf>
    <xf numFmtId="180" fontId="30" fillId="0" borderId="21" xfId="2" applyNumberFormat="1" applyFont="1" applyFill="1" applyBorder="1" applyAlignment="1">
      <alignment horizontal="center" vertical="center"/>
    </xf>
    <xf numFmtId="0" fontId="30" fillId="0" borderId="50" xfId="2" applyFont="1" applyFill="1" applyBorder="1" applyAlignment="1">
      <alignment horizontal="center" vertical="center"/>
    </xf>
    <xf numFmtId="0" fontId="30" fillId="0" borderId="20" xfId="2" applyFont="1" applyFill="1" applyBorder="1" applyAlignment="1">
      <alignment horizontal="center" vertical="center"/>
    </xf>
    <xf numFmtId="0" fontId="30" fillId="0" borderId="51" xfId="2" applyFont="1" applyFill="1" applyBorder="1" applyAlignment="1">
      <alignment horizontal="left" vertical="center"/>
    </xf>
    <xf numFmtId="0" fontId="30" fillId="0" borderId="51" xfId="2" applyFont="1" applyFill="1" applyBorder="1" applyAlignment="1">
      <alignment horizontal="center" vertical="center"/>
    </xf>
    <xf numFmtId="0" fontId="30" fillId="0" borderId="22" xfId="2" applyFont="1" applyFill="1" applyBorder="1" applyAlignment="1">
      <alignment horizontal="center" vertical="center"/>
    </xf>
    <xf numFmtId="0" fontId="30" fillId="0" borderId="20" xfId="2" applyFont="1" applyFill="1" applyBorder="1" applyAlignment="1"/>
    <xf numFmtId="0" fontId="30" fillId="0" borderId="51" xfId="2" applyFont="1" applyFill="1" applyBorder="1" applyAlignment="1"/>
    <xf numFmtId="0" fontId="30" fillId="0" borderId="51" xfId="2" applyFont="1" applyFill="1" applyBorder="1" applyAlignment="1">
      <alignment horizontal="center"/>
    </xf>
    <xf numFmtId="180" fontId="30" fillId="0" borderId="51" xfId="2" applyNumberFormat="1" applyFont="1" applyFill="1" applyBorder="1" applyAlignment="1">
      <alignment horizontal="center" vertical="center"/>
    </xf>
    <xf numFmtId="0" fontId="30" fillId="0" borderId="45" xfId="2" applyFont="1" applyFill="1" applyBorder="1" applyAlignment="1">
      <alignment horizontal="center" vertical="center"/>
    </xf>
    <xf numFmtId="0" fontId="30" fillId="0" borderId="35" xfId="2" applyFont="1" applyFill="1" applyBorder="1" applyAlignment="1">
      <alignment horizontal="center" vertical="center"/>
    </xf>
    <xf numFmtId="0" fontId="34" fillId="0" borderId="27" xfId="2" applyFont="1" applyFill="1" applyBorder="1" applyAlignment="1"/>
    <xf numFmtId="181" fontId="34" fillId="0" borderId="27" xfId="2" applyNumberFormat="1" applyFont="1" applyFill="1" applyBorder="1" applyAlignment="1">
      <alignment horizontal="left"/>
    </xf>
    <xf numFmtId="2" fontId="34" fillId="0" borderId="27" xfId="2" applyNumberFormat="1" applyFont="1" applyFill="1" applyBorder="1" applyAlignment="1">
      <alignment horizontal="left"/>
    </xf>
    <xf numFmtId="180" fontId="34" fillId="0" borderId="27" xfId="2" applyNumberFormat="1" applyFont="1" applyFill="1" applyBorder="1" applyAlignment="1">
      <alignment horizontal="left"/>
    </xf>
    <xf numFmtId="0" fontId="34" fillId="0" borderId="27" xfId="2" applyFont="1" applyFill="1" applyBorder="1" applyAlignment="1">
      <alignment horizontal="center"/>
    </xf>
    <xf numFmtId="0" fontId="34" fillId="0" borderId="19" xfId="2" applyFont="1" applyFill="1" applyBorder="1" applyAlignment="1"/>
    <xf numFmtId="181" fontId="34" fillId="0" borderId="19" xfId="2" applyNumberFormat="1" applyFont="1" applyFill="1" applyBorder="1" applyAlignment="1">
      <alignment horizontal="left"/>
    </xf>
    <xf numFmtId="2" fontId="34" fillId="0" borderId="19" xfId="2" applyNumberFormat="1" applyFont="1" applyFill="1" applyBorder="1" applyAlignment="1">
      <alignment horizontal="left"/>
    </xf>
    <xf numFmtId="180" fontId="34" fillId="0" borderId="19" xfId="2" applyNumberFormat="1" applyFont="1" applyFill="1" applyBorder="1" applyAlignment="1">
      <alignment horizontal="left"/>
    </xf>
    <xf numFmtId="0" fontId="34" fillId="0" borderId="19" xfId="2" applyFont="1" applyFill="1" applyBorder="1" applyAlignment="1">
      <alignment horizontal="center"/>
    </xf>
    <xf numFmtId="0" fontId="34" fillId="0" borderId="24" xfId="2" applyFont="1" applyFill="1" applyBorder="1" applyAlignment="1"/>
    <xf numFmtId="181" fontId="34" fillId="0" borderId="24" xfId="2" applyNumberFormat="1" applyFont="1" applyFill="1" applyBorder="1" applyAlignment="1">
      <alignment horizontal="left"/>
    </xf>
    <xf numFmtId="2" fontId="34" fillId="0" borderId="24" xfId="2" applyNumberFormat="1" applyFont="1" applyFill="1" applyBorder="1" applyAlignment="1">
      <alignment horizontal="left"/>
    </xf>
    <xf numFmtId="180" fontId="34" fillId="0" borderId="24" xfId="2" applyNumberFormat="1" applyFont="1" applyFill="1" applyBorder="1" applyAlignment="1">
      <alignment horizontal="left"/>
    </xf>
    <xf numFmtId="0" fontId="34" fillId="0" borderId="24" xfId="2" applyFont="1" applyFill="1" applyBorder="1" applyAlignment="1">
      <alignment horizontal="center"/>
    </xf>
    <xf numFmtId="0" fontId="34" fillId="0" borderId="51" xfId="2" applyFont="1" applyFill="1" applyBorder="1" applyAlignment="1"/>
    <xf numFmtId="181" fontId="34" fillId="0" borderId="51" xfId="2" applyNumberFormat="1" applyFont="1" applyFill="1" applyBorder="1" applyAlignment="1">
      <alignment horizontal="left"/>
    </xf>
    <xf numFmtId="2" fontId="34" fillId="0" borderId="51" xfId="2" applyNumberFormat="1" applyFont="1" applyFill="1" applyBorder="1" applyAlignment="1">
      <alignment horizontal="left"/>
    </xf>
    <xf numFmtId="180" fontId="34" fillId="0" borderId="51" xfId="2" applyNumberFormat="1" applyFont="1" applyFill="1" applyBorder="1" applyAlignment="1">
      <alignment horizontal="left"/>
    </xf>
    <xf numFmtId="0" fontId="34" fillId="0" borderId="51" xfId="2" applyFont="1" applyFill="1" applyBorder="1" applyAlignment="1">
      <alignment horizontal="center"/>
    </xf>
    <xf numFmtId="0" fontId="34" fillId="0" borderId="22" xfId="2" applyFont="1" applyFill="1" applyBorder="1" applyAlignment="1"/>
    <xf numFmtId="0" fontId="34" fillId="0" borderId="27" xfId="2" quotePrefix="1" applyFont="1" applyFill="1" applyBorder="1" applyAlignment="1">
      <alignment horizontal="center"/>
    </xf>
    <xf numFmtId="0" fontId="34" fillId="0" borderId="19" xfId="2" quotePrefix="1" applyFont="1" applyFill="1" applyBorder="1" applyAlignment="1">
      <alignment horizontal="center"/>
    </xf>
    <xf numFmtId="14" fontId="34" fillId="0" borderId="19" xfId="2" quotePrefix="1" applyNumberFormat="1" applyFont="1" applyFill="1" applyBorder="1" applyAlignment="1">
      <alignment horizontal="center"/>
    </xf>
    <xf numFmtId="0" fontId="34" fillId="0" borderId="21" xfId="2" applyFont="1" applyFill="1" applyBorder="1" applyAlignment="1"/>
    <xf numFmtId="181" fontId="34" fillId="0" borderId="21" xfId="2" applyNumberFormat="1" applyFont="1" applyFill="1" applyBorder="1" applyAlignment="1">
      <alignment horizontal="left"/>
    </xf>
    <xf numFmtId="2" fontId="34" fillId="0" borderId="21" xfId="2" applyNumberFormat="1" applyFont="1" applyFill="1" applyBorder="1" applyAlignment="1">
      <alignment horizontal="left"/>
    </xf>
    <xf numFmtId="180" fontId="34" fillId="0" borderId="21" xfId="2" applyNumberFormat="1" applyFont="1" applyFill="1" applyBorder="1" applyAlignment="1">
      <alignment horizontal="left"/>
    </xf>
    <xf numFmtId="0" fontId="34" fillId="0" borderId="21" xfId="2" applyFont="1" applyFill="1" applyBorder="1" applyAlignment="1">
      <alignment horizontal="center"/>
    </xf>
    <xf numFmtId="180" fontId="34" fillId="0" borderId="27" xfId="2" applyNumberFormat="1" applyFont="1" applyFill="1" applyBorder="1" applyAlignment="1">
      <alignment horizontal="center"/>
    </xf>
    <xf numFmtId="180" fontId="31" fillId="0" borderId="0" xfId="3" applyNumberFormat="1"/>
    <xf numFmtId="0" fontId="21" fillId="2" borderId="20" xfId="1" applyFont="1" applyFill="1" applyBorder="1" applyAlignment="1" applyProtection="1">
      <protection hidden="1"/>
    </xf>
    <xf numFmtId="0" fontId="19" fillId="2" borderId="24" xfId="1" applyFont="1" applyFill="1" applyBorder="1" applyAlignment="1" applyProtection="1">
      <alignment vertical="center"/>
      <protection hidden="1"/>
    </xf>
    <xf numFmtId="0" fontId="10" fillId="2" borderId="23" xfId="1" applyFont="1" applyFill="1" applyBorder="1" applyAlignment="1" applyProtection="1">
      <alignment vertical="center"/>
      <protection hidden="1"/>
    </xf>
    <xf numFmtId="0" fontId="10" fillId="2" borderId="20" xfId="1" applyFont="1" applyFill="1" applyBorder="1" applyAlignment="1" applyProtection="1">
      <protection hidden="1"/>
    </xf>
    <xf numFmtId="0" fontId="19" fillId="2" borderId="21" xfId="1" applyFont="1" applyFill="1" applyBorder="1" applyAlignment="1" applyProtection="1">
      <alignment vertical="center"/>
      <protection hidden="1"/>
    </xf>
    <xf numFmtId="0" fontId="17" fillId="2" borderId="49" xfId="1" applyFont="1" applyFill="1" applyBorder="1" applyAlignment="1" applyProtection="1">
      <alignment vertical="center"/>
      <protection hidden="1"/>
    </xf>
    <xf numFmtId="0" fontId="17" fillId="2" borderId="21" xfId="1" applyFont="1" applyFill="1" applyBorder="1" applyAlignment="1" applyProtection="1">
      <alignment vertical="center"/>
      <protection hidden="1"/>
    </xf>
    <xf numFmtId="0" fontId="17" fillId="2" borderId="46" xfId="1" applyFont="1" applyFill="1" applyBorder="1" applyAlignment="1" applyProtection="1">
      <alignment vertical="center"/>
      <protection hidden="1"/>
    </xf>
    <xf numFmtId="0" fontId="17" fillId="2" borderId="27" xfId="1" applyFont="1" applyFill="1" applyBorder="1" applyAlignment="1" applyProtection="1">
      <alignment vertical="center"/>
      <protection hidden="1"/>
    </xf>
    <xf numFmtId="177" fontId="26" fillId="2" borderId="18" xfId="1" applyNumberFormat="1" applyFont="1" applyFill="1" applyBorder="1" applyAlignment="1" applyProtection="1">
      <alignment horizontal="center" vertical="center"/>
      <protection hidden="1"/>
    </xf>
    <xf numFmtId="177" fontId="25" fillId="2" borderId="10" xfId="0" applyNumberFormat="1" applyFont="1" applyFill="1" applyBorder="1" applyAlignment="1" applyProtection="1">
      <alignment horizontal="center" vertical="center"/>
      <protection hidden="1"/>
    </xf>
    <xf numFmtId="0" fontId="2" fillId="2" borderId="22" xfId="1" applyFont="1" applyFill="1" applyBorder="1" applyProtection="1">
      <alignment vertical="center"/>
    </xf>
    <xf numFmtId="0" fontId="7" fillId="2" borderId="22" xfId="1" applyFont="1" applyFill="1" applyBorder="1" applyProtection="1">
      <alignment vertical="center"/>
    </xf>
    <xf numFmtId="0" fontId="2" fillId="0" borderId="0" xfId="0" applyFont="1">
      <alignment vertical="center"/>
    </xf>
    <xf numFmtId="0" fontId="7" fillId="2" borderId="18" xfId="1" applyFont="1" applyFill="1" applyBorder="1" applyAlignment="1" applyProtection="1">
      <alignment vertical="center"/>
      <protection hidden="1"/>
    </xf>
    <xf numFmtId="0" fontId="2" fillId="2" borderId="22" xfId="1" applyFont="1" applyFill="1" applyBorder="1" applyProtection="1">
      <alignment vertical="center"/>
      <protection hidden="1"/>
    </xf>
    <xf numFmtId="0" fontId="7" fillId="2" borderId="22" xfId="1" applyFont="1" applyFill="1" applyBorder="1" applyProtection="1">
      <alignment vertical="center"/>
      <protection hidden="1"/>
    </xf>
    <xf numFmtId="0" fontId="7" fillId="2" borderId="22" xfId="1" applyFont="1" applyFill="1" applyBorder="1" applyAlignment="1" applyProtection="1">
      <alignment vertical="center"/>
      <protection hidden="1"/>
    </xf>
    <xf numFmtId="0" fontId="2" fillId="2" borderId="25" xfId="1" applyFont="1" applyFill="1" applyBorder="1" applyProtection="1">
      <alignment vertical="center"/>
      <protection hidden="1"/>
    </xf>
    <xf numFmtId="0" fontId="8" fillId="2" borderId="28" xfId="1" applyFont="1" applyFill="1" applyBorder="1" applyAlignment="1" applyProtection="1">
      <alignment horizontal="left" vertical="center"/>
    </xf>
    <xf numFmtId="0" fontId="2" fillId="2" borderId="35" xfId="1" applyFont="1" applyFill="1" applyBorder="1" applyProtection="1">
      <alignment vertical="center"/>
      <protection hidden="1"/>
    </xf>
    <xf numFmtId="0" fontId="7" fillId="2" borderId="37" xfId="1" applyFont="1" applyFill="1" applyBorder="1" applyProtection="1">
      <alignment vertical="center"/>
      <protection hidden="1"/>
    </xf>
    <xf numFmtId="0" fontId="8" fillId="2" borderId="47" xfId="1" applyFont="1" applyFill="1" applyBorder="1" applyProtection="1">
      <alignment vertical="center"/>
      <protection hidden="1"/>
    </xf>
    <xf numFmtId="0" fontId="7" fillId="2" borderId="38" xfId="1" applyFont="1" applyFill="1" applyBorder="1" applyAlignment="1" applyProtection="1">
      <alignment horizontal="center" vertical="center"/>
      <protection hidden="1"/>
    </xf>
    <xf numFmtId="0" fontId="22" fillId="2" borderId="28" xfId="1" applyFont="1" applyFill="1" applyBorder="1" applyProtection="1">
      <alignment vertical="center"/>
      <protection hidden="1"/>
    </xf>
    <xf numFmtId="0" fontId="2" fillId="2" borderId="29" xfId="1" applyFill="1" applyBorder="1" applyProtection="1">
      <alignment vertical="center"/>
      <protection hidden="1"/>
    </xf>
    <xf numFmtId="0" fontId="2" fillId="2" borderId="16" xfId="1" applyFill="1" applyBorder="1" applyProtection="1">
      <alignment vertical="center"/>
      <protection hidden="1"/>
    </xf>
    <xf numFmtId="0" fontId="2" fillId="2" borderId="40" xfId="1" applyFill="1" applyBorder="1" applyAlignment="1" applyProtection="1">
      <alignment horizontal="left" vertical="center"/>
      <protection hidden="1"/>
    </xf>
    <xf numFmtId="0" fontId="2" fillId="2" borderId="41" xfId="1" applyFill="1" applyBorder="1" applyAlignment="1" applyProtection="1">
      <alignment horizontal="left" vertical="center"/>
      <protection hidden="1"/>
    </xf>
    <xf numFmtId="0" fontId="2" fillId="2" borderId="42" xfId="1" applyFill="1" applyBorder="1" applyAlignment="1" applyProtection="1">
      <alignment horizontal="left" vertical="center"/>
      <protection hidden="1"/>
    </xf>
    <xf numFmtId="0" fontId="8" fillId="2" borderId="24" xfId="1" applyFont="1" applyFill="1" applyBorder="1" applyAlignment="1" applyProtection="1">
      <alignment horizontal="center" vertical="center"/>
      <protection locked="0"/>
    </xf>
    <xf numFmtId="0" fontId="8" fillId="2" borderId="21" xfId="1" applyFont="1" applyFill="1" applyBorder="1" applyAlignment="1" applyProtection="1">
      <alignment horizontal="center" vertical="center"/>
      <protection locked="0"/>
    </xf>
    <xf numFmtId="0" fontId="8" fillId="2" borderId="12" xfId="1" applyFont="1" applyFill="1" applyBorder="1" applyAlignment="1" applyProtection="1">
      <alignment vertical="center"/>
      <protection hidden="1"/>
    </xf>
    <xf numFmtId="0" fontId="19" fillId="2" borderId="13" xfId="1" applyFont="1" applyFill="1" applyBorder="1" applyAlignment="1" applyProtection="1">
      <alignment vertical="center"/>
      <protection hidden="1"/>
    </xf>
    <xf numFmtId="0" fontId="19" fillId="2" borderId="15" xfId="1" applyFont="1" applyFill="1" applyBorder="1" applyAlignment="1" applyProtection="1">
      <alignment vertical="center"/>
      <protection hidden="1"/>
    </xf>
    <xf numFmtId="0" fontId="19" fillId="2" borderId="17" xfId="1" applyFont="1" applyFill="1" applyBorder="1" applyAlignment="1" applyProtection="1">
      <alignment vertical="center"/>
      <protection hidden="1"/>
    </xf>
    <xf numFmtId="0" fontId="7" fillId="2" borderId="1" xfId="1" applyFont="1" applyFill="1" applyBorder="1" applyAlignment="1" applyProtection="1">
      <alignment horizontal="center" vertical="center"/>
    </xf>
    <xf numFmtId="0" fontId="7" fillId="2" borderId="2" xfId="1" applyFont="1" applyFill="1" applyBorder="1" applyAlignment="1" applyProtection="1">
      <alignment horizontal="center" vertical="center"/>
    </xf>
    <xf numFmtId="0" fontId="7" fillId="2" borderId="3" xfId="1" applyFont="1" applyFill="1" applyBorder="1" applyAlignment="1" applyProtection="1">
      <alignment horizontal="center" vertical="center"/>
    </xf>
    <xf numFmtId="0" fontId="8" fillId="2" borderId="12" xfId="1" applyFont="1" applyFill="1" applyBorder="1" applyAlignment="1" applyProtection="1">
      <alignment horizontal="left" vertical="center"/>
    </xf>
    <xf numFmtId="0" fontId="8" fillId="2" borderId="13" xfId="1" applyFont="1" applyFill="1" applyBorder="1" applyAlignment="1" applyProtection="1">
      <alignment horizontal="left" vertical="center"/>
    </xf>
    <xf numFmtId="0" fontId="8" fillId="2" borderId="15" xfId="1" applyFont="1" applyFill="1" applyBorder="1" applyAlignment="1" applyProtection="1">
      <alignment horizontal="left" vertical="center"/>
    </xf>
    <xf numFmtId="0" fontId="8" fillId="2" borderId="17" xfId="1" applyFont="1" applyFill="1" applyBorder="1" applyAlignment="1" applyProtection="1">
      <alignment horizontal="left" vertical="center"/>
    </xf>
    <xf numFmtId="0" fontId="2" fillId="2" borderId="1" xfId="1" applyFill="1" applyBorder="1" applyAlignment="1" applyProtection="1">
      <alignment horizontal="center" vertical="center"/>
      <protection locked="0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2" borderId="3" xfId="1" applyFill="1" applyBorder="1" applyAlignment="1" applyProtection="1">
      <alignment horizontal="center" vertical="center"/>
      <protection locked="0"/>
    </xf>
    <xf numFmtId="0" fontId="2" fillId="2" borderId="21" xfId="1" applyFill="1" applyBorder="1" applyAlignment="1" applyProtection="1">
      <alignment horizontal="center" vertical="center"/>
      <protection locked="0" hidden="1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 vertical="center"/>
      <protection hidden="1"/>
    </xf>
    <xf numFmtId="0" fontId="0" fillId="2" borderId="10" xfId="0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horizontal="center" vertical="center"/>
      <protection hidden="1"/>
    </xf>
    <xf numFmtId="0" fontId="3" fillId="2" borderId="1" xfId="1" applyFont="1" applyFill="1" applyBorder="1" applyAlignment="1" applyProtection="1">
      <alignment horizontal="center"/>
    </xf>
    <xf numFmtId="0" fontId="3" fillId="2" borderId="2" xfId="1" applyFont="1" applyFill="1" applyBorder="1" applyAlignment="1" applyProtection="1">
      <alignment horizontal="center"/>
    </xf>
    <xf numFmtId="0" fontId="3" fillId="2" borderId="3" xfId="1" applyFont="1" applyFill="1" applyBorder="1" applyAlignment="1" applyProtection="1">
      <alignment horizontal="center"/>
    </xf>
    <xf numFmtId="0" fontId="6" fillId="2" borderId="4" xfId="1" applyFont="1" applyFill="1" applyBorder="1" applyAlignment="1" applyProtection="1">
      <alignment horizontal="right" vertical="center"/>
    </xf>
    <xf numFmtId="0" fontId="6" fillId="2" borderId="0" xfId="1" applyFont="1" applyFill="1" applyBorder="1" applyAlignment="1" applyProtection="1">
      <alignment horizontal="right" vertical="center"/>
    </xf>
    <xf numFmtId="0" fontId="6" fillId="2" borderId="5" xfId="1" applyFont="1" applyFill="1" applyBorder="1" applyAlignment="1" applyProtection="1">
      <alignment horizontal="right" vertical="center"/>
    </xf>
    <xf numFmtId="0" fontId="36" fillId="2" borderId="6" xfId="1" applyFont="1" applyFill="1" applyBorder="1" applyAlignment="1" applyProtection="1">
      <alignment wrapText="1"/>
    </xf>
    <xf numFmtId="0" fontId="2" fillId="2" borderId="7" xfId="1" applyFill="1" applyBorder="1" applyAlignment="1" applyProtection="1">
      <alignment wrapText="1"/>
    </xf>
    <xf numFmtId="0" fontId="2" fillId="2" borderId="8" xfId="1" applyFill="1" applyBorder="1" applyAlignment="1" applyProtection="1">
      <alignment wrapText="1"/>
    </xf>
    <xf numFmtId="0" fontId="0" fillId="2" borderId="9" xfId="0" applyFill="1" applyBorder="1" applyAlignment="1" applyProtection="1">
      <alignment wrapText="1"/>
    </xf>
    <xf numFmtId="0" fontId="0" fillId="2" borderId="10" xfId="0" applyFill="1" applyBorder="1" applyAlignment="1" applyProtection="1">
      <alignment wrapText="1"/>
    </xf>
    <xf numFmtId="0" fontId="0" fillId="2" borderId="11" xfId="0" applyFill="1" applyBorder="1" applyAlignment="1" applyProtection="1">
      <alignment wrapText="1"/>
    </xf>
    <xf numFmtId="0" fontId="2" fillId="2" borderId="4" xfId="1" applyFill="1" applyBorder="1" applyAlignment="1" applyProtection="1">
      <alignment horizontal="center"/>
    </xf>
    <xf numFmtId="0" fontId="2" fillId="2" borderId="0" xfId="1" applyFill="1" applyBorder="1" applyAlignment="1" applyProtection="1">
      <alignment horizontal="center"/>
    </xf>
    <xf numFmtId="0" fontId="2" fillId="2" borderId="5" xfId="1" applyFill="1" applyBorder="1" applyAlignment="1" applyProtection="1">
      <alignment horizontal="center"/>
    </xf>
    <xf numFmtId="0" fontId="8" fillId="2" borderId="14" xfId="1" applyFont="1" applyFill="1" applyBorder="1" applyAlignment="1" applyProtection="1">
      <alignment horizontal="left" vertical="center"/>
    </xf>
    <xf numFmtId="0" fontId="8" fillId="2" borderId="16" xfId="1" applyFont="1" applyFill="1" applyBorder="1" applyAlignment="1" applyProtection="1">
      <alignment horizontal="left" vertical="center"/>
    </xf>
  </cellXfs>
  <cellStyles count="4">
    <cellStyle name="常规" xfId="0" builtinId="0"/>
    <cellStyle name="常规 2" xfId="1"/>
    <cellStyle name="常规_Flyback Transformer design for 3706" xfId="3"/>
    <cellStyle name="一般_Sheet1" xfId="2"/>
  </cellStyles>
  <dxfs count="0"/>
  <tableStyles count="0" defaultTableStyle="TableStyleMedium9" defaultPivotStyle="PivotStyleLight16"/>
  <colors>
    <mruColors>
      <color rgb="FF2B1BA5"/>
      <color rgb="FFF96FEF"/>
      <color rgb="FFB907AC"/>
      <color rgb="FFB60AAE"/>
      <color rgb="FF9F217E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topLeftCell="A16" zoomScale="85" zoomScaleNormal="85" workbookViewId="0">
      <selection activeCell="F14" sqref="F14"/>
    </sheetView>
  </sheetViews>
  <sheetFormatPr defaultRowHeight="13.5"/>
  <cols>
    <col min="1" max="1" width="43.5" customWidth="1"/>
    <col min="2" max="2" width="15.375" customWidth="1"/>
    <col min="3" max="3" width="11.5" customWidth="1"/>
    <col min="5" max="5" width="52.5" customWidth="1"/>
    <col min="6" max="6" width="17" customWidth="1"/>
    <col min="7" max="7" width="12.875" customWidth="1"/>
  </cols>
  <sheetData>
    <row r="1" spans="1:16" ht="26.25" thickBot="1">
      <c r="A1" s="191" t="s">
        <v>433</v>
      </c>
      <c r="B1" s="192"/>
      <c r="C1" s="192"/>
      <c r="D1" s="192"/>
      <c r="E1" s="192"/>
      <c r="F1" s="192"/>
      <c r="G1" s="193"/>
      <c r="H1" s="1"/>
      <c r="I1" s="30" t="s">
        <v>21</v>
      </c>
      <c r="J1" s="30"/>
      <c r="K1" s="30"/>
      <c r="L1" s="30"/>
      <c r="M1" s="30"/>
      <c r="N1" s="30"/>
      <c r="O1" s="30"/>
      <c r="P1" s="30"/>
    </row>
    <row r="2" spans="1:16" ht="14.25" thickBot="1">
      <c r="A2" s="194"/>
      <c r="B2" s="195"/>
      <c r="C2" s="195"/>
      <c r="D2" s="195"/>
      <c r="E2" s="195"/>
      <c r="F2" s="195"/>
      <c r="G2" s="196"/>
      <c r="H2" s="1"/>
      <c r="J2" s="30"/>
      <c r="K2" s="30"/>
      <c r="L2" s="30"/>
      <c r="M2" s="30"/>
      <c r="N2" s="30"/>
      <c r="O2" s="30"/>
      <c r="P2" s="30"/>
    </row>
    <row r="3" spans="1:16" ht="13.5" customHeight="1">
      <c r="A3" s="197" t="s">
        <v>434</v>
      </c>
      <c r="B3" s="198"/>
      <c r="C3" s="198"/>
      <c r="D3" s="198"/>
      <c r="E3" s="198"/>
      <c r="F3" s="198"/>
      <c r="G3" s="199"/>
      <c r="H3" s="1"/>
      <c r="J3" s="30"/>
      <c r="K3" s="30"/>
      <c r="L3" s="30"/>
      <c r="M3" s="30"/>
      <c r="N3" s="30"/>
      <c r="O3" s="30"/>
      <c r="P3" s="30"/>
    </row>
    <row r="4" spans="1:16" ht="36" customHeight="1" thickBot="1">
      <c r="A4" s="200"/>
      <c r="B4" s="201"/>
      <c r="C4" s="201"/>
      <c r="D4" s="201"/>
      <c r="E4" s="201"/>
      <c r="F4" s="201"/>
      <c r="G4" s="202"/>
      <c r="H4" s="1"/>
      <c r="I4" s="30"/>
      <c r="J4" s="30"/>
      <c r="K4" s="30"/>
      <c r="L4" s="30"/>
      <c r="M4" s="30"/>
      <c r="N4" s="30"/>
      <c r="O4" s="30"/>
      <c r="P4" s="30"/>
    </row>
    <row r="5" spans="1:16" ht="14.25" thickBot="1">
      <c r="A5" s="203"/>
      <c r="B5" s="204"/>
      <c r="C5" s="204"/>
      <c r="D5" s="204"/>
      <c r="E5" s="204"/>
      <c r="F5" s="204"/>
      <c r="G5" s="205"/>
      <c r="H5" s="1"/>
      <c r="I5" s="30"/>
      <c r="J5" s="30"/>
      <c r="K5" s="30"/>
      <c r="L5" s="30"/>
      <c r="M5" s="30"/>
      <c r="N5" s="30"/>
      <c r="O5" s="30"/>
      <c r="P5" s="30"/>
    </row>
    <row r="6" spans="1:16">
      <c r="A6" s="179" t="s">
        <v>0</v>
      </c>
      <c r="B6" s="180"/>
      <c r="C6" s="206"/>
      <c r="D6" s="46"/>
      <c r="E6" s="207" t="s">
        <v>1</v>
      </c>
      <c r="F6" s="180"/>
      <c r="G6" s="182"/>
      <c r="H6" s="1"/>
      <c r="I6" s="30"/>
      <c r="J6" s="30"/>
      <c r="K6" s="30"/>
      <c r="L6" s="30"/>
      <c r="M6" s="30"/>
      <c r="N6" s="30"/>
      <c r="O6" s="30"/>
      <c r="P6" s="30"/>
    </row>
    <row r="7" spans="1:16" ht="16.5">
      <c r="A7" s="47" t="s">
        <v>370</v>
      </c>
      <c r="B7" s="2">
        <v>110</v>
      </c>
      <c r="C7" s="35" t="s">
        <v>2</v>
      </c>
      <c r="D7" s="36"/>
      <c r="E7" s="151" t="s">
        <v>374</v>
      </c>
      <c r="F7" s="3">
        <v>20</v>
      </c>
      <c r="G7" s="51" t="s">
        <v>3</v>
      </c>
      <c r="H7" s="1"/>
      <c r="I7" t="s">
        <v>383</v>
      </c>
      <c r="J7" s="30"/>
      <c r="K7" s="30"/>
      <c r="L7" s="30"/>
      <c r="M7" s="30"/>
      <c r="N7" s="30"/>
      <c r="O7" s="30"/>
      <c r="P7" s="30"/>
    </row>
    <row r="8" spans="1:16" ht="16.5">
      <c r="A8" s="48" t="s">
        <v>371</v>
      </c>
      <c r="B8" s="2">
        <v>145</v>
      </c>
      <c r="C8" s="35" t="s">
        <v>2</v>
      </c>
      <c r="D8" s="36"/>
      <c r="E8" s="151" t="s">
        <v>375</v>
      </c>
      <c r="F8" s="3">
        <v>0.35</v>
      </c>
      <c r="G8" s="51" t="s">
        <v>20</v>
      </c>
      <c r="H8" s="1"/>
      <c r="I8" s="30" t="s">
        <v>382</v>
      </c>
      <c r="J8" s="30"/>
      <c r="K8" s="30"/>
      <c r="L8" s="30"/>
      <c r="M8" s="30"/>
      <c r="N8" s="30"/>
      <c r="O8" s="30"/>
      <c r="P8" s="30"/>
    </row>
    <row r="9" spans="1:16" ht="16.5">
      <c r="A9" s="47" t="s">
        <v>372</v>
      </c>
      <c r="B9" s="2">
        <v>50</v>
      </c>
      <c r="C9" s="35" t="s">
        <v>4</v>
      </c>
      <c r="D9" s="36"/>
      <c r="E9" s="50" t="s">
        <v>376</v>
      </c>
      <c r="F9" s="4">
        <f>F7*F8</f>
        <v>7</v>
      </c>
      <c r="G9" s="52" t="s">
        <v>5</v>
      </c>
      <c r="I9" s="30"/>
      <c r="J9" s="30"/>
      <c r="K9" s="30"/>
      <c r="L9" s="30"/>
      <c r="M9" s="30"/>
      <c r="N9" s="30"/>
      <c r="O9" s="30"/>
      <c r="P9" s="30"/>
    </row>
    <row r="10" spans="1:16" ht="17.25" thickBot="1">
      <c r="A10" s="49" t="s">
        <v>373</v>
      </c>
      <c r="B10" s="2">
        <v>50</v>
      </c>
      <c r="C10" s="35" t="s">
        <v>6</v>
      </c>
      <c r="D10" s="36"/>
      <c r="E10" s="50"/>
      <c r="F10" s="3"/>
      <c r="G10" s="51"/>
      <c r="I10" s="30"/>
      <c r="J10" s="30"/>
      <c r="K10" s="30"/>
      <c r="L10" s="30"/>
      <c r="M10" s="30"/>
      <c r="N10" s="30"/>
      <c r="O10" s="30"/>
      <c r="P10" s="30"/>
    </row>
    <row r="11" spans="1:16" ht="14.25" thickBot="1">
      <c r="A11" s="176"/>
      <c r="B11" s="177"/>
      <c r="C11" s="177"/>
      <c r="D11" s="177"/>
      <c r="E11" s="177"/>
      <c r="F11" s="177"/>
      <c r="G11" s="178"/>
      <c r="I11" s="30"/>
      <c r="J11" s="30"/>
      <c r="K11" s="30"/>
      <c r="L11" s="30"/>
      <c r="M11" s="30"/>
      <c r="N11" s="30"/>
      <c r="O11" s="30"/>
      <c r="P11" s="30"/>
    </row>
    <row r="12" spans="1:16">
      <c r="A12" s="179" t="s">
        <v>377</v>
      </c>
      <c r="B12" s="180"/>
      <c r="C12" s="180"/>
      <c r="D12" s="181"/>
      <c r="E12" s="180"/>
      <c r="F12" s="180"/>
      <c r="G12" s="182"/>
      <c r="I12" s="30"/>
      <c r="J12" s="30"/>
      <c r="K12" s="30"/>
      <c r="L12" s="30"/>
      <c r="M12" s="30"/>
      <c r="N12" s="30"/>
      <c r="O12" s="30"/>
      <c r="P12" s="30"/>
    </row>
    <row r="13" spans="1:16" ht="16.5">
      <c r="A13" s="24" t="s">
        <v>378</v>
      </c>
      <c r="B13" s="37">
        <v>650</v>
      </c>
      <c r="C13" s="53" t="s">
        <v>14</v>
      </c>
      <c r="D13" s="170"/>
      <c r="E13" s="151" t="s">
        <v>385</v>
      </c>
      <c r="F13" s="28">
        <f>(B13*0.9-B8*1.414-50)/F7</f>
        <v>16.4985</v>
      </c>
      <c r="G13" s="51"/>
      <c r="I13" t="s">
        <v>384</v>
      </c>
      <c r="J13" s="30"/>
      <c r="K13" s="30"/>
      <c r="L13" s="30"/>
      <c r="M13" s="30"/>
      <c r="N13" s="30"/>
      <c r="O13" s="30"/>
      <c r="P13" s="30"/>
    </row>
    <row r="14" spans="1:16" ht="16.5">
      <c r="A14" s="49" t="s">
        <v>379</v>
      </c>
      <c r="B14" s="37">
        <v>1.05</v>
      </c>
      <c r="C14" s="53" t="s">
        <v>14</v>
      </c>
      <c r="D14" s="171"/>
      <c r="E14" s="152" t="s">
        <v>380</v>
      </c>
      <c r="F14" s="37">
        <v>4</v>
      </c>
      <c r="G14" s="51"/>
      <c r="I14" t="s">
        <v>386</v>
      </c>
      <c r="J14" s="30"/>
      <c r="K14" s="30"/>
      <c r="M14" s="30"/>
      <c r="N14" s="30"/>
      <c r="O14" s="30"/>
      <c r="P14" s="30"/>
    </row>
    <row r="15" spans="1:16" ht="17.25" thickBot="1">
      <c r="A15" s="56"/>
      <c r="B15" s="57"/>
      <c r="C15" s="58"/>
      <c r="D15" s="171"/>
      <c r="E15" s="152" t="s">
        <v>381</v>
      </c>
      <c r="F15" s="33" t="str">
        <f>IF(B20*B25&lt;=1.25,"OK","Decrease Nt")</f>
        <v>OK</v>
      </c>
      <c r="G15" s="54"/>
      <c r="J15" s="30"/>
      <c r="K15" s="30"/>
      <c r="L15" s="30"/>
      <c r="M15" s="30"/>
      <c r="N15" s="30"/>
      <c r="O15" s="30"/>
      <c r="P15" s="30"/>
    </row>
    <row r="16" spans="1:16" ht="14.25" thickBot="1">
      <c r="A16" s="55"/>
      <c r="B16" s="38"/>
      <c r="C16" s="38"/>
      <c r="D16" s="38"/>
      <c r="E16" s="38"/>
      <c r="F16" s="38"/>
      <c r="G16" s="39"/>
      <c r="I16" s="30"/>
      <c r="J16" s="30"/>
      <c r="K16" s="30"/>
      <c r="L16" s="30"/>
      <c r="M16" s="30"/>
      <c r="N16" s="30"/>
      <c r="O16" s="30"/>
      <c r="P16" s="30"/>
    </row>
    <row r="17" spans="1:16">
      <c r="A17" s="172" t="s">
        <v>408</v>
      </c>
      <c r="B17" s="173"/>
      <c r="C17" s="173"/>
      <c r="D17" s="174"/>
      <c r="E17" s="173"/>
      <c r="F17" s="173"/>
      <c r="G17" s="175"/>
      <c r="I17" s="30"/>
      <c r="J17" s="30"/>
      <c r="K17" s="30"/>
      <c r="L17" s="30"/>
      <c r="M17" s="30"/>
      <c r="N17" s="30"/>
      <c r="O17" s="30"/>
      <c r="P17" s="30"/>
    </row>
    <row r="18" spans="1:16" ht="16.5">
      <c r="A18" s="24" t="s">
        <v>399</v>
      </c>
      <c r="B18" s="29">
        <f>B7*1.414</f>
        <v>155.54</v>
      </c>
      <c r="C18" s="140" t="s">
        <v>3</v>
      </c>
      <c r="D18" s="141"/>
      <c r="E18" s="155" t="s">
        <v>403</v>
      </c>
      <c r="F18" s="29">
        <f>B8*1.414</f>
        <v>205.03</v>
      </c>
      <c r="G18" s="142" t="s">
        <v>3</v>
      </c>
      <c r="I18" t="s">
        <v>387</v>
      </c>
      <c r="J18" s="30"/>
      <c r="K18" s="30"/>
      <c r="L18" s="30"/>
      <c r="M18" s="30"/>
      <c r="N18" s="30"/>
      <c r="O18" s="30"/>
      <c r="P18" s="30"/>
    </row>
    <row r="19" spans="1:16" ht="16.5">
      <c r="A19" s="24" t="s">
        <v>378</v>
      </c>
      <c r="B19" s="149">
        <f>F18+F14*(F7+B14)+50</f>
        <v>339.23</v>
      </c>
      <c r="C19" s="143" t="s">
        <v>3</v>
      </c>
      <c r="D19" s="144"/>
      <c r="E19" s="156" t="s">
        <v>404</v>
      </c>
      <c r="F19" s="29">
        <f>F18/F14+F7+30</f>
        <v>101.25749999999999</v>
      </c>
      <c r="G19" s="142" t="s">
        <v>3</v>
      </c>
      <c r="I19" t="s">
        <v>388</v>
      </c>
      <c r="J19" s="30"/>
      <c r="K19" s="30"/>
      <c r="L19" s="30"/>
      <c r="M19" s="30"/>
      <c r="N19" s="30"/>
      <c r="O19" s="30"/>
      <c r="P19" s="30"/>
    </row>
    <row r="20" spans="1:16">
      <c r="A20" s="24" t="s">
        <v>400</v>
      </c>
      <c r="B20" s="149">
        <f>0.3/Sheet2!F6002/B25/0.95</f>
        <v>0.51755845556989544</v>
      </c>
      <c r="C20" s="145" t="s">
        <v>18</v>
      </c>
      <c r="D20" s="146"/>
      <c r="E20" s="156" t="s">
        <v>405</v>
      </c>
      <c r="F20" s="149">
        <f>B20*F14</f>
        <v>2.0702338222795817</v>
      </c>
      <c r="G20" s="147" t="s">
        <v>18</v>
      </c>
      <c r="I20" s="30"/>
      <c r="J20" s="30"/>
      <c r="K20" s="30"/>
      <c r="L20" s="30"/>
      <c r="M20" s="30"/>
      <c r="N20" s="30"/>
      <c r="O20" s="30"/>
      <c r="P20" s="30"/>
    </row>
    <row r="21" spans="1:16">
      <c r="A21" s="24" t="s">
        <v>401</v>
      </c>
      <c r="B21" s="149">
        <f>B20/1.732*SQRT(Sheet2!G6001)/SQRT(3.14)</f>
        <v>0.13117503286346943</v>
      </c>
      <c r="C21" s="145" t="s">
        <v>18</v>
      </c>
      <c r="D21" s="146"/>
      <c r="E21" s="156" t="s">
        <v>406</v>
      </c>
      <c r="F21" s="149">
        <f>F20/1.732*SQRT(Sheet2!K6001)/SQRT(3.14)</f>
        <v>0.66287657724241777</v>
      </c>
      <c r="G21" s="147" t="s">
        <v>18</v>
      </c>
      <c r="I21" s="30"/>
      <c r="J21" s="30"/>
      <c r="K21" s="30"/>
      <c r="L21" s="30"/>
      <c r="M21" s="30"/>
      <c r="N21" s="30"/>
      <c r="O21" s="30"/>
      <c r="P21" s="30"/>
    </row>
    <row r="22" spans="1:16" ht="14.25" thickBot="1">
      <c r="A22" s="154" t="s">
        <v>402</v>
      </c>
      <c r="B22" s="149">
        <f>1/B10*(F14*F7)/(1.414*B7+(F14*F7))*1000</f>
        <v>6.7929014180181717</v>
      </c>
      <c r="C22" s="145" t="s">
        <v>19</v>
      </c>
      <c r="D22" s="148"/>
      <c r="E22" s="157" t="s">
        <v>407</v>
      </c>
      <c r="F22" s="149">
        <f>0.3/Sheet2!J6002/B25*1000000</f>
        <v>4.3359897271127252</v>
      </c>
      <c r="G22" s="147" t="s">
        <v>19</v>
      </c>
      <c r="I22" s="30"/>
      <c r="J22" s="30"/>
      <c r="K22" s="30"/>
      <c r="L22" s="30"/>
      <c r="M22" s="30"/>
      <c r="N22" s="30"/>
      <c r="O22" s="30"/>
      <c r="P22" s="30"/>
    </row>
    <row r="23" spans="1:16" ht="14.25" thickBot="1">
      <c r="A23" s="55"/>
      <c r="B23" s="59"/>
      <c r="C23" s="59"/>
      <c r="D23" s="60"/>
      <c r="E23" s="59"/>
      <c r="F23" s="59"/>
      <c r="G23" s="61"/>
      <c r="I23" s="30"/>
      <c r="J23" s="30"/>
      <c r="K23" s="30"/>
      <c r="L23" s="30"/>
      <c r="M23" s="30"/>
      <c r="N23" s="30"/>
      <c r="O23" s="30"/>
      <c r="P23" s="30"/>
    </row>
    <row r="24" spans="1:16">
      <c r="A24" s="78" t="s">
        <v>409</v>
      </c>
      <c r="B24" s="79"/>
      <c r="C24" s="79"/>
      <c r="D24" s="79"/>
      <c r="E24" s="79"/>
      <c r="F24" s="79"/>
      <c r="G24" s="80"/>
      <c r="I24" t="s">
        <v>389</v>
      </c>
      <c r="J24" s="30"/>
      <c r="K24" s="30"/>
      <c r="L24" s="30"/>
      <c r="M24" s="30"/>
      <c r="N24" s="30"/>
      <c r="O24" s="30"/>
      <c r="P24" s="30"/>
    </row>
    <row r="25" spans="1:16">
      <c r="A25" s="158" t="s">
        <v>410</v>
      </c>
      <c r="B25" s="5">
        <f>0.3*F14/2/F8*0.95</f>
        <v>1.6285714285714286</v>
      </c>
      <c r="C25" s="81" t="s">
        <v>7</v>
      </c>
      <c r="D25" s="82" t="s">
        <v>412</v>
      </c>
      <c r="E25" s="83"/>
      <c r="F25" s="83"/>
      <c r="G25" s="84"/>
      <c r="I25" t="s">
        <v>390</v>
      </c>
      <c r="J25" s="30"/>
      <c r="K25" s="30"/>
      <c r="L25" s="30"/>
      <c r="M25" s="30"/>
      <c r="N25" s="30"/>
      <c r="O25" s="30"/>
      <c r="P25" s="30"/>
    </row>
    <row r="26" spans="1:16" ht="17.25" thickBot="1">
      <c r="A26" s="158" t="s">
        <v>411</v>
      </c>
      <c r="B26" s="87">
        <f>B21*B21*B25</f>
        <v>2.8022648201821154E-2</v>
      </c>
      <c r="C26" s="85" t="s">
        <v>8</v>
      </c>
      <c r="D26" s="31"/>
      <c r="E26" s="31"/>
      <c r="F26" s="31"/>
      <c r="G26" s="86"/>
      <c r="I26" s="30"/>
      <c r="J26" s="30"/>
      <c r="K26" s="30"/>
      <c r="L26" s="30"/>
      <c r="M26" s="30"/>
      <c r="N26" s="30"/>
      <c r="O26" s="30"/>
      <c r="P26" s="30"/>
    </row>
    <row r="27" spans="1:16" ht="14.25" thickBot="1">
      <c r="A27" s="183"/>
      <c r="B27" s="184"/>
      <c r="C27" s="184"/>
      <c r="D27" s="184"/>
      <c r="E27" s="184"/>
      <c r="F27" s="184"/>
      <c r="G27" s="185"/>
      <c r="I27" s="30"/>
      <c r="J27" s="30"/>
      <c r="K27" s="30"/>
      <c r="L27" s="30"/>
      <c r="M27" s="30"/>
      <c r="N27" s="30"/>
      <c r="O27" s="30"/>
      <c r="P27" s="30"/>
    </row>
    <row r="28" spans="1:16">
      <c r="A28" s="159" t="s">
        <v>413</v>
      </c>
      <c r="B28" s="62"/>
      <c r="C28" s="62"/>
      <c r="D28" s="64"/>
      <c r="E28" s="62"/>
      <c r="F28" s="40"/>
      <c r="G28" s="63"/>
      <c r="H28" s="1"/>
      <c r="I28" t="s">
        <v>391</v>
      </c>
      <c r="J28" s="30"/>
      <c r="K28" s="30"/>
      <c r="L28" s="30"/>
      <c r="M28" s="30"/>
      <c r="N28" s="30"/>
      <c r="O28" s="30"/>
      <c r="P28" s="30"/>
    </row>
    <row r="29" spans="1:16" ht="16.5">
      <c r="A29" s="72" t="s">
        <v>414</v>
      </c>
      <c r="B29" s="4">
        <f>B18*B22/B20/1000</f>
        <v>2.0414464785337829</v>
      </c>
      <c r="C29" s="65" t="s">
        <v>22</v>
      </c>
      <c r="D29" s="66"/>
      <c r="E29" s="160" t="s">
        <v>415</v>
      </c>
      <c r="F29" s="34">
        <v>2</v>
      </c>
      <c r="G29" s="67" t="s">
        <v>22</v>
      </c>
      <c r="H29" s="1"/>
      <c r="I29" t="s">
        <v>393</v>
      </c>
      <c r="J29" s="30"/>
      <c r="K29" s="30"/>
      <c r="L29" s="30"/>
      <c r="M29" s="30"/>
      <c r="N29" s="30"/>
      <c r="O29" s="30"/>
      <c r="P29" s="30"/>
    </row>
    <row r="30" spans="1:16" ht="16.5">
      <c r="A30" s="68" t="s">
        <v>416</v>
      </c>
      <c r="B30" s="6">
        <v>0.28000000000000003</v>
      </c>
      <c r="C30" s="69" t="s">
        <v>9</v>
      </c>
      <c r="D30" s="186"/>
      <c r="E30" s="160" t="s">
        <v>422</v>
      </c>
      <c r="F30" s="4">
        <f>F29*B20/Lp/B32*1000</f>
        <v>192.5440682923718</v>
      </c>
      <c r="G30" s="67" t="s">
        <v>16</v>
      </c>
      <c r="H30" s="1"/>
      <c r="I30" s="153" t="s">
        <v>392</v>
      </c>
      <c r="J30" s="30"/>
      <c r="K30" s="30"/>
      <c r="L30" s="30"/>
      <c r="M30" s="30"/>
      <c r="N30" s="30"/>
      <c r="O30" s="30"/>
      <c r="P30" s="30"/>
    </row>
    <row r="31" spans="1:16" ht="16.5">
      <c r="A31" s="70" t="s">
        <v>417</v>
      </c>
      <c r="B31" s="3" t="s">
        <v>435</v>
      </c>
      <c r="C31" s="65"/>
      <c r="D31" s="186"/>
      <c r="E31" s="155" t="s">
        <v>423</v>
      </c>
      <c r="F31" s="28">
        <f>F30/F14</f>
        <v>48.136017073092951</v>
      </c>
      <c r="G31" s="25" t="s">
        <v>16</v>
      </c>
      <c r="H31" s="1"/>
      <c r="I31" s="30"/>
      <c r="J31" s="30"/>
      <c r="K31" s="30"/>
      <c r="L31" s="30"/>
      <c r="M31" s="30"/>
      <c r="N31" s="30"/>
      <c r="O31" s="30"/>
      <c r="P31" s="30"/>
    </row>
    <row r="32" spans="1:16" ht="16.5">
      <c r="A32" s="72" t="s">
        <v>418</v>
      </c>
      <c r="B32" s="3">
        <v>19.2</v>
      </c>
      <c r="C32" s="73" t="s">
        <v>10</v>
      </c>
      <c r="D32" s="42"/>
      <c r="E32" s="156" t="s">
        <v>424</v>
      </c>
      <c r="F32" s="7">
        <f>B35/F7*F31</f>
        <v>48.136017073092951</v>
      </c>
      <c r="G32" s="25" t="s">
        <v>16</v>
      </c>
      <c r="H32" s="1"/>
      <c r="I32" s="30"/>
      <c r="J32" s="30"/>
      <c r="K32" s="30"/>
      <c r="L32" s="30"/>
      <c r="M32" s="30"/>
      <c r="N32" s="30"/>
      <c r="O32" s="30"/>
      <c r="P32" s="30"/>
    </row>
    <row r="33" spans="1:16" ht="16.5">
      <c r="A33" s="72" t="s">
        <v>419</v>
      </c>
      <c r="B33" s="8">
        <v>8</v>
      </c>
      <c r="C33" s="65" t="s">
        <v>11</v>
      </c>
      <c r="D33" s="42"/>
      <c r="E33" s="156" t="s">
        <v>425</v>
      </c>
      <c r="F33" s="9">
        <f>SQRT(B21/B33/3.14*4)</f>
        <v>0.1445259287689919</v>
      </c>
      <c r="G33" s="25" t="s">
        <v>17</v>
      </c>
      <c r="H33" s="1"/>
      <c r="I33" s="30"/>
      <c r="J33" s="30"/>
      <c r="K33" s="30"/>
      <c r="L33" s="30"/>
      <c r="M33" s="30"/>
      <c r="N33" s="30"/>
      <c r="O33" s="30"/>
      <c r="P33" s="30"/>
    </row>
    <row r="34" spans="1:16" ht="16.5">
      <c r="A34" s="74" t="s">
        <v>420</v>
      </c>
      <c r="B34" s="8">
        <v>0.95</v>
      </c>
      <c r="C34" s="65"/>
      <c r="D34" s="42"/>
      <c r="E34" s="155" t="s">
        <v>426</v>
      </c>
      <c r="F34" s="9">
        <f>SQRT(F21/B33/3.14*4)</f>
        <v>0.32489012773904941</v>
      </c>
      <c r="G34" s="75" t="s">
        <v>12</v>
      </c>
      <c r="H34" s="1"/>
      <c r="I34" s="30"/>
      <c r="J34" s="30"/>
      <c r="K34" s="30"/>
      <c r="L34" s="30"/>
      <c r="M34" s="30"/>
      <c r="N34" s="30"/>
      <c r="O34" s="30"/>
      <c r="P34" s="30"/>
    </row>
    <row r="35" spans="1:16" ht="17.25" thickBot="1">
      <c r="A35" s="72" t="s">
        <v>421</v>
      </c>
      <c r="B35" s="8">
        <v>20</v>
      </c>
      <c r="C35" s="65" t="s">
        <v>15</v>
      </c>
      <c r="D35" s="44"/>
      <c r="E35" s="71"/>
      <c r="F35" s="43"/>
      <c r="G35" s="75"/>
      <c r="H35" s="1"/>
      <c r="I35" s="30"/>
      <c r="J35" s="30"/>
      <c r="K35" s="30"/>
      <c r="L35" s="30"/>
      <c r="M35" s="30"/>
      <c r="N35" s="30"/>
      <c r="O35" s="30"/>
      <c r="P35" s="30"/>
    </row>
    <row r="36" spans="1:16" ht="14.25" thickBot="1">
      <c r="A36" s="187"/>
      <c r="B36" s="188"/>
      <c r="C36" s="188"/>
      <c r="D36" s="189"/>
      <c r="E36" s="188"/>
      <c r="F36" s="188"/>
      <c r="G36" s="190"/>
      <c r="H36" s="1"/>
      <c r="I36" s="30"/>
      <c r="J36" s="30"/>
      <c r="K36" s="30"/>
      <c r="L36" s="30"/>
      <c r="M36" s="30"/>
      <c r="N36" s="30"/>
      <c r="O36" s="30"/>
      <c r="P36" s="30"/>
    </row>
    <row r="37" spans="1:16" ht="16.5">
      <c r="A37" s="164" t="s">
        <v>427</v>
      </c>
      <c r="B37" s="165"/>
      <c r="C37" s="165"/>
      <c r="D37" s="165"/>
      <c r="E37" s="165"/>
      <c r="F37" s="166"/>
      <c r="G37" s="76"/>
      <c r="H37" s="1"/>
      <c r="I37" t="s">
        <v>394</v>
      </c>
      <c r="J37" s="30"/>
      <c r="K37" s="30"/>
      <c r="L37" s="30"/>
      <c r="M37" s="30"/>
      <c r="N37" s="30"/>
      <c r="O37" s="30"/>
      <c r="P37" s="30"/>
    </row>
    <row r="38" spans="1:16" ht="17.25" thickBot="1">
      <c r="A38" s="161" t="s">
        <v>427</v>
      </c>
      <c r="B38" s="26">
        <f>(1.4-F22/22*1.7-0.7)/700*1000</f>
        <v>0.52135178337067312</v>
      </c>
      <c r="C38" s="10" t="s">
        <v>13</v>
      </c>
      <c r="D38" s="167" t="s">
        <v>428</v>
      </c>
      <c r="E38" s="168"/>
      <c r="F38" s="168"/>
      <c r="G38" s="169"/>
      <c r="H38" s="1"/>
      <c r="I38" t="s">
        <v>395</v>
      </c>
      <c r="J38" s="30"/>
      <c r="K38" s="30"/>
      <c r="L38" s="30"/>
      <c r="M38" s="30"/>
      <c r="N38" s="30"/>
      <c r="O38" s="30"/>
      <c r="P38" s="30"/>
    </row>
    <row r="39" spans="1:16" ht="17.25" thickBot="1">
      <c r="A39" s="18"/>
      <c r="B39" s="19"/>
      <c r="C39" s="20"/>
      <c r="D39" s="21"/>
      <c r="E39" s="21"/>
      <c r="F39" s="21"/>
      <c r="G39" s="22"/>
      <c r="H39" s="1"/>
      <c r="I39" s="30"/>
      <c r="J39" s="30"/>
      <c r="K39" s="30"/>
      <c r="L39" s="30"/>
      <c r="M39" s="30"/>
      <c r="N39" s="30"/>
      <c r="O39" s="30"/>
      <c r="P39" s="30"/>
    </row>
    <row r="40" spans="1:16" ht="16.5">
      <c r="A40" s="162" t="s">
        <v>429</v>
      </c>
      <c r="B40" s="45"/>
      <c r="C40" s="14"/>
      <c r="D40" s="15"/>
      <c r="E40" s="16"/>
      <c r="F40" s="17"/>
      <c r="G40" s="23"/>
      <c r="H40" s="1"/>
      <c r="I40" s="30"/>
      <c r="J40" s="30"/>
      <c r="K40" s="30"/>
      <c r="L40" s="30"/>
      <c r="M40" s="30"/>
      <c r="N40" s="30"/>
      <c r="O40" s="30"/>
      <c r="P40" s="30"/>
    </row>
    <row r="41" spans="1:16" ht="16.5">
      <c r="A41" s="24" t="s">
        <v>430</v>
      </c>
      <c r="B41" s="13">
        <v>30</v>
      </c>
      <c r="C41" s="65" t="s">
        <v>3</v>
      </c>
      <c r="D41" s="31"/>
      <c r="E41" s="11"/>
      <c r="F41" s="12"/>
      <c r="G41" s="25"/>
      <c r="H41" s="1"/>
      <c r="I41" t="s">
        <v>396</v>
      </c>
      <c r="J41" s="30"/>
      <c r="K41" s="30"/>
      <c r="L41" s="30"/>
      <c r="M41" s="30"/>
      <c r="N41" s="30"/>
      <c r="O41" s="30"/>
      <c r="P41" s="30"/>
    </row>
    <row r="42" spans="1:16" ht="17.25" thickBot="1">
      <c r="A42" s="161" t="s">
        <v>431</v>
      </c>
      <c r="B42" s="41">
        <v>75</v>
      </c>
      <c r="C42" s="77" t="s">
        <v>13</v>
      </c>
      <c r="D42" s="32"/>
      <c r="E42" s="163" t="s">
        <v>432</v>
      </c>
      <c r="F42" s="150">
        <f>B42/(B41*B35/F7/1.5-1)</f>
        <v>3.9473684210526314</v>
      </c>
      <c r="G42" s="10" t="s">
        <v>13</v>
      </c>
      <c r="H42" s="1"/>
      <c r="I42" t="s">
        <v>397</v>
      </c>
      <c r="J42" s="30"/>
      <c r="K42" s="30"/>
      <c r="L42" s="30"/>
      <c r="M42" s="30"/>
      <c r="N42" s="30"/>
      <c r="O42" s="30"/>
      <c r="P42" s="30"/>
    </row>
    <row r="43" spans="1:16">
      <c r="A43" s="1"/>
      <c r="B43" s="1"/>
      <c r="C43" s="1"/>
      <c r="D43" s="1"/>
      <c r="E43" s="1"/>
      <c r="F43" s="1"/>
      <c r="G43" s="1"/>
      <c r="H43" s="1"/>
      <c r="I43" t="s">
        <v>398</v>
      </c>
    </row>
    <row r="44" spans="1:16">
      <c r="A44" s="1"/>
      <c r="B44" s="1"/>
      <c r="C44" s="1"/>
      <c r="D44" s="1"/>
      <c r="E44" s="1"/>
      <c r="F44" s="1"/>
      <c r="G44" s="1"/>
      <c r="H44" s="1"/>
    </row>
    <row r="45" spans="1:16">
      <c r="A45" s="1"/>
      <c r="B45" s="1"/>
      <c r="C45" s="1"/>
      <c r="D45" s="1"/>
      <c r="E45" s="1"/>
      <c r="F45" s="1"/>
      <c r="G45" s="1"/>
      <c r="H45" s="1"/>
    </row>
    <row r="46" spans="1:16">
      <c r="A46" s="1"/>
      <c r="B46" s="1"/>
      <c r="C46" s="1"/>
      <c r="D46" s="1"/>
      <c r="E46" s="1"/>
      <c r="F46" s="1"/>
      <c r="G46" s="1"/>
      <c r="H46" s="1"/>
    </row>
    <row r="47" spans="1:16">
      <c r="A47" s="1"/>
      <c r="C47" s="1"/>
      <c r="D47" s="1"/>
      <c r="E47" s="1"/>
      <c r="F47" s="1"/>
      <c r="G47" s="1"/>
      <c r="H47" s="1"/>
    </row>
    <row r="48" spans="1:16">
      <c r="A48" s="1"/>
      <c r="C48" s="1"/>
      <c r="D48" s="1"/>
      <c r="E48" s="1"/>
      <c r="F48" s="1"/>
      <c r="G48" s="1"/>
      <c r="H48" s="1"/>
    </row>
    <row r="49" spans="1:8">
      <c r="A49" s="1"/>
      <c r="B49" s="1"/>
      <c r="C49" s="1"/>
      <c r="D49" s="1"/>
      <c r="E49" s="1"/>
      <c r="F49" s="1"/>
      <c r="G49" s="1"/>
      <c r="H49" s="1"/>
    </row>
    <row r="50" spans="1:8">
      <c r="A50" s="1"/>
      <c r="B50" s="1"/>
      <c r="C50" s="1"/>
      <c r="D50" s="1"/>
      <c r="E50" s="1"/>
      <c r="F50" s="1"/>
      <c r="G50" s="1"/>
      <c r="H50" s="1"/>
    </row>
    <row r="51" spans="1:8">
      <c r="A51" s="1"/>
      <c r="B51" s="1"/>
      <c r="C51" s="1"/>
      <c r="D51" s="1"/>
      <c r="E51" s="1"/>
      <c r="F51" s="1"/>
      <c r="G51" s="1"/>
      <c r="H51" s="1"/>
    </row>
    <row r="52" spans="1:8">
      <c r="A52" s="1"/>
      <c r="B52" s="1"/>
      <c r="C52" s="1"/>
      <c r="D52" s="1"/>
      <c r="E52" s="1"/>
      <c r="F52" s="1"/>
      <c r="G52" s="1"/>
      <c r="H52" s="1"/>
    </row>
    <row r="53" spans="1:8">
      <c r="A53" s="1"/>
      <c r="B53" s="1"/>
      <c r="C53" s="1"/>
      <c r="D53" s="1"/>
      <c r="E53" s="1"/>
      <c r="F53" s="1"/>
      <c r="G53" s="1"/>
      <c r="H53" s="1"/>
    </row>
    <row r="54" spans="1:8">
      <c r="A54" s="1"/>
      <c r="B54" s="1"/>
      <c r="C54" s="1"/>
      <c r="D54" s="1"/>
      <c r="E54" s="1"/>
      <c r="F54" s="1"/>
      <c r="G54" s="1"/>
      <c r="H54" s="1"/>
    </row>
    <row r="55" spans="1:8">
      <c r="A55" s="1"/>
      <c r="B55" s="1"/>
      <c r="C55" s="1"/>
      <c r="D55" s="1"/>
      <c r="E55" s="1"/>
      <c r="F55" s="1"/>
      <c r="G55" s="1"/>
      <c r="H55" s="1"/>
    </row>
    <row r="56" spans="1:8">
      <c r="A56" s="1"/>
      <c r="B56" s="1"/>
      <c r="C56" s="1"/>
      <c r="D56" s="1"/>
      <c r="E56" s="1"/>
      <c r="F56" s="1"/>
      <c r="G56" s="1"/>
      <c r="H56" s="1"/>
    </row>
    <row r="57" spans="1:8">
      <c r="A57" s="1"/>
      <c r="B57" s="1"/>
      <c r="C57" s="1"/>
      <c r="D57" s="1"/>
      <c r="E57" s="1"/>
      <c r="F57" s="1"/>
      <c r="G57" s="1"/>
      <c r="H57" s="1"/>
    </row>
    <row r="58" spans="1:8">
      <c r="A58" s="1"/>
      <c r="B58" s="1"/>
      <c r="C58" s="1"/>
      <c r="D58" s="1"/>
      <c r="E58" s="1"/>
      <c r="F58" s="1"/>
      <c r="G58" s="1"/>
      <c r="H58" s="1"/>
    </row>
    <row r="59" spans="1:8">
      <c r="A59" s="1"/>
      <c r="B59" s="1"/>
      <c r="C59" s="1"/>
      <c r="D59" s="1"/>
      <c r="E59" s="1"/>
      <c r="F59" s="1"/>
      <c r="G59" s="1"/>
      <c r="H59" s="1"/>
    </row>
  </sheetData>
  <mergeCells count="15">
    <mergeCell ref="A1:G1"/>
    <mergeCell ref="A2:G2"/>
    <mergeCell ref="A3:G4"/>
    <mergeCell ref="A5:G5"/>
    <mergeCell ref="A6:C6"/>
    <mergeCell ref="E6:G6"/>
    <mergeCell ref="A37:F37"/>
    <mergeCell ref="D38:G38"/>
    <mergeCell ref="D13:D15"/>
    <mergeCell ref="A17:G17"/>
    <mergeCell ref="A11:G11"/>
    <mergeCell ref="A12:G12"/>
    <mergeCell ref="A27:G27"/>
    <mergeCell ref="D30:D31"/>
    <mergeCell ref="A36:G36"/>
  </mergeCells>
  <phoneticPr fontId="20" type="noConversion"/>
  <pageMargins left="0.7" right="0.7" top="0.75" bottom="0.75" header="0.3" footer="0.3"/>
  <pageSetup paperSize="9" orientation="portrait" horizontalDpi="200" verticalDpi="200" r:id="rId1"/>
  <legacyDrawing r:id="rId2"/>
  <oleObjects>
    <oleObject progId="Visio.Drawing.11" shapeId="1027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6004"/>
  <sheetViews>
    <sheetView topLeftCell="A5980" zoomScaleNormal="100" workbookViewId="0">
      <selection activeCell="F6004" sqref="F6004"/>
    </sheetView>
  </sheetViews>
  <sheetFormatPr defaultRowHeight="13.5"/>
  <cols>
    <col min="1" max="5" width="9" style="27"/>
    <col min="6" max="6" width="12.75" style="27" bestFit="1" customWidth="1"/>
    <col min="7" max="9" width="9" style="27"/>
    <col min="10" max="10" width="11.625" style="27" bestFit="1" customWidth="1"/>
    <col min="11" max="16384" width="9" style="27"/>
  </cols>
  <sheetData>
    <row r="1" spans="1:11">
      <c r="A1" s="27">
        <v>0</v>
      </c>
      <c r="B1" s="27">
        <f>3.14/6000*A1</f>
        <v>0</v>
      </c>
      <c r="C1" s="27">
        <f>Worksheet!B7</f>
        <v>110</v>
      </c>
      <c r="D1" s="27">
        <f>Worksheet!F7</f>
        <v>20</v>
      </c>
      <c r="E1" s="27">
        <f>Worksheet!F14</f>
        <v>4</v>
      </c>
      <c r="F1" s="27">
        <f>1.414*C1*SIN(B1)*SIN(B1)/(1.414*C1*SIN(B1)+E1*D1)</f>
        <v>0</v>
      </c>
      <c r="G1" s="27">
        <f>SIN(B1)*SIN(B1)*D1*E1/(1.414*C1*SIN(B1)+D1*E1)*3.14/6000</f>
        <v>0</v>
      </c>
      <c r="H1" s="27">
        <f>Worksheet!F29</f>
        <v>2</v>
      </c>
      <c r="I1" s="27">
        <f>Worksheet!B8</f>
        <v>145</v>
      </c>
      <c r="J1" s="27">
        <f>1.414*I1*SIN(B1)*1.414*I1*SIN(B1)/(1.414*I1*SIN(B1)+E1*D1)/(H1/1000)</f>
        <v>0</v>
      </c>
      <c r="K1" s="27">
        <f>SIN(B1)*SIN(B1)*1.414*C1*SIN(B1)/(1.414*C1*SIN(B1)+E1*D1)*3.14/6000</f>
        <v>0</v>
      </c>
    </row>
    <row r="2" spans="1:11">
      <c r="A2" s="27">
        <v>1</v>
      </c>
      <c r="B2" s="27">
        <f t="shared" ref="B2:B65" si="0">3.14/6000*A2</f>
        <v>5.2333333333333333E-4</v>
      </c>
      <c r="C2" s="27">
        <f>C1</f>
        <v>110</v>
      </c>
      <c r="D2" s="27">
        <f>D1</f>
        <v>20</v>
      </c>
      <c r="E2" s="27">
        <f>E1</f>
        <v>4</v>
      </c>
      <c r="F2" s="27">
        <f t="shared" ref="F2:F65" si="1">1.414*C2*SIN(B2)*SIN(B2)/(1.414*C2*SIN(B2)+E2*D2)</f>
        <v>5.3194557111460395E-7</v>
      </c>
      <c r="G2" s="27">
        <f t="shared" ref="G2:G65" si="2">SIN(B2)*SIN(B2)*D2*E2/(1.414*C2*SIN(B2)+D2*E2)*3.14/6000</f>
        <v>1.4318366922119552E-10</v>
      </c>
      <c r="H2" s="27">
        <f>H1</f>
        <v>2</v>
      </c>
      <c r="I2" s="27">
        <f>I1</f>
        <v>145</v>
      </c>
      <c r="J2" s="27">
        <f t="shared" ref="J2:J65" si="3">1.414*I2*SIN(B2)*1.414*I2*SIN(B2)/(1.414*I2*SIN(B2)+E2*D2)/(H2/1000)</f>
        <v>7.1860377536395792E-2</v>
      </c>
      <c r="K2" s="27">
        <f t="shared" ref="K2:K65" si="4">SIN(B2)*SIN(B2)*1.414*C2*SIN(B2)/(1.414*C2*SIN(B2)+E2*D2)*3.14/6000</f>
        <v>1.4568806426547783E-13</v>
      </c>
    </row>
    <row r="3" spans="1:11">
      <c r="A3" s="27">
        <v>2</v>
      </c>
      <c r="B3" s="27">
        <f t="shared" si="0"/>
        <v>1.0466666666666667E-3</v>
      </c>
      <c r="C3" s="27">
        <f>C2</f>
        <v>110</v>
      </c>
      <c r="D3" s="27">
        <f t="shared" ref="D3:D66" si="5">D2</f>
        <v>20</v>
      </c>
      <c r="E3" s="27">
        <f t="shared" ref="E3:E66" si="6">E2</f>
        <v>4</v>
      </c>
      <c r="F3" s="27">
        <f t="shared" si="1"/>
        <v>2.1256211008035572E-6</v>
      </c>
      <c r="G3" s="27">
        <f t="shared" si="2"/>
        <v>5.7215295156857137E-10</v>
      </c>
      <c r="H3" s="27">
        <f t="shared" ref="H3:H66" si="7">H2</f>
        <v>2</v>
      </c>
      <c r="I3" s="27">
        <f t="shared" ref="I3:I66" si="8">I2</f>
        <v>145</v>
      </c>
      <c r="J3" s="27">
        <f t="shared" si="3"/>
        <v>0.28705693559885448</v>
      </c>
      <c r="K3" s="27">
        <f t="shared" si="4"/>
        <v>1.1643205543835525E-12</v>
      </c>
    </row>
    <row r="4" spans="1:11">
      <c r="A4" s="27">
        <v>3</v>
      </c>
      <c r="B4" s="27">
        <f t="shared" si="0"/>
        <v>1.57E-3</v>
      </c>
      <c r="C4" s="27">
        <f>C3</f>
        <v>110</v>
      </c>
      <c r="D4" s="27">
        <f t="shared" si="5"/>
        <v>20</v>
      </c>
      <c r="E4" s="27">
        <f t="shared" si="6"/>
        <v>4</v>
      </c>
      <c r="F4" s="27">
        <f t="shared" si="1"/>
        <v>4.7777938091987742E-6</v>
      </c>
      <c r="G4" s="27">
        <f t="shared" si="2"/>
        <v>1.2860376804152546E-9</v>
      </c>
      <c r="H4" s="27">
        <f t="shared" si="7"/>
        <v>2</v>
      </c>
      <c r="I4" s="27">
        <f t="shared" si="8"/>
        <v>145</v>
      </c>
      <c r="J4" s="27">
        <f t="shared" si="3"/>
        <v>0.64501500689306313</v>
      </c>
      <c r="K4" s="27">
        <f t="shared" si="4"/>
        <v>3.9255930407318413E-12</v>
      </c>
    </row>
    <row r="5" spans="1:11">
      <c r="A5" s="27">
        <v>4</v>
      </c>
      <c r="B5" s="27">
        <f t="shared" si="0"/>
        <v>2.0933333333333333E-3</v>
      </c>
      <c r="C5" s="27">
        <f t="shared" ref="C5:C66" si="9">C4</f>
        <v>110</v>
      </c>
      <c r="D5" s="27">
        <f t="shared" si="5"/>
        <v>20</v>
      </c>
      <c r="E5" s="27">
        <f t="shared" si="6"/>
        <v>4</v>
      </c>
      <c r="F5" s="27">
        <f t="shared" si="1"/>
        <v>8.4852428643089071E-6</v>
      </c>
      <c r="G5" s="27">
        <f t="shared" si="2"/>
        <v>2.2839709051416544E-9</v>
      </c>
      <c r="H5" s="27">
        <f t="shared" si="7"/>
        <v>2</v>
      </c>
      <c r="I5" s="27">
        <f t="shared" si="8"/>
        <v>145</v>
      </c>
      <c r="J5" s="27">
        <f t="shared" si="3"/>
        <v>1.1451628349601131</v>
      </c>
      <c r="K5" s="27">
        <f t="shared" si="4"/>
        <v>9.2956710493159296E-12</v>
      </c>
    </row>
    <row r="6" spans="1:11">
      <c r="A6" s="27">
        <v>5</v>
      </c>
      <c r="B6" s="27">
        <f t="shared" si="0"/>
        <v>2.6166666666666664E-3</v>
      </c>
      <c r="C6" s="27">
        <f t="shared" si="9"/>
        <v>110</v>
      </c>
      <c r="D6" s="27">
        <f t="shared" si="5"/>
        <v>20</v>
      </c>
      <c r="E6" s="27">
        <f t="shared" si="6"/>
        <v>4</v>
      </c>
      <c r="F6" s="27">
        <f t="shared" si="1"/>
        <v>1.3244759324453946E-5</v>
      </c>
      <c r="G6" s="27">
        <f t="shared" si="2"/>
        <v>3.5650888756405982E-9</v>
      </c>
      <c r="H6" s="27">
        <f t="shared" si="7"/>
        <v>2</v>
      </c>
      <c r="I6" s="27">
        <f t="shared" si="8"/>
        <v>145</v>
      </c>
      <c r="J6" s="27">
        <f t="shared" si="3"/>
        <v>1.786931555301031</v>
      </c>
      <c r="K6" s="27">
        <f t="shared" si="4"/>
        <v>1.8137205557491735E-11</v>
      </c>
    </row>
    <row r="7" spans="1:11">
      <c r="A7" s="27">
        <v>6</v>
      </c>
      <c r="B7" s="27">
        <f t="shared" si="0"/>
        <v>3.14E-3</v>
      </c>
      <c r="C7" s="27">
        <f t="shared" si="9"/>
        <v>110</v>
      </c>
      <c r="D7" s="27">
        <f t="shared" si="5"/>
        <v>20</v>
      </c>
      <c r="E7" s="27">
        <f t="shared" si="6"/>
        <v>4</v>
      </c>
      <c r="F7" s="27">
        <f t="shared" si="1"/>
        <v>1.9053146081032767E-5</v>
      </c>
      <c r="G7" s="27">
        <f t="shared" si="2"/>
        <v>5.1285310269120815E-9</v>
      </c>
      <c r="H7" s="27">
        <f t="shared" si="7"/>
        <v>2</v>
      </c>
      <c r="I7" s="27">
        <f t="shared" si="8"/>
        <v>145</v>
      </c>
      <c r="J7" s="27">
        <f t="shared" si="3"/>
        <v>2.5697551766480644</v>
      </c>
      <c r="K7" s="27">
        <f t="shared" si="4"/>
        <v>3.1309348400424012E-11</v>
      </c>
    </row>
    <row r="8" spans="1:11">
      <c r="A8" s="27">
        <v>7</v>
      </c>
      <c r="B8" s="27">
        <f t="shared" si="0"/>
        <v>3.6633333333333335E-3</v>
      </c>
      <c r="C8" s="27">
        <f t="shared" si="9"/>
        <v>110</v>
      </c>
      <c r="D8" s="27">
        <f t="shared" si="5"/>
        <v>20</v>
      </c>
      <c r="E8" s="27">
        <f t="shared" si="6"/>
        <v>4</v>
      </c>
      <c r="F8" s="27">
        <f t="shared" si="1"/>
        <v>2.5907217801621266E-5</v>
      </c>
      <c r="G8" s="27">
        <f t="shared" si="2"/>
        <v>6.9734399637470116E-9</v>
      </c>
      <c r="H8" s="27">
        <f t="shared" si="7"/>
        <v>2</v>
      </c>
      <c r="I8" s="27">
        <f t="shared" si="8"/>
        <v>145</v>
      </c>
      <c r="J8" s="27">
        <f t="shared" si="3"/>
        <v>3.4930705623813769</v>
      </c>
      <c r="K8" s="27">
        <f t="shared" si="4"/>
        <v>4.9667767588884339E-11</v>
      </c>
    </row>
    <row r="9" spans="1:11">
      <c r="A9" s="27">
        <v>8</v>
      </c>
      <c r="B9" s="27">
        <f t="shared" si="0"/>
        <v>4.1866666666666667E-3</v>
      </c>
      <c r="C9" s="27">
        <f t="shared" si="9"/>
        <v>110</v>
      </c>
      <c r="D9" s="27">
        <f t="shared" si="5"/>
        <v>20</v>
      </c>
      <c r="E9" s="27">
        <f t="shared" si="6"/>
        <v>4</v>
      </c>
      <c r="F9" s="27">
        <f t="shared" si="1"/>
        <v>3.3803800873399006E-5</v>
      </c>
      <c r="G9" s="27">
        <f t="shared" si="2"/>
        <v>9.0989614454993693E-9</v>
      </c>
      <c r="H9" s="27">
        <f t="shared" si="7"/>
        <v>2</v>
      </c>
      <c r="I9" s="27">
        <f t="shared" si="8"/>
        <v>145</v>
      </c>
      <c r="J9" s="27">
        <f t="shared" si="3"/>
        <v>4.5563174120898537</v>
      </c>
      <c r="K9" s="27">
        <f t="shared" si="4"/>
        <v>7.4064662538987724E-11</v>
      </c>
    </row>
    <row r="10" spans="1:11">
      <c r="A10" s="27">
        <v>9</v>
      </c>
      <c r="B10" s="27">
        <f t="shared" si="0"/>
        <v>4.7099999999999998E-3</v>
      </c>
      <c r="C10" s="27">
        <f t="shared" si="9"/>
        <v>110</v>
      </c>
      <c r="D10" s="27">
        <f t="shared" si="5"/>
        <v>20</v>
      </c>
      <c r="E10" s="27">
        <f t="shared" si="6"/>
        <v>4</v>
      </c>
      <c r="F10" s="27">
        <f t="shared" si="1"/>
        <v>4.2739733346902076E-5</v>
      </c>
      <c r="G10" s="27">
        <f t="shared" si="2"/>
        <v>1.1504244370946171E-8</v>
      </c>
      <c r="H10" s="27">
        <f t="shared" si="7"/>
        <v>2</v>
      </c>
      <c r="I10" s="27">
        <f t="shared" si="8"/>
        <v>145</v>
      </c>
      <c r="J10" s="27">
        <f t="shared" si="3"/>
        <v>5.7589382432747067</v>
      </c>
      <c r="K10" s="27">
        <f t="shared" si="4"/>
        <v>1.05348779214462E-10</v>
      </c>
    </row>
    <row r="11" spans="1:11">
      <c r="A11" s="27">
        <v>10</v>
      </c>
      <c r="B11" s="27">
        <f t="shared" si="0"/>
        <v>5.2333333333333329E-3</v>
      </c>
      <c r="C11" s="27">
        <f t="shared" si="9"/>
        <v>110</v>
      </c>
      <c r="D11" s="27">
        <f t="shared" si="5"/>
        <v>20</v>
      </c>
      <c r="E11" s="27">
        <f t="shared" si="6"/>
        <v>4</v>
      </c>
      <c r="F11" s="27">
        <f t="shared" si="1"/>
        <v>5.2711864880099969E-5</v>
      </c>
      <c r="G11" s="27">
        <f t="shared" si="2"/>
        <v>1.418844076323466E-8</v>
      </c>
      <c r="H11" s="27">
        <f t="shared" si="7"/>
        <v>2</v>
      </c>
      <c r="I11" s="27">
        <f t="shared" si="8"/>
        <v>145</v>
      </c>
      <c r="J11" s="27">
        <f t="shared" si="3"/>
        <v>7.1003783731945918</v>
      </c>
      <c r="K11" s="27">
        <f t="shared" si="4"/>
        <v>1.4436542518203979E-10</v>
      </c>
    </row>
    <row r="12" spans="1:11">
      <c r="A12" s="27">
        <v>11</v>
      </c>
      <c r="B12" s="27">
        <f t="shared" si="0"/>
        <v>5.7566666666666669E-3</v>
      </c>
      <c r="C12" s="27">
        <f t="shared" si="9"/>
        <v>110</v>
      </c>
      <c r="D12" s="27">
        <f t="shared" si="5"/>
        <v>20</v>
      </c>
      <c r="E12" s="27">
        <f t="shared" si="6"/>
        <v>4</v>
      </c>
      <c r="F12" s="27">
        <f t="shared" si="1"/>
        <v>6.3717056682794322E-5</v>
      </c>
      <c r="G12" s="27">
        <f t="shared" si="2"/>
        <v>1.7150705754916137E-8</v>
      </c>
      <c r="H12" s="27">
        <f t="shared" si="7"/>
        <v>2</v>
      </c>
      <c r="I12" s="27">
        <f t="shared" si="8"/>
        <v>145</v>
      </c>
      <c r="J12" s="27">
        <f t="shared" si="3"/>
        <v>8.580085900850964</v>
      </c>
      <c r="K12" s="27">
        <f t="shared" si="4"/>
        <v>1.9195648458055833E-10</v>
      </c>
    </row>
    <row r="13" spans="1:11">
      <c r="A13" s="27">
        <v>12</v>
      </c>
      <c r="B13" s="27">
        <f t="shared" si="0"/>
        <v>6.28E-3</v>
      </c>
      <c r="C13" s="27">
        <f t="shared" si="9"/>
        <v>110</v>
      </c>
      <c r="D13" s="27">
        <f t="shared" si="5"/>
        <v>20</v>
      </c>
      <c r="E13" s="27">
        <f t="shared" si="6"/>
        <v>4</v>
      </c>
      <c r="F13" s="27">
        <f t="shared" si="1"/>
        <v>7.5752181461337333E-5</v>
      </c>
      <c r="G13" s="27">
        <f t="shared" si="2"/>
        <v>2.0390197573065814E-8</v>
      </c>
      <c r="H13" s="27">
        <f t="shared" si="7"/>
        <v>2</v>
      </c>
      <c r="I13" s="27">
        <f t="shared" si="8"/>
        <v>145</v>
      </c>
      <c r="J13" s="27">
        <f t="shared" si="3"/>
        <v>10.197511689112405</v>
      </c>
      <c r="K13" s="27">
        <f t="shared" si="4"/>
        <v>2.4896043300434753E-10</v>
      </c>
    </row>
    <row r="14" spans="1:11">
      <c r="A14" s="27">
        <v>13</v>
      </c>
      <c r="B14" s="27">
        <f t="shared" si="0"/>
        <v>6.8033333333333331E-3</v>
      </c>
      <c r="C14" s="27">
        <f t="shared" si="9"/>
        <v>110</v>
      </c>
      <c r="D14" s="27">
        <f t="shared" si="5"/>
        <v>20</v>
      </c>
      <c r="E14" s="27">
        <f t="shared" si="6"/>
        <v>4</v>
      </c>
      <c r="F14" s="27">
        <f t="shared" si="1"/>
        <v>8.8814123363667921E-5</v>
      </c>
      <c r="G14" s="27">
        <f t="shared" si="2"/>
        <v>2.3906077524488215E-8</v>
      </c>
      <c r="H14" s="27">
        <f t="shared" si="7"/>
        <v>2</v>
      </c>
      <c r="I14" s="27">
        <f t="shared" si="8"/>
        <v>145</v>
      </c>
      <c r="J14" s="27">
        <f t="shared" si="3"/>
        <v>11.952109346976696</v>
      </c>
      <c r="K14" s="27">
        <f t="shared" si="4"/>
        <v>3.1621235230148319E-10</v>
      </c>
    </row>
    <row r="15" spans="1:11">
      <c r="A15" s="27">
        <v>14</v>
      </c>
      <c r="B15" s="27">
        <f t="shared" si="0"/>
        <v>7.3266666666666671E-3</v>
      </c>
      <c r="C15" s="27">
        <f t="shared" si="9"/>
        <v>110</v>
      </c>
      <c r="D15" s="27">
        <f t="shared" si="5"/>
        <v>20</v>
      </c>
      <c r="E15" s="27">
        <f t="shared" si="6"/>
        <v>4</v>
      </c>
      <c r="F15" s="27">
        <f t="shared" si="1"/>
        <v>1.0289977792466302E-4</v>
      </c>
      <c r="G15" s="27">
        <f t="shared" si="2"/>
        <v>2.7697509981007401E-8</v>
      </c>
      <c r="H15" s="27">
        <f t="shared" si="7"/>
        <v>2</v>
      </c>
      <c r="I15" s="27">
        <f t="shared" si="8"/>
        <v>145</v>
      </c>
      <c r="J15" s="27">
        <f t="shared" si="3"/>
        <v>13.843335211969357</v>
      </c>
      <c r="K15" s="27">
        <f t="shared" si="4"/>
        <v>3.9454394528747671E-10</v>
      </c>
    </row>
    <row r="16" spans="1:11">
      <c r="A16" s="27">
        <v>15</v>
      </c>
      <c r="B16" s="27">
        <f t="shared" si="0"/>
        <v>7.8499999999999993E-3</v>
      </c>
      <c r="C16" s="27">
        <f t="shared" si="9"/>
        <v>110</v>
      </c>
      <c r="D16" s="27">
        <f t="shared" si="5"/>
        <v>20</v>
      </c>
      <c r="E16" s="27">
        <f t="shared" si="6"/>
        <v>4</v>
      </c>
      <c r="F16" s="27">
        <f t="shared" si="1"/>
        <v>1.1800605201180245E-4</v>
      </c>
      <c r="G16" s="27">
        <f t="shared" si="2"/>
        <v>3.1763662364841605E-8</v>
      </c>
      <c r="H16" s="27">
        <f t="shared" si="7"/>
        <v>2</v>
      </c>
      <c r="I16" s="27">
        <f t="shared" si="8"/>
        <v>145</v>
      </c>
      <c r="J16" s="27">
        <f t="shared" si="3"/>
        <v>15.870648332677453</v>
      </c>
      <c r="K16" s="27">
        <f t="shared" si="4"/>
        <v>4.8478355037496898E-10</v>
      </c>
    </row>
    <row r="17" spans="1:11">
      <c r="A17" s="27">
        <v>16</v>
      </c>
      <c r="B17" s="27">
        <f t="shared" si="0"/>
        <v>8.3733333333333333E-3</v>
      </c>
      <c r="C17" s="27">
        <f t="shared" si="9"/>
        <v>110</v>
      </c>
      <c r="D17" s="27">
        <f t="shared" si="5"/>
        <v>20</v>
      </c>
      <c r="E17" s="27">
        <f t="shared" si="6"/>
        <v>4</v>
      </c>
      <c r="F17" s="27">
        <f t="shared" si="1"/>
        <v>1.3412986377114516E-4</v>
      </c>
      <c r="G17" s="27">
        <f t="shared" si="2"/>
        <v>3.6103705134061617E-8</v>
      </c>
      <c r="H17" s="27">
        <f t="shared" si="7"/>
        <v>2</v>
      </c>
      <c r="I17" s="27">
        <f t="shared" si="8"/>
        <v>145</v>
      </c>
      <c r="J17" s="27">
        <f t="shared" si="3"/>
        <v>18.033510451417506</v>
      </c>
      <c r="K17" s="27">
        <f t="shared" si="4"/>
        <v>5.877561561199926E-10</v>
      </c>
    </row>
    <row r="18" spans="1:11">
      <c r="A18" s="27">
        <v>17</v>
      </c>
      <c r="B18" s="27">
        <f t="shared" si="0"/>
        <v>8.8966666666666673E-3</v>
      </c>
      <c r="C18" s="27">
        <f t="shared" si="9"/>
        <v>110</v>
      </c>
      <c r="D18" s="27">
        <f t="shared" si="5"/>
        <v>20</v>
      </c>
      <c r="E18" s="27">
        <f t="shared" si="6"/>
        <v>4</v>
      </c>
      <c r="F18" s="27">
        <f t="shared" si="1"/>
        <v>1.51268142573614E-4</v>
      </c>
      <c r="G18" s="27">
        <f t="shared" si="2"/>
        <v>4.0716811768132354E-8</v>
      </c>
      <c r="H18" s="27">
        <f t="shared" si="7"/>
        <v>2</v>
      </c>
      <c r="I18" s="27">
        <f t="shared" si="8"/>
        <v>145</v>
      </c>
      <c r="J18" s="27">
        <f t="shared" si="3"/>
        <v>20.331385987036207</v>
      </c>
      <c r="K18" s="27">
        <f t="shared" si="4"/>
        <v>7.0428341568535852E-10</v>
      </c>
    </row>
    <row r="19" spans="1:11">
      <c r="A19" s="27">
        <v>18</v>
      </c>
      <c r="B19" s="27">
        <f t="shared" si="0"/>
        <v>9.4199999999999996E-3</v>
      </c>
      <c r="C19" s="27">
        <f t="shared" si="9"/>
        <v>110</v>
      </c>
      <c r="D19" s="27">
        <f t="shared" si="5"/>
        <v>20</v>
      </c>
      <c r="E19" s="27">
        <f t="shared" si="6"/>
        <v>4</v>
      </c>
      <c r="F19" s="27">
        <f t="shared" si="1"/>
        <v>1.694178289615883E-4</v>
      </c>
      <c r="G19" s="27">
        <f t="shared" si="2"/>
        <v>4.5602158753537131E-8</v>
      </c>
      <c r="H19" s="27">
        <f t="shared" si="7"/>
        <v>2</v>
      </c>
      <c r="I19" s="27">
        <f t="shared" si="8"/>
        <v>145</v>
      </c>
      <c r="J19" s="27">
        <f t="shared" si="3"/>
        <v>22.763742017842787</v>
      </c>
      <c r="K19" s="27">
        <f t="shared" si="4"/>
        <v>8.3518366122172382E-10</v>
      </c>
    </row>
    <row r="20" spans="1:11">
      <c r="A20" s="27">
        <v>19</v>
      </c>
      <c r="B20" s="27">
        <f t="shared" si="0"/>
        <v>9.9433333333333335E-3</v>
      </c>
      <c r="C20" s="27">
        <f t="shared" si="9"/>
        <v>110</v>
      </c>
      <c r="D20" s="27">
        <f t="shared" si="5"/>
        <v>20</v>
      </c>
      <c r="E20" s="27">
        <f t="shared" si="6"/>
        <v>4</v>
      </c>
      <c r="F20" s="27">
        <f t="shared" si="1"/>
        <v>1.8857587459580151E-4</v>
      </c>
      <c r="G20" s="27">
        <f t="shared" si="2"/>
        <v>5.0758925569484104E-8</v>
      </c>
      <c r="H20" s="27">
        <f t="shared" si="7"/>
        <v>2</v>
      </c>
      <c r="I20" s="27">
        <f t="shared" si="8"/>
        <v>145</v>
      </c>
      <c r="J20" s="27">
        <f t="shared" si="3"/>
        <v>25.330048264671998</v>
      </c>
      <c r="K20" s="27">
        <f t="shared" si="4"/>
        <v>9.8127191816689552E-10</v>
      </c>
    </row>
    <row r="21" spans="1:11">
      <c r="A21" s="27">
        <v>20</v>
      </c>
      <c r="B21" s="27">
        <f t="shared" si="0"/>
        <v>1.0466666666666666E-2</v>
      </c>
      <c r="C21" s="27">
        <f t="shared" si="9"/>
        <v>110</v>
      </c>
      <c r="D21" s="27">
        <f t="shared" si="5"/>
        <v>20</v>
      </c>
      <c r="E21" s="27">
        <f t="shared" si="6"/>
        <v>4</v>
      </c>
      <c r="F21" s="27">
        <f t="shared" si="1"/>
        <v>2.087392422025409E-4</v>
      </c>
      <c r="G21" s="27">
        <f t="shared" si="2"/>
        <v>5.6186294673694105E-8</v>
      </c>
      <c r="H21" s="27">
        <f t="shared" si="7"/>
        <v>2</v>
      </c>
      <c r="I21" s="27">
        <f t="shared" si="8"/>
        <v>145</v>
      </c>
      <c r="J21" s="27">
        <f t="shared" si="3"/>
        <v>28.029777074076272</v>
      </c>
      <c r="K21" s="27">
        <f t="shared" si="4"/>
        <v>1.1433599194639027E-9</v>
      </c>
    </row>
    <row r="22" spans="1:11">
      <c r="A22" s="27">
        <v>21</v>
      </c>
      <c r="B22" s="27">
        <f t="shared" si="0"/>
        <v>1.099E-2</v>
      </c>
      <c r="C22" s="27">
        <f t="shared" si="9"/>
        <v>110</v>
      </c>
      <c r="D22" s="27">
        <f t="shared" si="5"/>
        <v>20</v>
      </c>
      <c r="E22" s="27">
        <f t="shared" si="6"/>
        <v>4</v>
      </c>
      <c r="F22" s="27">
        <f t="shared" si="1"/>
        <v>2.299049055211495E-4</v>
      </c>
      <c r="G22" s="27">
        <f t="shared" si="2"/>
        <v>6.1883451488269648E-8</v>
      </c>
      <c r="H22" s="27">
        <f t="shared" si="7"/>
        <v>2</v>
      </c>
      <c r="I22" s="27">
        <f t="shared" si="8"/>
        <v>145</v>
      </c>
      <c r="J22" s="27">
        <f t="shared" si="3"/>
        <v>30.86240340164618</v>
      </c>
      <c r="K22" s="27">
        <f t="shared" si="4"/>
        <v>1.3222561196983974E-9</v>
      </c>
    </row>
    <row r="23" spans="1:11">
      <c r="A23" s="27">
        <v>22</v>
      </c>
      <c r="B23" s="27">
        <f t="shared" si="0"/>
        <v>1.1513333333333334E-2</v>
      </c>
      <c r="C23" s="27">
        <f t="shared" si="9"/>
        <v>110</v>
      </c>
      <c r="D23" s="27">
        <f t="shared" si="5"/>
        <v>20</v>
      </c>
      <c r="E23" s="27">
        <f t="shared" si="6"/>
        <v>4</v>
      </c>
      <c r="F23" s="27">
        <f t="shared" si="1"/>
        <v>2.5206984925182658E-4</v>
      </c>
      <c r="G23" s="27">
        <f t="shared" si="2"/>
        <v>6.7849584385644454E-8</v>
      </c>
      <c r="H23" s="27">
        <f t="shared" si="7"/>
        <v>2</v>
      </c>
      <c r="I23" s="27">
        <f t="shared" si="8"/>
        <v>145</v>
      </c>
      <c r="J23" s="27">
        <f t="shared" si="3"/>
        <v>33.827404795457937</v>
      </c>
      <c r="K23" s="27">
        <f t="shared" si="4"/>
        <v>1.5187657091559083E-9</v>
      </c>
    </row>
    <row r="24" spans="1:11">
      <c r="A24" s="27">
        <v>23</v>
      </c>
      <c r="B24" s="27">
        <f t="shared" si="0"/>
        <v>1.2036666666666666E-2</v>
      </c>
      <c r="C24" s="27">
        <f t="shared" si="9"/>
        <v>110</v>
      </c>
      <c r="D24" s="27">
        <f t="shared" si="5"/>
        <v>20</v>
      </c>
      <c r="E24" s="27">
        <f t="shared" si="6"/>
        <v>4</v>
      </c>
      <c r="F24" s="27">
        <f t="shared" si="1"/>
        <v>2.7523106900372463E-4</v>
      </c>
      <c r="G24" s="27">
        <f t="shared" si="2"/>
        <v>7.408388467461278E-8</v>
      </c>
      <c r="H24" s="27">
        <f t="shared" si="7"/>
        <v>2</v>
      </c>
      <c r="I24" s="27">
        <f t="shared" si="8"/>
        <v>145</v>
      </c>
      <c r="J24" s="27">
        <f t="shared" si="3"/>
        <v>36.924261379646687</v>
      </c>
      <c r="K24" s="27">
        <f t="shared" si="4"/>
        <v>1.7336906277994873E-9</v>
      </c>
    </row>
    <row r="25" spans="1:11">
      <c r="A25" s="27">
        <v>24</v>
      </c>
      <c r="B25" s="27">
        <f t="shared" si="0"/>
        <v>1.256E-2</v>
      </c>
      <c r="C25" s="27">
        <f t="shared" si="9"/>
        <v>110</v>
      </c>
      <c r="D25" s="27">
        <f t="shared" si="5"/>
        <v>20</v>
      </c>
      <c r="E25" s="27">
        <f t="shared" si="6"/>
        <v>4</v>
      </c>
      <c r="F25" s="27">
        <f t="shared" si="1"/>
        <v>2.9938557124334234E-4</v>
      </c>
      <c r="G25" s="27">
        <f t="shared" si="2"/>
        <v>8.058554658643823E-8</v>
      </c>
      <c r="H25" s="27">
        <f t="shared" si="7"/>
        <v>2</v>
      </c>
      <c r="I25" s="27">
        <f t="shared" si="8"/>
        <v>145</v>
      </c>
      <c r="J25" s="27">
        <f t="shared" si="3"/>
        <v>40.152455838104807</v>
      </c>
      <c r="K25" s="27">
        <f t="shared" si="4"/>
        <v>1.9678295791682773E-9</v>
      </c>
    </row>
    <row r="26" spans="1:11">
      <c r="A26" s="27">
        <v>25</v>
      </c>
      <c r="B26" s="27">
        <f t="shared" si="0"/>
        <v>1.3083333333333334E-2</v>
      </c>
      <c r="C26" s="27">
        <f t="shared" si="9"/>
        <v>110</v>
      </c>
      <c r="D26" s="27">
        <f t="shared" si="5"/>
        <v>20</v>
      </c>
      <c r="E26" s="27">
        <f t="shared" si="6"/>
        <v>4</v>
      </c>
      <c r="F26" s="27">
        <f t="shared" si="1"/>
        <v>3.2453037324321028E-4</v>
      </c>
      <c r="G26" s="27">
        <f t="shared" si="2"/>
        <v>8.7353767261041569E-8</v>
      </c>
      <c r="H26" s="27">
        <f t="shared" si="7"/>
        <v>2</v>
      </c>
      <c r="I26" s="27">
        <f t="shared" si="8"/>
        <v>145</v>
      </c>
      <c r="J26" s="27">
        <f t="shared" si="3"/>
        <v>43.511473398303735</v>
      </c>
      <c r="K26" s="27">
        <f t="shared" si="4"/>
        <v>2.2219780441975245E-9</v>
      </c>
    </row>
    <row r="27" spans="1:11">
      <c r="A27" s="27">
        <v>26</v>
      </c>
      <c r="B27" s="27">
        <f t="shared" si="0"/>
        <v>1.3606666666666666E-2</v>
      </c>
      <c r="C27" s="27">
        <f t="shared" si="9"/>
        <v>110</v>
      </c>
      <c r="D27" s="27">
        <f t="shared" si="5"/>
        <v>20</v>
      </c>
      <c r="E27" s="27">
        <f t="shared" si="6"/>
        <v>4</v>
      </c>
      <c r="F27" s="27">
        <f t="shared" si="1"/>
        <v>3.5066250303086703E-4</v>
      </c>
      <c r="G27" s="27">
        <f t="shared" si="2"/>
        <v>9.4387746733266685E-8</v>
      </c>
      <c r="H27" s="27">
        <f t="shared" si="7"/>
        <v>2</v>
      </c>
      <c r="I27" s="27">
        <f t="shared" si="8"/>
        <v>145</v>
      </c>
      <c r="J27" s="27">
        <f t="shared" si="3"/>
        <v>47.000801815238432</v>
      </c>
      <c r="K27" s="27">
        <f t="shared" si="4"/>
        <v>2.4969282949605641E-9</v>
      </c>
    </row>
    <row r="28" spans="1:11">
      <c r="A28" s="27">
        <v>27</v>
      </c>
      <c r="B28" s="27">
        <f t="shared" si="0"/>
        <v>1.413E-2</v>
      </c>
      <c r="C28" s="27">
        <f t="shared" si="9"/>
        <v>110</v>
      </c>
      <c r="D28" s="27">
        <f t="shared" si="5"/>
        <v>20</v>
      </c>
      <c r="E28" s="27">
        <f t="shared" si="6"/>
        <v>4</v>
      </c>
      <c r="F28" s="27">
        <f t="shared" si="1"/>
        <v>3.7777899933812619E-4</v>
      </c>
      <c r="G28" s="27">
        <f t="shared" si="2"/>
        <v>1.0168668791922476E-7</v>
      </c>
      <c r="H28" s="27">
        <f t="shared" si="7"/>
        <v>2</v>
      </c>
      <c r="I28" s="27">
        <f t="shared" si="8"/>
        <v>145</v>
      </c>
      <c r="J28" s="27">
        <f t="shared" si="3"/>
        <v>50.619931355493527</v>
      </c>
      <c r="K28" s="27">
        <f t="shared" si="4"/>
        <v>2.7934694083332939E-9</v>
      </c>
    </row>
    <row r="29" spans="1:11">
      <c r="A29" s="27">
        <v>28</v>
      </c>
      <c r="B29" s="27">
        <f t="shared" si="0"/>
        <v>1.4653333333333334E-2</v>
      </c>
      <c r="C29" s="27">
        <f t="shared" si="9"/>
        <v>110</v>
      </c>
      <c r="D29" s="27">
        <f t="shared" si="5"/>
        <v>20</v>
      </c>
      <c r="E29" s="27">
        <f t="shared" si="6"/>
        <v>4</v>
      </c>
      <c r="F29" s="27">
        <f t="shared" si="1"/>
        <v>4.058769115506292E-4</v>
      </c>
      <c r="G29" s="27">
        <f t="shared" si="2"/>
        <v>1.0924979660271535E-7</v>
      </c>
      <c r="H29" s="27">
        <f t="shared" si="7"/>
        <v>2</v>
      </c>
      <c r="I29" s="27">
        <f t="shared" si="8"/>
        <v>145</v>
      </c>
      <c r="J29" s="27">
        <f t="shared" si="3"/>
        <v>54.368354781429616</v>
      </c>
      <c r="K29" s="27">
        <f t="shared" si="4"/>
        <v>3.1123872795816411E-9</v>
      </c>
    </row>
    <row r="30" spans="1:11">
      <c r="A30" s="27">
        <v>29</v>
      </c>
      <c r="B30" s="27">
        <f t="shared" si="0"/>
        <v>1.5176666666666666E-2</v>
      </c>
      <c r="C30" s="27">
        <f t="shared" si="9"/>
        <v>110</v>
      </c>
      <c r="D30" s="27">
        <f t="shared" si="5"/>
        <v>20</v>
      </c>
      <c r="E30" s="27">
        <f t="shared" si="6"/>
        <v>4</v>
      </c>
      <c r="F30" s="27">
        <f t="shared" si="1"/>
        <v>4.3495329965768416E-4</v>
      </c>
      <c r="G30" s="27">
        <f t="shared" si="2"/>
        <v>1.170762814217246E-7</v>
      </c>
      <c r="H30" s="27">
        <f t="shared" si="7"/>
        <v>2</v>
      </c>
      <c r="I30" s="27">
        <f t="shared" si="8"/>
        <v>145</v>
      </c>
      <c r="J30" s="27">
        <f t="shared" si="3"/>
        <v>58.245567335489213</v>
      </c>
      <c r="K30" s="27">
        <f t="shared" si="4"/>
        <v>3.454464635872545E-9</v>
      </c>
    </row>
    <row r="31" spans="1:11">
      <c r="A31" s="27">
        <v>30</v>
      </c>
      <c r="B31" s="27">
        <f t="shared" si="0"/>
        <v>1.5699999999999999E-2</v>
      </c>
      <c r="C31" s="27">
        <f t="shared" si="9"/>
        <v>110</v>
      </c>
      <c r="D31" s="27">
        <f t="shared" si="5"/>
        <v>20</v>
      </c>
      <c r="E31" s="27">
        <f t="shared" si="6"/>
        <v>4</v>
      </c>
      <c r="F31" s="27">
        <f t="shared" si="1"/>
        <v>4.6500523420238849E-4</v>
      </c>
      <c r="G31" s="27">
        <f t="shared" si="2"/>
        <v>1.2516535385499977E-7</v>
      </c>
      <c r="H31" s="27">
        <f t="shared" si="7"/>
        <v>2</v>
      </c>
      <c r="I31" s="27">
        <f t="shared" si="8"/>
        <v>145</v>
      </c>
      <c r="J31" s="27">
        <f t="shared" si="3"/>
        <v>62.251066724620991</v>
      </c>
      <c r="K31" s="27">
        <f t="shared" si="4"/>
        <v>3.8204810497089614E-9</v>
      </c>
    </row>
    <row r="32" spans="1:11">
      <c r="A32" s="27">
        <v>31</v>
      </c>
      <c r="B32" s="27">
        <f t="shared" si="0"/>
        <v>1.6223333333333333E-2</v>
      </c>
      <c r="C32" s="27">
        <f t="shared" si="9"/>
        <v>110</v>
      </c>
      <c r="D32" s="27">
        <f t="shared" si="5"/>
        <v>20</v>
      </c>
      <c r="E32" s="27">
        <f t="shared" si="6"/>
        <v>4</v>
      </c>
      <c r="F32" s="27">
        <f t="shared" si="1"/>
        <v>4.9602979623203304E-4</v>
      </c>
      <c r="G32" s="27">
        <f t="shared" si="2"/>
        <v>1.3351622820869949E-7</v>
      </c>
      <c r="H32" s="27">
        <f t="shared" si="7"/>
        <v>2</v>
      </c>
      <c r="I32" s="27">
        <f t="shared" si="8"/>
        <v>145</v>
      </c>
      <c r="J32" s="27">
        <f t="shared" si="3"/>
        <v>66.384353104821173</v>
      </c>
      <c r="K32" s="27">
        <f t="shared" si="4"/>
        <v>4.211212952289385E-9</v>
      </c>
    </row>
    <row r="33" spans="1:11">
      <c r="A33" s="27">
        <v>32</v>
      </c>
      <c r="B33" s="27">
        <f t="shared" si="0"/>
        <v>1.6746666666666667E-2</v>
      </c>
      <c r="C33" s="27">
        <f t="shared" si="9"/>
        <v>110</v>
      </c>
      <c r="D33" s="27">
        <f t="shared" si="5"/>
        <v>20</v>
      </c>
      <c r="E33" s="27">
        <f t="shared" si="6"/>
        <v>4</v>
      </c>
      <c r="F33" s="27">
        <f t="shared" si="1"/>
        <v>5.280240772487858E-4</v>
      </c>
      <c r="G33" s="27">
        <f t="shared" si="2"/>
        <v>1.4212812160311925E-7</v>
      </c>
      <c r="H33" s="27">
        <f t="shared" si="7"/>
        <v>2</v>
      </c>
      <c r="I33" s="27">
        <f t="shared" si="8"/>
        <v>145</v>
      </c>
      <c r="J33" s="27">
        <f t="shared" si="3"/>
        <v>70.644929065791388</v>
      </c>
      <c r="K33" s="27">
        <f t="shared" si="4"/>
        <v>4.627433646792373E-9</v>
      </c>
    </row>
    <row r="34" spans="1:11">
      <c r="A34" s="27">
        <v>33</v>
      </c>
      <c r="B34" s="27">
        <f t="shared" si="0"/>
        <v>1.7270000000000001E-2</v>
      </c>
      <c r="C34" s="27">
        <f t="shared" si="9"/>
        <v>110</v>
      </c>
      <c r="D34" s="27">
        <f t="shared" si="5"/>
        <v>20</v>
      </c>
      <c r="E34" s="27">
        <f t="shared" si="6"/>
        <v>4</v>
      </c>
      <c r="F34" s="27">
        <f t="shared" si="1"/>
        <v>5.6098517916065382E-4</v>
      </c>
      <c r="G34" s="27">
        <f t="shared" si="2"/>
        <v>1.5100025395949196E-7</v>
      </c>
      <c r="H34" s="27">
        <f t="shared" si="7"/>
        <v>2</v>
      </c>
      <c r="I34" s="27">
        <f t="shared" si="8"/>
        <v>145</v>
      </c>
      <c r="J34" s="27">
        <f t="shared" si="3"/>
        <v>75.032299615711608</v>
      </c>
      <c r="K34" s="27">
        <f t="shared" si="4"/>
        <v>5.0699133215866137E-9</v>
      </c>
    </row>
    <row r="35" spans="1:11">
      <c r="A35" s="27">
        <v>34</v>
      </c>
      <c r="B35" s="27">
        <f t="shared" si="0"/>
        <v>1.7793333333333335E-2</v>
      </c>
      <c r="C35" s="27">
        <f t="shared" si="9"/>
        <v>110</v>
      </c>
      <c r="D35" s="27">
        <f t="shared" si="5"/>
        <v>20</v>
      </c>
      <c r="E35" s="27">
        <f t="shared" si="6"/>
        <v>4</v>
      </c>
      <c r="F35" s="27">
        <f t="shared" si="1"/>
        <v>5.9491021423272177E-4</v>
      </c>
      <c r="G35" s="27">
        <f t="shared" si="2"/>
        <v>1.6013184798686268E-7</v>
      </c>
      <c r="H35" s="27">
        <f t="shared" si="7"/>
        <v>2</v>
      </c>
      <c r="I35" s="27">
        <f t="shared" si="8"/>
        <v>145</v>
      </c>
      <c r="J35" s="27">
        <f t="shared" si="3"/>
        <v>79.545972166127498</v>
      </c>
      <c r="K35" s="27">
        <f t="shared" si="4"/>
        <v>5.5394190633669752E-9</v>
      </c>
    </row>
    <row r="36" spans="1:11">
      <c r="A36" s="27">
        <v>35</v>
      </c>
      <c r="B36" s="27">
        <f t="shared" si="0"/>
        <v>1.8316666666666665E-2</v>
      </c>
      <c r="C36" s="27">
        <f t="shared" si="9"/>
        <v>110</v>
      </c>
      <c r="D36" s="27">
        <f t="shared" si="5"/>
        <v>20</v>
      </c>
      <c r="E36" s="27">
        <f t="shared" si="6"/>
        <v>4</v>
      </c>
      <c r="F36" s="27">
        <f t="shared" si="1"/>
        <v>6.2979630503866377E-4</v>
      </c>
      <c r="G36" s="27">
        <f t="shared" si="2"/>
        <v>1.6952212916903728E-7</v>
      </c>
      <c r="H36" s="27">
        <f t="shared" si="7"/>
        <v>2</v>
      </c>
      <c r="I36" s="27">
        <f t="shared" si="8"/>
        <v>145</v>
      </c>
      <c r="J36" s="27">
        <f t="shared" si="3"/>
        <v>84.185456516950907</v>
      </c>
      <c r="K36" s="27">
        <f t="shared" si="4"/>
        <v>6.0367148702170509E-9</v>
      </c>
    </row>
    <row r="37" spans="1:11">
      <c r="A37" s="27">
        <v>36</v>
      </c>
      <c r="B37" s="27">
        <f t="shared" si="0"/>
        <v>1.8839999999999999E-2</v>
      </c>
      <c r="C37" s="27">
        <f t="shared" si="9"/>
        <v>110</v>
      </c>
      <c r="D37" s="27">
        <f t="shared" si="5"/>
        <v>20</v>
      </c>
      <c r="E37" s="27">
        <f t="shared" si="6"/>
        <v>4</v>
      </c>
      <c r="F37" s="27">
        <f t="shared" si="1"/>
        <v>6.6564058441252933E-4</v>
      </c>
      <c r="G37" s="27">
        <f t="shared" si="2"/>
        <v>1.7917032575160452E-7</v>
      </c>
      <c r="H37" s="27">
        <f t="shared" si="7"/>
        <v>2</v>
      </c>
      <c r="I37" s="27">
        <f t="shared" si="8"/>
        <v>145</v>
      </c>
      <c r="J37" s="27">
        <f t="shared" si="3"/>
        <v>88.950264841572718</v>
      </c>
      <c r="K37" s="27">
        <f t="shared" si="4"/>
        <v>6.5625616645987062E-9</v>
      </c>
    </row>
    <row r="38" spans="1:11">
      <c r="A38" s="27">
        <v>37</v>
      </c>
      <c r="B38" s="27">
        <f t="shared" si="0"/>
        <v>1.9363333333333333E-2</v>
      </c>
      <c r="C38" s="27">
        <f t="shared" si="9"/>
        <v>110</v>
      </c>
      <c r="D38" s="27">
        <f t="shared" si="5"/>
        <v>20</v>
      </c>
      <c r="E38" s="27">
        <f t="shared" si="6"/>
        <v>4</v>
      </c>
      <c r="F38" s="27">
        <f t="shared" si="1"/>
        <v>7.0244019540079887E-4</v>
      </c>
      <c r="G38" s="27">
        <f t="shared" si="2"/>
        <v>1.8907566872903081E-7</v>
      </c>
      <c r="H38" s="27">
        <f t="shared" si="7"/>
        <v>2</v>
      </c>
      <c r="I38" s="27">
        <f t="shared" si="8"/>
        <v>145</v>
      </c>
      <c r="J38" s="27">
        <f t="shared" si="3"/>
        <v>93.839911672086629</v>
      </c>
      <c r="K38" s="27">
        <f t="shared" si="4"/>
        <v>7.1177173062690278E-9</v>
      </c>
    </row>
    <row r="39" spans="1:11">
      <c r="A39" s="27">
        <v>38</v>
      </c>
      <c r="B39" s="27">
        <f t="shared" si="0"/>
        <v>1.9886666666666667E-2</v>
      </c>
      <c r="C39" s="27">
        <f t="shared" si="9"/>
        <v>110</v>
      </c>
      <c r="D39" s="27">
        <f t="shared" si="5"/>
        <v>20</v>
      </c>
      <c r="E39" s="27">
        <f t="shared" si="6"/>
        <v>4</v>
      </c>
      <c r="F39" s="27">
        <f t="shared" si="1"/>
        <v>7.4019229121470749E-4</v>
      </c>
      <c r="G39" s="27">
        <f t="shared" si="2"/>
        <v>1.9923739183182734E-7</v>
      </c>
      <c r="H39" s="27">
        <f t="shared" si="7"/>
        <v>2</v>
      </c>
      <c r="I39" s="27">
        <f t="shared" si="8"/>
        <v>145</v>
      </c>
      <c r="J39" s="27">
        <f t="shared" si="3"/>
        <v>98.853913884623907</v>
      </c>
      <c r="K39" s="27">
        <f t="shared" si="4"/>
        <v>7.7029366051252599E-9</v>
      </c>
    </row>
    <row r="40" spans="1:11">
      <c r="A40" s="27">
        <v>39</v>
      </c>
      <c r="B40" s="27">
        <f t="shared" si="0"/>
        <v>2.0410000000000001E-2</v>
      </c>
      <c r="C40" s="27">
        <f t="shared" si="9"/>
        <v>110</v>
      </c>
      <c r="D40" s="27">
        <f t="shared" si="5"/>
        <v>20</v>
      </c>
      <c r="E40" s="27">
        <f t="shared" si="6"/>
        <v>4</v>
      </c>
      <c r="F40" s="27">
        <f t="shared" si="1"/>
        <v>7.7889403518283887E-4</v>
      </c>
      <c r="G40" s="27">
        <f t="shared" si="2"/>
        <v>2.0965473151378974E-7</v>
      </c>
      <c r="H40" s="27">
        <f t="shared" si="7"/>
        <v>2</v>
      </c>
      <c r="I40" s="27">
        <f t="shared" si="8"/>
        <v>145</v>
      </c>
      <c r="J40" s="27">
        <f t="shared" si="3"/>
        <v>103.99179068479675</v>
      </c>
      <c r="K40" s="27">
        <f t="shared" si="4"/>
        <v>8.3189713339781252E-9</v>
      </c>
    </row>
    <row r="41" spans="1:11">
      <c r="A41" s="27">
        <v>40</v>
      </c>
      <c r="B41" s="27">
        <f t="shared" si="0"/>
        <v>2.0933333333333332E-2</v>
      </c>
      <c r="C41" s="27">
        <f t="shared" si="9"/>
        <v>110</v>
      </c>
      <c r="D41" s="27">
        <f t="shared" si="5"/>
        <v>20</v>
      </c>
      <c r="E41" s="27">
        <f t="shared" si="6"/>
        <v>4</v>
      </c>
      <c r="F41" s="27">
        <f t="shared" si="1"/>
        <v>8.1854260070398147E-4</v>
      </c>
      <c r="G41" s="27">
        <f t="shared" si="2"/>
        <v>2.2032692693930841E-7</v>
      </c>
      <c r="H41" s="27">
        <f t="shared" si="7"/>
        <v>2</v>
      </c>
      <c r="I41" s="27">
        <f t="shared" si="8"/>
        <v>145</v>
      </c>
      <c r="J41" s="27">
        <f t="shared" si="3"/>
        <v>109.2530635932506</v>
      </c>
      <c r="K41" s="27">
        <f t="shared" si="4"/>
        <v>8.9665702412540073E-9</v>
      </c>
    </row>
    <row r="42" spans="1:11">
      <c r="A42" s="27">
        <v>41</v>
      </c>
      <c r="B42" s="27">
        <f t="shared" si="0"/>
        <v>2.1456666666666666E-2</v>
      </c>
      <c r="C42" s="27">
        <f t="shared" si="9"/>
        <v>110</v>
      </c>
      <c r="D42" s="27">
        <f t="shared" si="5"/>
        <v>20</v>
      </c>
      <c r="E42" s="27">
        <f t="shared" si="6"/>
        <v>4</v>
      </c>
      <c r="F42" s="27">
        <f t="shared" si="1"/>
        <v>8.5913517120025126E-4</v>
      </c>
      <c r="G42" s="27">
        <f t="shared" si="2"/>
        <v>2.3125321997075041E-7</v>
      </c>
      <c r="H42" s="27">
        <f t="shared" si="7"/>
        <v>2</v>
      </c>
      <c r="I42" s="27">
        <f t="shared" si="8"/>
        <v>145</v>
      </c>
      <c r="J42" s="27">
        <f t="shared" si="3"/>
        <v>114.63725643132361</v>
      </c>
      <c r="K42" s="27">
        <f t="shared" si="4"/>
        <v>9.6464790636265107E-9</v>
      </c>
    </row>
    <row r="43" spans="1:11">
      <c r="A43" s="27">
        <v>42</v>
      </c>
      <c r="B43" s="27">
        <f t="shared" si="0"/>
        <v>2.198E-2</v>
      </c>
      <c r="C43" s="27">
        <f t="shared" si="9"/>
        <v>110</v>
      </c>
      <c r="D43" s="27">
        <f t="shared" si="5"/>
        <v>20</v>
      </c>
      <c r="E43" s="27">
        <f t="shared" si="6"/>
        <v>4</v>
      </c>
      <c r="F43" s="27">
        <f t="shared" si="1"/>
        <v>9.0066894007047424E-4</v>
      </c>
      <c r="G43" s="27">
        <f t="shared" si="2"/>
        <v>2.4243285515591178E-7</v>
      </c>
      <c r="H43" s="27">
        <f t="shared" si="7"/>
        <v>2</v>
      </c>
      <c r="I43" s="27">
        <f t="shared" si="8"/>
        <v>145</v>
      </c>
      <c r="J43" s="27">
        <f t="shared" si="3"/>
        <v>120.14389530681289</v>
      </c>
      <c r="K43" s="27">
        <f t="shared" si="4"/>
        <v>1.0359440538577796E-8</v>
      </c>
    </row>
    <row r="44" spans="1:11">
      <c r="A44" s="27">
        <v>43</v>
      </c>
      <c r="B44" s="27">
        <f t="shared" si="0"/>
        <v>2.2503333333333334E-2</v>
      </c>
      <c r="C44" s="27">
        <f t="shared" si="9"/>
        <v>110</v>
      </c>
      <c r="D44" s="27">
        <f t="shared" si="5"/>
        <v>20</v>
      </c>
      <c r="E44" s="27">
        <f t="shared" si="6"/>
        <v>4</v>
      </c>
      <c r="F44" s="27">
        <f t="shared" si="1"/>
        <v>9.4314111064383002E-4</v>
      </c>
      <c r="G44" s="27">
        <f t="shared" si="2"/>
        <v>2.5386507971553953E-7</v>
      </c>
      <c r="H44" s="27">
        <f t="shared" si="7"/>
        <v>2</v>
      </c>
      <c r="I44" s="27">
        <f t="shared" si="8"/>
        <v>145</v>
      </c>
      <c r="J44" s="27">
        <f t="shared" si="3"/>
        <v>125.77250859984601</v>
      </c>
      <c r="K44" s="27">
        <f t="shared" si="4"/>
        <v>1.1106194416890182E-8</v>
      </c>
    </row>
    <row r="45" spans="1:11">
      <c r="A45" s="27">
        <v>44</v>
      </c>
      <c r="B45" s="27">
        <f t="shared" si="0"/>
        <v>2.3026666666666668E-2</v>
      </c>
      <c r="C45" s="27">
        <f t="shared" si="9"/>
        <v>110</v>
      </c>
      <c r="D45" s="27">
        <f t="shared" si="5"/>
        <v>20</v>
      </c>
      <c r="E45" s="27">
        <f t="shared" si="6"/>
        <v>4</v>
      </c>
      <c r="F45" s="27">
        <f t="shared" si="1"/>
        <v>9.8654889613375516E-4</v>
      </c>
      <c r="G45" s="27">
        <f t="shared" si="2"/>
        <v>2.6554914353092381E-7</v>
      </c>
      <c r="H45" s="27">
        <f t="shared" si="7"/>
        <v>2</v>
      </c>
      <c r="I45" s="27">
        <f t="shared" si="8"/>
        <v>145</v>
      </c>
      <c r="J45" s="27">
        <f t="shared" si="3"/>
        <v>131.52262694885763</v>
      </c>
      <c r="K45" s="27">
        <f t="shared" si="4"/>
        <v>1.1887477475068473E-8</v>
      </c>
    </row>
    <row r="46" spans="1:11">
      <c r="A46" s="27">
        <v>45</v>
      </c>
      <c r="B46" s="27">
        <f t="shared" si="0"/>
        <v>2.3550000000000001E-2</v>
      </c>
      <c r="C46" s="27">
        <f t="shared" si="9"/>
        <v>110</v>
      </c>
      <c r="D46" s="27">
        <f t="shared" si="5"/>
        <v>20</v>
      </c>
      <c r="E46" s="27">
        <f t="shared" si="6"/>
        <v>4</v>
      </c>
      <c r="F46" s="27">
        <f t="shared" si="1"/>
        <v>1.0308895195921027E-3</v>
      </c>
      <c r="G46" s="27">
        <f t="shared" si="2"/>
        <v>2.7748429913155914E-7</v>
      </c>
      <c r="H46" s="27">
        <f t="shared" si="7"/>
        <v>2</v>
      </c>
      <c r="I46" s="27">
        <f t="shared" si="8"/>
        <v>145</v>
      </c>
      <c r="J46" s="27">
        <f t="shared" si="3"/>
        <v>137.39378323666949</v>
      </c>
      <c r="K46" s="27">
        <f t="shared" si="4"/>
        <v>1.2704023527693466E-8</v>
      </c>
    </row>
    <row r="47" spans="1:11">
      <c r="A47" s="27">
        <v>46</v>
      </c>
      <c r="B47" s="27">
        <f t="shared" si="0"/>
        <v>2.4073333333333332E-2</v>
      </c>
      <c r="C47" s="27">
        <f t="shared" si="9"/>
        <v>110</v>
      </c>
      <c r="D47" s="27">
        <f t="shared" si="5"/>
        <v>20</v>
      </c>
      <c r="E47" s="27">
        <f t="shared" si="6"/>
        <v>4</v>
      </c>
      <c r="F47" s="27">
        <f t="shared" si="1"/>
        <v>1.0761602138635558E-3</v>
      </c>
      <c r="G47" s="27">
        <f t="shared" si="2"/>
        <v>2.8966980168287382E-7</v>
      </c>
      <c r="H47" s="27">
        <f t="shared" si="7"/>
        <v>2</v>
      </c>
      <c r="I47" s="27">
        <f t="shared" si="8"/>
        <v>145</v>
      </c>
      <c r="J47" s="27">
        <f t="shared" si="3"/>
        <v>143.38551257667353</v>
      </c>
      <c r="K47" s="27">
        <f t="shared" si="4"/>
        <v>1.3556563439707078E-8</v>
      </c>
    </row>
    <row r="48" spans="1:11">
      <c r="A48" s="27">
        <v>47</v>
      </c>
      <c r="B48" s="27">
        <f t="shared" si="0"/>
        <v>2.4596666666666666E-2</v>
      </c>
      <c r="C48" s="27">
        <f t="shared" si="9"/>
        <v>110</v>
      </c>
      <c r="D48" s="27">
        <f t="shared" si="5"/>
        <v>20</v>
      </c>
      <c r="E48" s="27">
        <f t="shared" si="6"/>
        <v>4</v>
      </c>
      <c r="F48" s="27">
        <f t="shared" si="1"/>
        <v>1.122358221540298E-3</v>
      </c>
      <c r="G48" s="27">
        <f t="shared" si="2"/>
        <v>3.0210490897402902E-7</v>
      </c>
      <c r="H48" s="27">
        <f t="shared" si="7"/>
        <v>2</v>
      </c>
      <c r="I48" s="27">
        <f t="shared" si="8"/>
        <v>145</v>
      </c>
      <c r="J48" s="27">
        <f t="shared" si="3"/>
        <v>149.49735229911738</v>
      </c>
      <c r="K48" s="27">
        <f t="shared" si="4"/>
        <v>1.4445825138629526E-8</v>
      </c>
    </row>
    <row r="49" spans="1:11">
      <c r="A49" s="27">
        <v>48</v>
      </c>
      <c r="B49" s="27">
        <f t="shared" si="0"/>
        <v>2.512E-2</v>
      </c>
      <c r="C49" s="27">
        <f t="shared" si="9"/>
        <v>110</v>
      </c>
      <c r="D49" s="27">
        <f t="shared" si="5"/>
        <v>20</v>
      </c>
      <c r="E49" s="27">
        <f t="shared" si="6"/>
        <v>4</v>
      </c>
      <c r="F49" s="27">
        <f t="shared" si="1"/>
        <v>1.1694807949169314E-3</v>
      </c>
      <c r="G49" s="27">
        <f t="shared" si="2"/>
        <v>3.1478888140578325E-7</v>
      </c>
      <c r="H49" s="27">
        <f t="shared" si="7"/>
        <v>2</v>
      </c>
      <c r="I49" s="27">
        <f t="shared" si="8"/>
        <v>145</v>
      </c>
      <c r="J49" s="27">
        <f t="shared" si="3"/>
        <v>155.7288419374899</v>
      </c>
      <c r="K49" s="27">
        <f t="shared" si="4"/>
        <v>1.5372533626709005E-8</v>
      </c>
    </row>
    <row r="50" spans="1:11">
      <c r="A50" s="27">
        <v>49</v>
      </c>
      <c r="B50" s="27">
        <f t="shared" si="0"/>
        <v>2.5643333333333334E-2</v>
      </c>
      <c r="C50" s="27">
        <f t="shared" si="9"/>
        <v>110</v>
      </c>
      <c r="D50" s="27">
        <f t="shared" si="5"/>
        <v>20</v>
      </c>
      <c r="E50" s="27">
        <f t="shared" si="6"/>
        <v>4</v>
      </c>
      <c r="F50" s="27">
        <f t="shared" si="1"/>
        <v>1.2175251959456489E-3</v>
      </c>
      <c r="G50" s="27">
        <f t="shared" si="2"/>
        <v>3.2772098197842685E-7</v>
      </c>
      <c r="H50" s="27">
        <f t="shared" si="7"/>
        <v>2</v>
      </c>
      <c r="I50" s="27">
        <f t="shared" si="8"/>
        <v>145</v>
      </c>
      <c r="J50" s="27">
        <f t="shared" si="3"/>
        <v>162.07952321500812</v>
      </c>
      <c r="K50" s="27">
        <f t="shared" si="4"/>
        <v>1.6337410993004363E-8</v>
      </c>
    </row>
    <row r="51" spans="1:11">
      <c r="A51" s="27">
        <v>50</v>
      </c>
      <c r="B51" s="27">
        <f t="shared" si="0"/>
        <v>2.6166666666666668E-2</v>
      </c>
      <c r="C51" s="27">
        <f t="shared" si="9"/>
        <v>110</v>
      </c>
      <c r="D51" s="27">
        <f t="shared" si="5"/>
        <v>20</v>
      </c>
      <c r="E51" s="27">
        <f t="shared" si="6"/>
        <v>4</v>
      </c>
      <c r="F51" s="27">
        <f t="shared" si="1"/>
        <v>1.266488696191655E-3</v>
      </c>
      <c r="G51" s="27">
        <f t="shared" si="2"/>
        <v>3.4090047627978204E-7</v>
      </c>
      <c r="H51" s="27">
        <f t="shared" si="7"/>
        <v>2</v>
      </c>
      <c r="I51" s="27">
        <f t="shared" si="8"/>
        <v>145</v>
      </c>
      <c r="J51" s="27">
        <f t="shared" si="3"/>
        <v>168.5489400312033</v>
      </c>
      <c r="K51" s="27">
        <f t="shared" si="4"/>
        <v>1.7341176425401125E-8</v>
      </c>
    </row>
    <row r="52" spans="1:11">
      <c r="A52" s="27">
        <v>51</v>
      </c>
      <c r="B52" s="27">
        <f t="shared" si="0"/>
        <v>2.6689999999999998E-2</v>
      </c>
      <c r="C52" s="27">
        <f t="shared" si="9"/>
        <v>110</v>
      </c>
      <c r="D52" s="27">
        <f t="shared" si="5"/>
        <v>20</v>
      </c>
      <c r="E52" s="27">
        <f t="shared" si="6"/>
        <v>4</v>
      </c>
      <c r="F52" s="27">
        <f t="shared" si="1"/>
        <v>1.3163685767888299E-3</v>
      </c>
      <c r="G52" s="27">
        <f t="shared" si="2"/>
        <v>3.5432663247326942E-7</v>
      </c>
      <c r="H52" s="27">
        <f t="shared" si="7"/>
        <v>2</v>
      </c>
      <c r="I52" s="27">
        <f t="shared" si="8"/>
        <v>145</v>
      </c>
      <c r="J52" s="27">
        <f t="shared" si="3"/>
        <v>175.13663844860497</v>
      </c>
      <c r="K52" s="27">
        <f t="shared" si="4"/>
        <v>1.8384546222561318E-8</v>
      </c>
    </row>
    <row r="53" spans="1:11">
      <c r="A53" s="27">
        <v>52</v>
      </c>
      <c r="B53" s="27">
        <f t="shared" si="0"/>
        <v>2.7213333333333332E-2</v>
      </c>
      <c r="C53" s="27">
        <f t="shared" si="9"/>
        <v>110</v>
      </c>
      <c r="D53" s="27">
        <f t="shared" si="5"/>
        <v>20</v>
      </c>
      <c r="E53" s="27">
        <f t="shared" si="6"/>
        <v>4</v>
      </c>
      <c r="F53" s="27">
        <f t="shared" si="1"/>
        <v>1.3671621283956425E-3</v>
      </c>
      <c r="G53" s="27">
        <f t="shared" si="2"/>
        <v>3.6799872128604158E-7</v>
      </c>
      <c r="H53" s="27">
        <f t="shared" si="7"/>
        <v>2</v>
      </c>
      <c r="I53" s="27">
        <f t="shared" si="8"/>
        <v>145</v>
      </c>
      <c r="J53" s="27">
        <f t="shared" si="3"/>
        <v>181.84216667952322</v>
      </c>
      <c r="K53" s="27">
        <f t="shared" si="4"/>
        <v>1.9468233805807583E-8</v>
      </c>
    </row>
    <row r="54" spans="1:11">
      <c r="A54" s="27">
        <v>53</v>
      </c>
      <c r="B54" s="27">
        <f t="shared" si="0"/>
        <v>2.7736666666666666E-2</v>
      </c>
      <c r="C54" s="27">
        <f t="shared" si="9"/>
        <v>110</v>
      </c>
      <c r="D54" s="27">
        <f t="shared" si="5"/>
        <v>20</v>
      </c>
      <c r="E54" s="27">
        <f t="shared" si="6"/>
        <v>4</v>
      </c>
      <c r="F54" s="27">
        <f t="shared" si="1"/>
        <v>1.4188666511513099E-3</v>
      </c>
      <c r="G54" s="27">
        <f t="shared" si="2"/>
        <v>3.8191601599718083E-7</v>
      </c>
      <c r="H54" s="27">
        <f t="shared" si="7"/>
        <v>2</v>
      </c>
      <c r="I54" s="27">
        <f t="shared" si="8"/>
        <v>145</v>
      </c>
      <c r="J54" s="27">
        <f t="shared" si="3"/>
        <v>188.66507507292798</v>
      </c>
      <c r="K54" s="27">
        <f t="shared" si="4"/>
        <v>2.0592949730941951E-8</v>
      </c>
    </row>
    <row r="55" spans="1:11">
      <c r="A55" s="27">
        <v>54</v>
      </c>
      <c r="B55" s="27">
        <f t="shared" si="0"/>
        <v>2.826E-2</v>
      </c>
      <c r="C55" s="27">
        <f t="shared" si="9"/>
        <v>110</v>
      </c>
      <c r="D55" s="27">
        <f t="shared" si="5"/>
        <v>20</v>
      </c>
      <c r="E55" s="27">
        <f t="shared" si="6"/>
        <v>4</v>
      </c>
      <c r="F55" s="27">
        <f t="shared" si="1"/>
        <v>1.4714794546321905E-3</v>
      </c>
      <c r="G55" s="27">
        <f t="shared" si="2"/>
        <v>3.9607779242596363E-7</v>
      </c>
      <c r="H55" s="27">
        <f t="shared" si="7"/>
        <v>2</v>
      </c>
      <c r="I55" s="27">
        <f t="shared" si="8"/>
        <v>145</v>
      </c>
      <c r="J55" s="27">
        <f t="shared" si="3"/>
        <v>195.60491610142378</v>
      </c>
      <c r="K55" s="27">
        <f t="shared" si="4"/>
        <v>2.1759401699999673E-8</v>
      </c>
    </row>
    <row r="56" spans="1:11">
      <c r="A56" s="27">
        <v>55</v>
      </c>
      <c r="B56" s="27">
        <f t="shared" si="0"/>
        <v>2.8783333333333334E-2</v>
      </c>
      <c r="C56" s="27">
        <f t="shared" si="9"/>
        <v>110</v>
      </c>
      <c r="D56" s="27">
        <f t="shared" si="5"/>
        <v>20</v>
      </c>
      <c r="E56" s="27">
        <f t="shared" si="6"/>
        <v>4</v>
      </c>
      <c r="F56" s="27">
        <f t="shared" si="1"/>
        <v>1.5249978578084277E-3</v>
      </c>
      <c r="G56" s="27">
        <f t="shared" si="2"/>
        <v>4.1048332892018897E-7</v>
      </c>
      <c r="H56" s="27">
        <f t="shared" si="7"/>
        <v>2</v>
      </c>
      <c r="I56" s="27">
        <f t="shared" si="8"/>
        <v>145</v>
      </c>
      <c r="J56" s="27">
        <f t="shared" si="3"/>
        <v>202.66124434832028</v>
      </c>
      <c r="K56" s="27">
        <f t="shared" si="4"/>
        <v>2.2968294572938603E-8</v>
      </c>
    </row>
    <row r="57" spans="1:11">
      <c r="A57" s="27">
        <v>56</v>
      </c>
      <c r="B57" s="27">
        <f t="shared" si="0"/>
        <v>2.9306666666666668E-2</v>
      </c>
      <c r="C57" s="27">
        <f t="shared" si="9"/>
        <v>110</v>
      </c>
      <c r="D57" s="27">
        <f t="shared" si="5"/>
        <v>20</v>
      </c>
      <c r="E57" s="27">
        <f t="shared" si="6"/>
        <v>4</v>
      </c>
      <c r="F57" s="27">
        <f t="shared" si="1"/>
        <v>1.5794191890008296E-3</v>
      </c>
      <c r="G57" s="27">
        <f t="shared" si="2"/>
        <v>4.2513190634457197E-7</v>
      </c>
      <c r="H57" s="27">
        <f t="shared" si="7"/>
        <v>2</v>
      </c>
      <c r="I57" s="27">
        <f t="shared" si="8"/>
        <v>145</v>
      </c>
      <c r="J57" s="27">
        <f t="shared" si="3"/>
        <v>209.83361649479696</v>
      </c>
      <c r="K57" s="27">
        <f t="shared" si="4"/>
        <v>2.4220330379264551E-8</v>
      </c>
    </row>
    <row r="58" spans="1:11">
      <c r="A58" s="27">
        <v>57</v>
      </c>
      <c r="B58" s="27">
        <f t="shared" si="0"/>
        <v>2.9829999999999999E-2</v>
      </c>
      <c r="C58" s="27">
        <f t="shared" si="9"/>
        <v>110</v>
      </c>
      <c r="D58" s="27">
        <f t="shared" si="5"/>
        <v>20</v>
      </c>
      <c r="E58" s="27">
        <f t="shared" si="6"/>
        <v>4</v>
      </c>
      <c r="F58" s="27">
        <f t="shared" si="1"/>
        <v>1.6347407858379797E-3</v>
      </c>
      <c r="G58" s="27">
        <f t="shared" si="2"/>
        <v>4.4002280806920028E-7</v>
      </c>
      <c r="H58" s="27">
        <f t="shared" si="7"/>
        <v>2</v>
      </c>
      <c r="I58" s="27">
        <f t="shared" si="8"/>
        <v>145</v>
      </c>
      <c r="J58" s="27">
        <f t="shared" si="3"/>
        <v>217.12159130716128</v>
      </c>
      <c r="K58" s="27">
        <f t="shared" si="4"/>
        <v>2.5516208329592883E-8</v>
      </c>
    </row>
    <row r="59" spans="1:11">
      <c r="A59" s="27">
        <v>58</v>
      </c>
      <c r="B59" s="27">
        <f t="shared" si="0"/>
        <v>3.0353333333333333E-2</v>
      </c>
      <c r="C59" s="27">
        <f t="shared" si="9"/>
        <v>110</v>
      </c>
      <c r="D59" s="27">
        <f t="shared" si="5"/>
        <v>20</v>
      </c>
      <c r="E59" s="27">
        <f t="shared" si="6"/>
        <v>4</v>
      </c>
      <c r="F59" s="27">
        <f t="shared" si="1"/>
        <v>1.6909599952135968E-3</v>
      </c>
      <c r="G59" s="27">
        <f t="shared" si="2"/>
        <v>4.5515531995805543E-7</v>
      </c>
      <c r="H59" s="27">
        <f t="shared" si="7"/>
        <v>2</v>
      </c>
      <c r="I59" s="27">
        <f t="shared" si="8"/>
        <v>145</v>
      </c>
      <c r="J59" s="27">
        <f t="shared" si="3"/>
        <v>224.52472962420023</v>
      </c>
      <c r="K59" s="27">
        <f t="shared" si="4"/>
        <v>2.6856624827146972E-8</v>
      </c>
    </row>
    <row r="60" spans="1:11">
      <c r="A60" s="27">
        <v>59</v>
      </c>
      <c r="B60" s="27">
        <f t="shared" si="0"/>
        <v>3.0876666666666667E-2</v>
      </c>
      <c r="C60" s="27">
        <f t="shared" si="9"/>
        <v>110</v>
      </c>
      <c r="D60" s="27">
        <f t="shared" si="5"/>
        <v>20</v>
      </c>
      <c r="E60" s="27">
        <f t="shared" si="6"/>
        <v>4</v>
      </c>
      <c r="F60" s="27">
        <f t="shared" si="1"/>
        <v>1.7480741732441181E-3</v>
      </c>
      <c r="G60" s="27">
        <f t="shared" si="2"/>
        <v>4.7052873035759552E-7</v>
      </c>
      <c r="H60" s="27">
        <f t="shared" si="7"/>
        <v>2</v>
      </c>
      <c r="I60" s="27">
        <f t="shared" si="8"/>
        <v>145</v>
      </c>
      <c r="J60" s="27">
        <f t="shared" si="3"/>
        <v>232.04259434462296</v>
      </c>
      <c r="K60" s="27">
        <f t="shared" si="4"/>
        <v>2.8242273479193769E-8</v>
      </c>
    </row>
    <row r="61" spans="1:11">
      <c r="A61" s="27">
        <v>60</v>
      </c>
      <c r="B61" s="27">
        <f t="shared" si="0"/>
        <v>3.1399999999999997E-2</v>
      </c>
      <c r="C61" s="27">
        <f t="shared" si="9"/>
        <v>110</v>
      </c>
      <c r="D61" s="27">
        <f t="shared" si="5"/>
        <v>20</v>
      </c>
      <c r="E61" s="27">
        <f t="shared" si="6"/>
        <v>4</v>
      </c>
      <c r="F61" s="27">
        <f t="shared" si="1"/>
        <v>1.8060806852265203E-3</v>
      </c>
      <c r="G61" s="27">
        <f t="shared" si="2"/>
        <v>4.8614233008540349E-7</v>
      </c>
      <c r="H61" s="27">
        <f t="shared" si="7"/>
        <v>2</v>
      </c>
      <c r="I61" s="27">
        <f t="shared" si="8"/>
        <v>145</v>
      </c>
      <c r="J61" s="27">
        <f t="shared" si="3"/>
        <v>239.67475041459576</v>
      </c>
      <c r="K61" s="27">
        <f t="shared" si="4"/>
        <v>2.9673845108416917E-8</v>
      </c>
    </row>
    <row r="62" spans="1:11">
      <c r="A62" s="27">
        <v>61</v>
      </c>
      <c r="B62" s="27">
        <f t="shared" si="0"/>
        <v>3.1923333333333331E-2</v>
      </c>
      <c r="C62" s="27">
        <f t="shared" si="9"/>
        <v>110</v>
      </c>
      <c r="D62" s="27">
        <f t="shared" si="5"/>
        <v>20</v>
      </c>
      <c r="E62" s="27">
        <f t="shared" si="6"/>
        <v>4</v>
      </c>
      <c r="F62" s="27">
        <f t="shared" si="1"/>
        <v>1.8649769055963758E-3</v>
      </c>
      <c r="G62" s="27">
        <f t="shared" si="2"/>
        <v>5.0199541241889517E-7</v>
      </c>
      <c r="H62" s="27">
        <f t="shared" si="7"/>
        <v>2</v>
      </c>
      <c r="I62" s="27">
        <f t="shared" si="8"/>
        <v>145</v>
      </c>
      <c r="J62" s="27">
        <f t="shared" si="3"/>
        <v>247.42076481536685</v>
      </c>
      <c r="K62" s="27">
        <f t="shared" si="4"/>
        <v>3.1152027764227971E-8</v>
      </c>
    </row>
    <row r="63" spans="1:11">
      <c r="A63" s="27">
        <v>62</v>
      </c>
      <c r="B63" s="27">
        <f t="shared" si="0"/>
        <v>3.2446666666666665E-2</v>
      </c>
      <c r="C63" s="27">
        <f t="shared" si="9"/>
        <v>110</v>
      </c>
      <c r="D63" s="27">
        <f t="shared" si="5"/>
        <v>20</v>
      </c>
      <c r="E63" s="27">
        <f t="shared" si="6"/>
        <v>4</v>
      </c>
      <c r="F63" s="27">
        <f t="shared" si="1"/>
        <v>1.9247602178861292E-3</v>
      </c>
      <c r="G63" s="27">
        <f t="shared" si="2"/>
        <v>5.1808727308408958E-7</v>
      </c>
      <c r="H63" s="27">
        <f t="shared" si="7"/>
        <v>2</v>
      </c>
      <c r="I63" s="27">
        <f t="shared" si="8"/>
        <v>145</v>
      </c>
      <c r="J63" s="27">
        <f t="shared" si="3"/>
        <v>255.28020655098055</v>
      </c>
      <c r="K63" s="27">
        <f t="shared" si="4"/>
        <v>3.2677506734015761E-8</v>
      </c>
    </row>
    <row r="64" spans="1:11">
      <c r="A64" s="27">
        <v>63</v>
      </c>
      <c r="B64" s="27">
        <f t="shared" si="0"/>
        <v>3.2969999999999999E-2</v>
      </c>
      <c r="C64" s="27">
        <f t="shared" si="9"/>
        <v>110</v>
      </c>
      <c r="D64" s="27">
        <f t="shared" si="5"/>
        <v>20</v>
      </c>
      <c r="E64" s="27">
        <f t="shared" si="6"/>
        <v>4</v>
      </c>
      <c r="F64" s="27">
        <f t="shared" si="1"/>
        <v>1.9854280146836129E-3</v>
      </c>
      <c r="G64" s="27">
        <f t="shared" si="2"/>
        <v>5.3441721024444268E-7</v>
      </c>
      <c r="H64" s="27">
        <f t="shared" si="7"/>
        <v>2</v>
      </c>
      <c r="I64" s="27">
        <f t="shared" si="8"/>
        <v>145</v>
      </c>
      <c r="J64" s="27">
        <f t="shared" si="3"/>
        <v>263.25264663608152</v>
      </c>
      <c r="K64" s="27">
        <f t="shared" si="4"/>
        <v>3.4250964554334745E-8</v>
      </c>
    </row>
    <row r="65" spans="1:11">
      <c r="A65" s="27">
        <v>64</v>
      </c>
      <c r="B65" s="27">
        <f t="shared" si="0"/>
        <v>3.3493333333333333E-2</v>
      </c>
      <c r="C65" s="27">
        <f t="shared" si="9"/>
        <v>110</v>
      </c>
      <c r="D65" s="27">
        <f t="shared" si="5"/>
        <v>20</v>
      </c>
      <c r="E65" s="27">
        <f t="shared" si="6"/>
        <v>4</v>
      </c>
      <c r="F65" s="27">
        <f t="shared" si="1"/>
        <v>2.0469776975907878E-3</v>
      </c>
      <c r="G65" s="27">
        <f t="shared" si="2"/>
        <v>5.5098452448974098E-7</v>
      </c>
      <c r="H65" s="27">
        <f t="shared" si="7"/>
        <v>2</v>
      </c>
      <c r="I65" s="27">
        <f t="shared" si="8"/>
        <v>145</v>
      </c>
      <c r="J65" s="27">
        <f t="shared" si="3"/>
        <v>271.3376580838061</v>
      </c>
      <c r="K65" s="27">
        <f t="shared" si="4"/>
        <v>3.5873081022032448E-8</v>
      </c>
    </row>
    <row r="66" spans="1:11">
      <c r="A66" s="27">
        <v>65</v>
      </c>
      <c r="B66" s="27">
        <f t="shared" ref="B66:B129" si="10">3.14/6000*A66</f>
        <v>3.4016666666666667E-2</v>
      </c>
      <c r="C66" s="27">
        <f t="shared" si="9"/>
        <v>110</v>
      </c>
      <c r="D66" s="27">
        <f t="shared" si="5"/>
        <v>20</v>
      </c>
      <c r="E66" s="27">
        <f t="shared" si="6"/>
        <v>4</v>
      </c>
      <c r="F66" s="27">
        <f t="shared" ref="F66:F129" si="11">1.414*C66*SIN(B66)*SIN(B66)/(1.414*C66*SIN(B66)+E66*D66)</f>
        <v>2.1094066771827017E-3</v>
      </c>
      <c r="G66" s="27">
        <f t="shared" ref="G66:G129" si="12">SIN(B66)*SIN(B66)*D66*E66/(1.414*C66*SIN(B66)+D66*E66)*3.14/6000</f>
        <v>5.6778851882505546E-7</v>
      </c>
      <c r="H66" s="27">
        <f t="shared" si="7"/>
        <v>2</v>
      </c>
      <c r="I66" s="27">
        <f t="shared" si="8"/>
        <v>145</v>
      </c>
      <c r="J66" s="27">
        <f t="shared" ref="J66:J129" si="13">1.414*I66*SIN(B66)*1.414*I66*SIN(B66)/(1.414*I66*SIN(B66)+E66*D66)/(H66/1000)</f>
        <v>279.53481589376213</v>
      </c>
      <c r="K66" s="27">
        <f t="shared" ref="K66:K129" si="14">SIN(B66)*SIN(B66)*1.414*C66*SIN(B66)/(1.414*C66*SIN(B66)+E66*D66)*3.14/6000</f>
        <v>3.7544533205316343E-8</v>
      </c>
    </row>
    <row r="67" spans="1:11">
      <c r="A67" s="27">
        <v>66</v>
      </c>
      <c r="B67" s="27">
        <f t="shared" si="10"/>
        <v>3.4540000000000001E-2</v>
      </c>
      <c r="C67" s="27">
        <f t="shared" ref="C67:C130" si="15">C66</f>
        <v>110</v>
      </c>
      <c r="D67" s="27">
        <f t="shared" ref="D67:D130" si="16">D66</f>
        <v>20</v>
      </c>
      <c r="E67" s="27">
        <f t="shared" ref="E67:E130" si="17">E66</f>
        <v>4</v>
      </c>
      <c r="F67" s="27">
        <f t="shared" si="11"/>
        <v>2.172712372966683E-3</v>
      </c>
      <c r="G67" s="27">
        <f t="shared" si="12"/>
        <v>5.8482849865975611E-7</v>
      </c>
      <c r="H67" s="27">
        <f t="shared" ref="H67:H130" si="18">H66</f>
        <v>2</v>
      </c>
      <c r="I67" s="27">
        <f t="shared" ref="I67:I130" si="19">I66</f>
        <v>145</v>
      </c>
      <c r="J67" s="27">
        <f t="shared" si="13"/>
        <v>287.84369704009396</v>
      </c>
      <c r="K67" s="27">
        <f t="shared" si="14"/>
        <v>3.926599545476081E-8</v>
      </c>
    </row>
    <row r="68" spans="1:11">
      <c r="A68" s="27">
        <v>67</v>
      </c>
      <c r="B68" s="27">
        <f t="shared" si="10"/>
        <v>3.5063333333333335E-2</v>
      </c>
      <c r="C68" s="27">
        <f t="shared" si="15"/>
        <v>110</v>
      </c>
      <c r="D68" s="27">
        <f t="shared" si="16"/>
        <v>20</v>
      </c>
      <c r="E68" s="27">
        <f t="shared" si="17"/>
        <v>4</v>
      </c>
      <c r="F68" s="27">
        <f t="shared" si="11"/>
        <v>2.2368922133417526E-3</v>
      </c>
      <c r="G68" s="27">
        <f t="shared" si="12"/>
        <v>6.0210377179658848E-7</v>
      </c>
      <c r="H68" s="27">
        <f t="shared" si="18"/>
        <v>2</v>
      </c>
      <c r="I68" s="27">
        <f t="shared" si="19"/>
        <v>145</v>
      </c>
      <c r="J68" s="27">
        <f t="shared" si="13"/>
        <v>296.26388045963523</v>
      </c>
      <c r="K68" s="27">
        <f t="shared" si="14"/>
        <v>4.1038139414254414E-8</v>
      </c>
    </row>
    <row r="69" spans="1:11">
      <c r="A69" s="27">
        <v>68</v>
      </c>
      <c r="B69" s="27">
        <f t="shared" si="10"/>
        <v>3.5586666666666669E-2</v>
      </c>
      <c r="C69" s="27">
        <f t="shared" si="15"/>
        <v>110</v>
      </c>
      <c r="D69" s="27">
        <f t="shared" si="16"/>
        <v>20</v>
      </c>
      <c r="E69" s="27">
        <f t="shared" si="17"/>
        <v>4</v>
      </c>
      <c r="F69" s="27">
        <f t="shared" si="11"/>
        <v>2.3019436355582543E-3</v>
      </c>
      <c r="G69" s="27">
        <f t="shared" si="12"/>
        <v>6.1961364842080652E-7</v>
      </c>
      <c r="H69" s="27">
        <f t="shared" si="18"/>
        <v>2</v>
      </c>
      <c r="I69" s="27">
        <f t="shared" si="19"/>
        <v>145</v>
      </c>
      <c r="J69" s="27">
        <f t="shared" si="13"/>
        <v>304.79494704014621</v>
      </c>
      <c r="K69" s="27">
        <f t="shared" si="14"/>
        <v>4.2861634031887733E-8</v>
      </c>
    </row>
    <row r="70" spans="1:11">
      <c r="A70" s="27">
        <v>69</v>
      </c>
      <c r="B70" s="27">
        <f t="shared" si="10"/>
        <v>3.6110000000000003E-2</v>
      </c>
      <c r="C70" s="27">
        <f t="shared" si="15"/>
        <v>110</v>
      </c>
      <c r="D70" s="27">
        <f t="shared" si="16"/>
        <v>20</v>
      </c>
      <c r="E70" s="27">
        <f t="shared" si="17"/>
        <v>4</v>
      </c>
      <c r="F70" s="27">
        <f t="shared" si="11"/>
        <v>2.3678640856777122E-3</v>
      </c>
      <c r="G70" s="27">
        <f t="shared" si="12"/>
        <v>6.373574410893675E-7</v>
      </c>
      <c r="H70" s="27">
        <f t="shared" si="18"/>
        <v>2</v>
      </c>
      <c r="I70" s="27">
        <f t="shared" si="19"/>
        <v>145</v>
      </c>
      <c r="J70" s="27">
        <f t="shared" si="13"/>
        <v>313.43647960863461</v>
      </c>
      <c r="K70" s="27">
        <f t="shared" si="14"/>
        <v>4.4737145570782511E-8</v>
      </c>
    </row>
    <row r="71" spans="1:11">
      <c r="A71" s="27">
        <v>70</v>
      </c>
      <c r="B71" s="27">
        <f t="shared" si="10"/>
        <v>3.663333333333333E-2</v>
      </c>
      <c r="C71" s="27">
        <f t="shared" si="15"/>
        <v>110</v>
      </c>
      <c r="D71" s="27">
        <f t="shared" si="16"/>
        <v>20</v>
      </c>
      <c r="E71" s="27">
        <f t="shared" si="17"/>
        <v>4</v>
      </c>
      <c r="F71" s="27">
        <f t="shared" si="11"/>
        <v>2.4346510185329008E-3</v>
      </c>
      <c r="G71" s="27">
        <f t="shared" si="12"/>
        <v>6.5533446472018444E-7</v>
      </c>
      <c r="H71" s="27">
        <f t="shared" si="18"/>
        <v>2</v>
      </c>
      <c r="I71" s="27">
        <f t="shared" si="19"/>
        <v>145</v>
      </c>
      <c r="J71" s="27">
        <f t="shared" si="13"/>
        <v>322.18806291976273</v>
      </c>
      <c r="K71" s="27">
        <f t="shared" si="14"/>
        <v>4.6665337619862039E-8</v>
      </c>
    </row>
    <row r="72" spans="1:11">
      <c r="A72" s="27">
        <v>71</v>
      </c>
      <c r="B72" s="27">
        <f t="shared" si="10"/>
        <v>3.7156666666666664E-2</v>
      </c>
      <c r="C72" s="27">
        <f t="shared" si="15"/>
        <v>110</v>
      </c>
      <c r="D72" s="27">
        <f t="shared" si="16"/>
        <v>20</v>
      </c>
      <c r="E72" s="27">
        <f t="shared" si="17"/>
        <v>4</v>
      </c>
      <c r="F72" s="27">
        <f t="shared" si="11"/>
        <v>2.5023018976881367E-3</v>
      </c>
      <c r="G72" s="27">
        <f t="shared" si="12"/>
        <v>6.7354403658143672E-7</v>
      </c>
      <c r="H72" s="27">
        <f t="shared" si="18"/>
        <v>2</v>
      </c>
      <c r="I72" s="27">
        <f t="shared" si="19"/>
        <v>145</v>
      </c>
      <c r="J72" s="27">
        <f t="shared" si="13"/>
        <v>331.04928364433482</v>
      </c>
      <c r="K72" s="27">
        <f t="shared" si="14"/>
        <v>4.8646871104563525E-8</v>
      </c>
    </row>
    <row r="73" spans="1:11">
      <c r="A73" s="27">
        <v>72</v>
      </c>
      <c r="B73" s="27">
        <f t="shared" si="10"/>
        <v>3.7679999999999998E-2</v>
      </c>
      <c r="C73" s="27">
        <f t="shared" si="15"/>
        <v>110</v>
      </c>
      <c r="D73" s="27">
        <f t="shared" si="16"/>
        <v>20</v>
      </c>
      <c r="E73" s="27">
        <f t="shared" si="17"/>
        <v>4</v>
      </c>
      <c r="F73" s="27">
        <f t="shared" si="11"/>
        <v>2.570814195399783E-3</v>
      </c>
      <c r="G73" s="27">
        <f t="shared" si="12"/>
        <v>6.9198547628094129E-7</v>
      </c>
      <c r="H73" s="27">
        <f t="shared" si="18"/>
        <v>2</v>
      </c>
      <c r="I73" s="27">
        <f t="shared" si="19"/>
        <v>145</v>
      </c>
      <c r="J73" s="27">
        <f t="shared" si="13"/>
        <v>340.01973035786966</v>
      </c>
      <c r="K73" s="27">
        <f t="shared" si="14"/>
        <v>5.0682404297492622E-8</v>
      </c>
    </row>
    <row r="74" spans="1:11">
      <c r="A74" s="27">
        <v>73</v>
      </c>
      <c r="B74" s="27">
        <f t="shared" si="10"/>
        <v>3.8203333333333332E-2</v>
      </c>
      <c r="C74" s="27">
        <f t="shared" si="15"/>
        <v>110</v>
      </c>
      <c r="D74" s="27">
        <f t="shared" si="16"/>
        <v>20</v>
      </c>
      <c r="E74" s="27">
        <f t="shared" si="17"/>
        <v>4</v>
      </c>
      <c r="F74" s="27">
        <f t="shared" si="11"/>
        <v>2.640185392576969E-3</v>
      </c>
      <c r="G74" s="27">
        <f t="shared" si="12"/>
        <v>7.1065810575557699E-7</v>
      </c>
      <c r="H74" s="27">
        <f t="shared" si="18"/>
        <v>2</v>
      </c>
      <c r="I74" s="27">
        <f t="shared" si="19"/>
        <v>145</v>
      </c>
      <c r="J74" s="27">
        <f t="shared" si="13"/>
        <v>349.09899352925208</v>
      </c>
      <c r="K74" s="27">
        <f t="shared" si="14"/>
        <v>5.2772592829020396E-8</v>
      </c>
    </row>
    <row r="75" spans="1:11">
      <c r="A75" s="27">
        <v>74</v>
      </c>
      <c r="B75" s="27">
        <f t="shared" si="10"/>
        <v>3.8726666666666666E-2</v>
      </c>
      <c r="C75" s="27">
        <f t="shared" si="15"/>
        <v>110</v>
      </c>
      <c r="D75" s="27">
        <f t="shared" si="16"/>
        <v>20</v>
      </c>
      <c r="E75" s="27">
        <f t="shared" si="17"/>
        <v>4</v>
      </c>
      <c r="F75" s="27">
        <f t="shared" si="11"/>
        <v>2.7104129787425268E-3</v>
      </c>
      <c r="G75" s="27">
        <f t="shared" si="12"/>
        <v>7.2956124926077202E-7</v>
      </c>
      <c r="H75" s="27">
        <f t="shared" si="18"/>
        <v>2</v>
      </c>
      <c r="I75" s="27">
        <f t="shared" si="19"/>
        <v>145</v>
      </c>
      <c r="J75" s="27">
        <f t="shared" si="13"/>
        <v>358.28666550946889</v>
      </c>
      <c r="K75" s="27">
        <f t="shared" si="14"/>
        <v>5.4918089697823568E-8</v>
      </c>
    </row>
    <row r="76" spans="1:11">
      <c r="A76" s="27">
        <v>75</v>
      </c>
      <c r="B76" s="27">
        <f t="shared" si="10"/>
        <v>3.925E-2</v>
      </c>
      <c r="C76" s="27">
        <f t="shared" si="15"/>
        <v>110</v>
      </c>
      <c r="D76" s="27">
        <f t="shared" si="16"/>
        <v>20</v>
      </c>
      <c r="E76" s="27">
        <f t="shared" si="17"/>
        <v>4</v>
      </c>
      <c r="F76" s="27">
        <f t="shared" si="11"/>
        <v>2.7814944519941346E-3</v>
      </c>
      <c r="G76" s="27">
        <f t="shared" si="12"/>
        <v>7.4869423336004307E-7</v>
      </c>
      <c r="H76" s="27">
        <f t="shared" si="18"/>
        <v>2</v>
      </c>
      <c r="I76" s="27">
        <f t="shared" si="19"/>
        <v>145</v>
      </c>
      <c r="J76" s="27">
        <f t="shared" si="13"/>
        <v>367.58234052042189</v>
      </c>
      <c r="K76" s="27">
        <f t="shared" si="14"/>
        <v>5.7119545281367691E-8</v>
      </c>
    </row>
    <row r="77" spans="1:11">
      <c r="A77" s="27">
        <v>76</v>
      </c>
      <c r="B77" s="27">
        <f t="shared" si="10"/>
        <v>3.9773333333333334E-2</v>
      </c>
      <c r="C77" s="27">
        <f t="shared" si="15"/>
        <v>110</v>
      </c>
      <c r="D77" s="27">
        <f t="shared" si="16"/>
        <v>20</v>
      </c>
      <c r="E77" s="27">
        <f t="shared" si="17"/>
        <v>4</v>
      </c>
      <c r="F77" s="27">
        <f t="shared" si="11"/>
        <v>2.853427318965672E-3</v>
      </c>
      <c r="G77" s="27">
        <f t="shared" si="12"/>
        <v>7.6805638691459513E-7</v>
      </c>
      <c r="H77" s="27">
        <f t="shared" si="18"/>
        <v>2</v>
      </c>
      <c r="I77" s="27">
        <f t="shared" si="19"/>
        <v>145</v>
      </c>
      <c r="J77" s="27">
        <f t="shared" si="13"/>
        <v>376.98561464382277</v>
      </c>
      <c r="K77" s="27">
        <f t="shared" si="14"/>
        <v>5.9377607346334118E-8</v>
      </c>
    </row>
    <row r="78" spans="1:11">
      <c r="A78" s="27">
        <v>77</v>
      </c>
      <c r="B78" s="27">
        <f t="shared" si="10"/>
        <v>4.0296666666666668E-2</v>
      </c>
      <c r="C78" s="27">
        <f t="shared" si="15"/>
        <v>110</v>
      </c>
      <c r="D78" s="27">
        <f t="shared" si="16"/>
        <v>20</v>
      </c>
      <c r="E78" s="27">
        <f t="shared" si="17"/>
        <v>4</v>
      </c>
      <c r="F78" s="27">
        <f t="shared" si="11"/>
        <v>2.9262090947887905E-3</v>
      </c>
      <c r="G78" s="27">
        <f t="shared" si="12"/>
        <v>7.8764704107297618E-7</v>
      </c>
      <c r="H78" s="27">
        <f t="shared" si="18"/>
        <v>2</v>
      </c>
      <c r="I78" s="27">
        <f t="shared" si="19"/>
        <v>145</v>
      </c>
      <c r="J78" s="27">
        <f t="shared" si="13"/>
        <v>386.4960858101669</v>
      </c>
      <c r="K78" s="27">
        <f t="shared" si="14"/>
        <v>6.1692921058991186E-8</v>
      </c>
    </row>
    <row r="79" spans="1:11">
      <c r="A79" s="27">
        <v>78</v>
      </c>
      <c r="B79" s="27">
        <f t="shared" si="10"/>
        <v>4.0820000000000002E-2</v>
      </c>
      <c r="C79" s="27">
        <f t="shared" si="15"/>
        <v>110</v>
      </c>
      <c r="D79" s="27">
        <f t="shared" si="16"/>
        <v>20</v>
      </c>
      <c r="E79" s="27">
        <f t="shared" si="17"/>
        <v>4</v>
      </c>
      <c r="F79" s="27">
        <f t="shared" si="11"/>
        <v>2.999837303054682E-3</v>
      </c>
      <c r="G79" s="27">
        <f t="shared" si="12"/>
        <v>8.0746552926078641E-7</v>
      </c>
      <c r="H79" s="27">
        <f t="shared" si="18"/>
        <v>2</v>
      </c>
      <c r="I79" s="27">
        <f t="shared" si="19"/>
        <v>145</v>
      </c>
      <c r="J79" s="27">
        <f t="shared" si="13"/>
        <v>396.11335378778426</v>
      </c>
      <c r="K79" s="27">
        <f t="shared" si="14"/>
        <v>6.4066128995509499E-8</v>
      </c>
    </row>
    <row r="80" spans="1:11">
      <c r="A80" s="27">
        <v>79</v>
      </c>
      <c r="B80" s="27">
        <f t="shared" si="10"/>
        <v>4.1343333333333336E-2</v>
      </c>
      <c r="C80" s="27">
        <f t="shared" si="15"/>
        <v>110</v>
      </c>
      <c r="D80" s="27">
        <f t="shared" si="16"/>
        <v>20</v>
      </c>
      <c r="E80" s="27">
        <f t="shared" si="17"/>
        <v>4</v>
      </c>
      <c r="F80" s="27">
        <f t="shared" si="11"/>
        <v>3.0743094757760586E-3</v>
      </c>
      <c r="G80" s="27">
        <f t="shared" si="12"/>
        <v>8.2751118717044499E-7</v>
      </c>
      <c r="H80" s="27">
        <f t="shared" si="18"/>
        <v>2</v>
      </c>
      <c r="I80" s="27">
        <f t="shared" si="19"/>
        <v>145</v>
      </c>
      <c r="J80" s="27">
        <f t="shared" si="13"/>
        <v>405.83702017196975</v>
      </c>
      <c r="K80" s="27">
        <f t="shared" si="14"/>
        <v>6.6497871152221879E-8</v>
      </c>
    </row>
    <row r="81" spans="1:11">
      <c r="A81" s="27">
        <v>80</v>
      </c>
      <c r="B81" s="27">
        <f t="shared" si="10"/>
        <v>4.1866666666666663E-2</v>
      </c>
      <c r="C81" s="27">
        <f t="shared" si="15"/>
        <v>110</v>
      </c>
      <c r="D81" s="27">
        <f t="shared" si="16"/>
        <v>20</v>
      </c>
      <c r="E81" s="27">
        <f t="shared" si="17"/>
        <v>4</v>
      </c>
      <c r="F81" s="27">
        <f t="shared" si="11"/>
        <v>3.1496231533493409E-3</v>
      </c>
      <c r="G81" s="27">
        <f t="shared" si="12"/>
        <v>8.4778335275101204E-7</v>
      </c>
      <c r="H81" s="27">
        <f t="shared" si="18"/>
        <v>2</v>
      </c>
      <c r="I81" s="27">
        <f t="shared" si="19"/>
        <v>145</v>
      </c>
      <c r="J81" s="27">
        <f t="shared" si="13"/>
        <v>415.66668837418894</v>
      </c>
      <c r="K81" s="27">
        <f t="shared" si="14"/>
        <v>6.8988784955828897E-8</v>
      </c>
    </row>
    <row r="82" spans="1:11">
      <c r="A82" s="27">
        <v>81</v>
      </c>
      <c r="B82" s="27">
        <f t="shared" si="10"/>
        <v>4.2389999999999997E-2</v>
      </c>
      <c r="C82" s="27">
        <f t="shared" si="15"/>
        <v>110</v>
      </c>
      <c r="D82" s="27">
        <f t="shared" si="16"/>
        <v>20</v>
      </c>
      <c r="E82" s="27">
        <f t="shared" si="17"/>
        <v>4</v>
      </c>
      <c r="F82" s="27">
        <f t="shared" si="11"/>
        <v>3.2257758845170496E-3</v>
      </c>
      <c r="G82" s="27">
        <f t="shared" si="12"/>
        <v>8.6828136619806592E-7</v>
      </c>
      <c r="H82" s="27">
        <f t="shared" si="18"/>
        <v>2</v>
      </c>
      <c r="I82" s="27">
        <f t="shared" si="19"/>
        <v>145</v>
      </c>
      <c r="J82" s="27">
        <f t="shared" si="13"/>
        <v>425.60196361136298</v>
      </c>
      <c r="K82" s="27">
        <f t="shared" si="14"/>
        <v>7.1539505273549232E-8</v>
      </c>
    </row>
    <row r="83" spans="1:11">
      <c r="A83" s="27">
        <v>82</v>
      </c>
      <c r="B83" s="27">
        <f t="shared" si="10"/>
        <v>4.2913333333333331E-2</v>
      </c>
      <c r="C83" s="27">
        <f t="shared" si="15"/>
        <v>110</v>
      </c>
      <c r="D83" s="27">
        <f t="shared" si="16"/>
        <v>20</v>
      </c>
      <c r="E83" s="27">
        <f t="shared" si="17"/>
        <v>4</v>
      </c>
      <c r="F83" s="27">
        <f t="shared" si="11"/>
        <v>3.3027652263303881E-3</v>
      </c>
      <c r="G83" s="27">
        <f t="shared" si="12"/>
        <v>8.8900456994363032E-7</v>
      </c>
      <c r="H83" s="27">
        <f t="shared" si="18"/>
        <v>2</v>
      </c>
      <c r="I83" s="27">
        <f t="shared" si="19"/>
        <v>145</v>
      </c>
      <c r="J83" s="27">
        <f t="shared" si="13"/>
        <v>435.64245289522557</v>
      </c>
      <c r="K83" s="27">
        <f t="shared" si="14"/>
        <v>7.4150664423216067E-8</v>
      </c>
    </row>
    <row r="84" spans="1:11">
      <c r="A84" s="27">
        <v>83</v>
      </c>
      <c r="B84" s="27">
        <f t="shared" si="10"/>
        <v>4.3436666666666665E-2</v>
      </c>
      <c r="C84" s="27">
        <f t="shared" si="15"/>
        <v>110</v>
      </c>
      <c r="D84" s="27">
        <f t="shared" si="16"/>
        <v>20</v>
      </c>
      <c r="E84" s="27">
        <f t="shared" si="17"/>
        <v>4</v>
      </c>
      <c r="F84" s="27">
        <f t="shared" si="11"/>
        <v>3.3805887441120492E-3</v>
      </c>
      <c r="G84" s="27">
        <f t="shared" si="12"/>
        <v>9.0995230864616477E-7</v>
      </c>
      <c r="H84" s="27">
        <f t="shared" si="18"/>
        <v>2</v>
      </c>
      <c r="I84" s="27">
        <f t="shared" si="19"/>
        <v>145</v>
      </c>
      <c r="J84" s="27">
        <f t="shared" si="13"/>
        <v>445.78776502175879</v>
      </c>
      <c r="K84" s="27">
        <f t="shared" si="14"/>
        <v>7.6822892183319811E-8</v>
      </c>
    </row>
    <row r="85" spans="1:11">
      <c r="A85" s="27">
        <v>84</v>
      </c>
      <c r="B85" s="27">
        <f t="shared" si="10"/>
        <v>4.3959999999999999E-2</v>
      </c>
      <c r="C85" s="27">
        <f t="shared" si="15"/>
        <v>110</v>
      </c>
      <c r="D85" s="27">
        <f t="shared" si="16"/>
        <v>20</v>
      </c>
      <c r="E85" s="27">
        <f t="shared" si="17"/>
        <v>4</v>
      </c>
      <c r="F85" s="27">
        <f t="shared" si="11"/>
        <v>3.4592440114191952E-3</v>
      </c>
      <c r="G85" s="27">
        <f t="shared" si="12"/>
        <v>9.3112392918059881E-7</v>
      </c>
      <c r="H85" s="27">
        <f t="shared" si="18"/>
        <v>2</v>
      </c>
      <c r="I85" s="27">
        <f t="shared" si="19"/>
        <v>145</v>
      </c>
      <c r="J85" s="27">
        <f t="shared" si="13"/>
        <v>456.03751056070104</v>
      </c>
      <c r="K85" s="27">
        <f t="shared" si="14"/>
        <v>7.9556815802996663E-8</v>
      </c>
    </row>
    <row r="86" spans="1:11">
      <c r="A86" s="27">
        <v>85</v>
      </c>
      <c r="B86" s="27">
        <f t="shared" si="10"/>
        <v>4.4483333333333333E-2</v>
      </c>
      <c r="C86" s="27">
        <f t="shared" si="15"/>
        <v>110</v>
      </c>
      <c r="D86" s="27">
        <f t="shared" si="16"/>
        <v>20</v>
      </c>
      <c r="E86" s="27">
        <f t="shared" si="17"/>
        <v>4</v>
      </c>
      <c r="F86" s="27">
        <f t="shared" si="11"/>
        <v>3.5387286100066638E-3</v>
      </c>
      <c r="G86" s="27">
        <f t="shared" si="12"/>
        <v>9.5251878062842796E-7</v>
      </c>
      <c r="H86" s="27">
        <f t="shared" si="18"/>
        <v>2</v>
      </c>
      <c r="I86" s="27">
        <f t="shared" si="19"/>
        <v>145</v>
      </c>
      <c r="J86" s="27">
        <f t="shared" si="13"/>
        <v>466.39130184513084</v>
      </c>
      <c r="K86" s="27">
        <f t="shared" si="14"/>
        <v>8.2353060011964687E-8</v>
      </c>
    </row>
    <row r="87" spans="1:11">
      <c r="A87" s="27">
        <v>86</v>
      </c>
      <c r="B87" s="27">
        <f t="shared" si="10"/>
        <v>4.5006666666666667E-2</v>
      </c>
      <c r="C87" s="27">
        <f t="shared" si="15"/>
        <v>110</v>
      </c>
      <c r="D87" s="27">
        <f t="shared" si="16"/>
        <v>20</v>
      </c>
      <c r="E87" s="27">
        <f t="shared" si="17"/>
        <v>4</v>
      </c>
      <c r="F87" s="27">
        <f t="shared" si="11"/>
        <v>3.619040129790346E-3</v>
      </c>
      <c r="G87" s="27">
        <f t="shared" si="12"/>
        <v>9.7413621426785722E-7</v>
      </c>
      <c r="H87" s="27">
        <f t="shared" si="18"/>
        <v>2</v>
      </c>
      <c r="I87" s="27">
        <f t="shared" si="19"/>
        <v>145</v>
      </c>
      <c r="J87" s="27">
        <f t="shared" si="13"/>
        <v>476.84875296112227</v>
      </c>
      <c r="K87" s="27">
        <f t="shared" si="14"/>
        <v>8.5212247030406516E-8</v>
      </c>
    </row>
    <row r="88" spans="1:11">
      <c r="A88" s="27">
        <v>87</v>
      </c>
      <c r="B88" s="27">
        <f t="shared" si="10"/>
        <v>4.5530000000000001E-2</v>
      </c>
      <c r="C88" s="27">
        <f t="shared" si="15"/>
        <v>110</v>
      </c>
      <c r="D88" s="27">
        <f t="shared" si="16"/>
        <v>20</v>
      </c>
      <c r="E88" s="27">
        <f t="shared" si="17"/>
        <v>4</v>
      </c>
      <c r="F88" s="27">
        <f t="shared" si="11"/>
        <v>3.7001761688107869E-3</v>
      </c>
      <c r="G88" s="27">
        <f t="shared" si="12"/>
        <v>9.9597558356400252E-7</v>
      </c>
      <c r="H88" s="27">
        <f t="shared" si="18"/>
        <v>2</v>
      </c>
      <c r="I88" s="27">
        <f t="shared" si="19"/>
        <v>145</v>
      </c>
      <c r="J88" s="27">
        <f t="shared" si="13"/>
        <v>487.40947973747478</v>
      </c>
      <c r="K88" s="27">
        <f t="shared" si="14"/>
        <v>8.8134996578799689E-8</v>
      </c>
    </row>
    <row r="89" spans="1:11">
      <c r="A89" s="27">
        <v>88</v>
      </c>
      <c r="B89" s="27">
        <f t="shared" si="10"/>
        <v>4.6053333333333335E-2</v>
      </c>
      <c r="C89" s="27">
        <f t="shared" si="15"/>
        <v>110</v>
      </c>
      <c r="D89" s="27">
        <f t="shared" si="16"/>
        <v>20</v>
      </c>
      <c r="E89" s="27">
        <f t="shared" si="17"/>
        <v>4</v>
      </c>
      <c r="F89" s="27">
        <f t="shared" si="11"/>
        <v>3.7821343331969539E-3</v>
      </c>
      <c r="G89" s="27">
        <f t="shared" si="12"/>
        <v>1.0180362441591391E-6</v>
      </c>
      <c r="H89" s="27">
        <f t="shared" si="18"/>
        <v>2</v>
      </c>
      <c r="I89" s="27">
        <f t="shared" si="19"/>
        <v>145</v>
      </c>
      <c r="J89" s="27">
        <f t="shared" si="13"/>
        <v>498.07309973551412</v>
      </c>
      <c r="K89" s="27">
        <f t="shared" si="14"/>
        <v>9.1121925887694757E-8</v>
      </c>
    </row>
    <row r="90" spans="1:11">
      <c r="A90" s="27">
        <v>89</v>
      </c>
      <c r="B90" s="27">
        <f t="shared" si="10"/>
        <v>4.6576666666666669E-2</v>
      </c>
      <c r="C90" s="27">
        <f t="shared" si="15"/>
        <v>110</v>
      </c>
      <c r="D90" s="27">
        <f t="shared" si="16"/>
        <v>20</v>
      </c>
      <c r="E90" s="27">
        <f t="shared" si="17"/>
        <v>4</v>
      </c>
      <c r="F90" s="27">
        <f t="shared" si="11"/>
        <v>3.8649122371302224E-3</v>
      </c>
      <c r="G90" s="27">
        <f t="shared" si="12"/>
        <v>1.0403175538630064E-6</v>
      </c>
      <c r="H90" s="27">
        <f t="shared" si="18"/>
        <v>2</v>
      </c>
      <c r="I90" s="27">
        <f t="shared" si="19"/>
        <v>145</v>
      </c>
      <c r="J90" s="27">
        <f t="shared" si="13"/>
        <v>508.83923223896522</v>
      </c>
      <c r="K90" s="27">
        <f t="shared" si="14"/>
        <v>9.4173649707441472E-8</v>
      </c>
    </row>
    <row r="91" spans="1:11">
      <c r="A91" s="27">
        <v>90</v>
      </c>
      <c r="B91" s="27">
        <f t="shared" si="10"/>
        <v>4.7100000000000003E-2</v>
      </c>
      <c r="C91" s="27">
        <f t="shared" si="15"/>
        <v>110</v>
      </c>
      <c r="D91" s="27">
        <f t="shared" si="16"/>
        <v>20</v>
      </c>
      <c r="E91" s="27">
        <f t="shared" si="17"/>
        <v>4</v>
      </c>
      <c r="F91" s="27">
        <f t="shared" si="11"/>
        <v>3.9485075028085435E-3</v>
      </c>
      <c r="G91" s="27">
        <f t="shared" si="12"/>
        <v>1.062818872643164E-6</v>
      </c>
      <c r="H91" s="27">
        <f t="shared" si="18"/>
        <v>2</v>
      </c>
      <c r="I91" s="27">
        <f t="shared" si="19"/>
        <v>145</v>
      </c>
      <c r="J91" s="27">
        <f t="shared" si="13"/>
        <v>519.70749824389623</v>
      </c>
      <c r="K91" s="27">
        <f t="shared" si="14"/>
        <v>9.7290780317863609E-8</v>
      </c>
    </row>
    <row r="92" spans="1:11">
      <c r="A92" s="27">
        <v>91</v>
      </c>
      <c r="B92" s="27">
        <f t="shared" si="10"/>
        <v>4.762333333333333E-2</v>
      </c>
      <c r="C92" s="27">
        <f t="shared" si="15"/>
        <v>110</v>
      </c>
      <c r="D92" s="27">
        <f t="shared" si="16"/>
        <v>20</v>
      </c>
      <c r="E92" s="27">
        <f t="shared" si="17"/>
        <v>4</v>
      </c>
      <c r="F92" s="27">
        <f t="shared" si="11"/>
        <v>4.0329177604107981E-3</v>
      </c>
      <c r="G92" s="27">
        <f t="shared" si="12"/>
        <v>1.0855395626153965E-6</v>
      </c>
      <c r="H92" s="27">
        <f t="shared" si="18"/>
        <v>2</v>
      </c>
      <c r="I92" s="27">
        <f t="shared" si="19"/>
        <v>145</v>
      </c>
      <c r="J92" s="27">
        <f t="shared" si="13"/>
        <v>530.67752044873282</v>
      </c>
      <c r="K92" s="27">
        <f t="shared" si="14"/>
        <v>1.0047392753788199E-7</v>
      </c>
    </row>
    <row r="93" spans="1:11">
      <c r="A93" s="27">
        <v>92</v>
      </c>
      <c r="B93" s="27">
        <f t="shared" si="10"/>
        <v>4.8146666666666664E-2</v>
      </c>
      <c r="C93" s="27">
        <f t="shared" si="15"/>
        <v>110</v>
      </c>
      <c r="D93" s="27">
        <f t="shared" si="16"/>
        <v>20</v>
      </c>
      <c r="E93" s="27">
        <f t="shared" si="17"/>
        <v>4</v>
      </c>
      <c r="F93" s="27">
        <f t="shared" si="11"/>
        <v>4.1181406480613608E-3</v>
      </c>
      <c r="G93" s="27">
        <f t="shared" si="12"/>
        <v>1.1084789880341755E-6</v>
      </c>
      <c r="H93" s="27">
        <f t="shared" si="18"/>
        <v>2</v>
      </c>
      <c r="I93" s="27">
        <f t="shared" si="19"/>
        <v>145</v>
      </c>
      <c r="J93" s="27">
        <f t="shared" si="13"/>
        <v>541.74892324434268</v>
      </c>
      <c r="K93" s="27">
        <f t="shared" si="14"/>
        <v>1.0372369873508762E-7</v>
      </c>
    </row>
    <row r="94" spans="1:11">
      <c r="A94" s="27">
        <v>93</v>
      </c>
      <c r="B94" s="27">
        <f t="shared" si="10"/>
        <v>4.8669999999999998E-2</v>
      </c>
      <c r="C94" s="27">
        <f t="shared" si="15"/>
        <v>110</v>
      </c>
      <c r="D94" s="27">
        <f t="shared" si="16"/>
        <v>20</v>
      </c>
      <c r="E94" s="27">
        <f t="shared" si="17"/>
        <v>4</v>
      </c>
      <c r="F94" s="27">
        <f t="shared" si="11"/>
        <v>4.2041738117948261E-3</v>
      </c>
      <c r="G94" s="27">
        <f t="shared" si="12"/>
        <v>1.1316365152831647E-6</v>
      </c>
      <c r="H94" s="27">
        <f t="shared" si="18"/>
        <v>2</v>
      </c>
      <c r="I94" s="27">
        <f t="shared" si="19"/>
        <v>145</v>
      </c>
      <c r="J94" s="27">
        <f t="shared" si="13"/>
        <v>552.92133270418867</v>
      </c>
      <c r="K94" s="27">
        <f t="shared" si="14"/>
        <v>1.0704069883526304E-7</v>
      </c>
    </row>
    <row r="95" spans="1:11">
      <c r="A95" s="27">
        <v>94</v>
      </c>
      <c r="B95" s="27">
        <f t="shared" si="10"/>
        <v>4.9193333333333332E-2</v>
      </c>
      <c r="C95" s="27">
        <f t="shared" si="15"/>
        <v>110</v>
      </c>
      <c r="D95" s="27">
        <f t="shared" si="16"/>
        <v>20</v>
      </c>
      <c r="E95" s="27">
        <f t="shared" si="17"/>
        <v>4</v>
      </c>
      <c r="F95" s="27">
        <f t="shared" si="11"/>
        <v>4.2910149055209474E-3</v>
      </c>
      <c r="G95" s="27">
        <f t="shared" si="12"/>
        <v>1.1550115128657818E-6</v>
      </c>
      <c r="H95" s="27">
        <f t="shared" si="18"/>
        <v>2</v>
      </c>
      <c r="I95" s="27">
        <f t="shared" si="19"/>
        <v>145</v>
      </c>
      <c r="J95" s="27">
        <f t="shared" si="13"/>
        <v>564.19437657455114</v>
      </c>
      <c r="K95" s="27">
        <f t="shared" si="14"/>
        <v>1.104255303318542E-7</v>
      </c>
    </row>
    <row r="96" spans="1:11">
      <c r="A96" s="27">
        <v>95</v>
      </c>
      <c r="B96" s="27">
        <f t="shared" si="10"/>
        <v>4.9716666666666666E-2</v>
      </c>
      <c r="C96" s="27">
        <f t="shared" si="15"/>
        <v>110</v>
      </c>
      <c r="D96" s="27">
        <f t="shared" si="16"/>
        <v>20</v>
      </c>
      <c r="E96" s="27">
        <f t="shared" si="17"/>
        <v>4</v>
      </c>
      <c r="F96" s="27">
        <f t="shared" si="11"/>
        <v>4.3786615909897457E-3</v>
      </c>
      <c r="G96" s="27">
        <f t="shared" si="12"/>
        <v>1.1786033513958083E-6</v>
      </c>
      <c r="H96" s="27">
        <f t="shared" si="18"/>
        <v>2</v>
      </c>
      <c r="I96" s="27">
        <f t="shared" si="19"/>
        <v>145</v>
      </c>
      <c r="J96" s="27">
        <f t="shared" si="13"/>
        <v>575.56768426481813</v>
      </c>
      <c r="K96" s="27">
        <f t="shared" si="14"/>
        <v>1.1387879329539215E-7</v>
      </c>
    </row>
    <row r="97" spans="1:11">
      <c r="A97" s="27">
        <v>96</v>
      </c>
      <c r="B97" s="27">
        <f t="shared" si="10"/>
        <v>5.024E-2</v>
      </c>
      <c r="C97" s="27">
        <f t="shared" si="15"/>
        <v>110</v>
      </c>
      <c r="D97" s="27">
        <f t="shared" si="16"/>
        <v>20</v>
      </c>
      <c r="E97" s="27">
        <f t="shared" si="17"/>
        <v>4</v>
      </c>
      <c r="F97" s="27">
        <f t="shared" si="11"/>
        <v>4.4671115377568132E-3</v>
      </c>
      <c r="G97" s="27">
        <f t="shared" si="12"/>
        <v>1.2024114035880495E-6</v>
      </c>
      <c r="H97" s="27">
        <f t="shared" si="18"/>
        <v>2</v>
      </c>
      <c r="I97" s="27">
        <f t="shared" si="19"/>
        <v>145</v>
      </c>
      <c r="J97" s="27">
        <f t="shared" si="13"/>
        <v>587.04088683784494</v>
      </c>
      <c r="K97" s="27">
        <f t="shared" si="14"/>
        <v>1.1740108538286489E-7</v>
      </c>
    </row>
    <row r="98" spans="1:11">
      <c r="A98" s="27">
        <v>97</v>
      </c>
      <c r="B98" s="27">
        <f t="shared" si="10"/>
        <v>5.0763333333333334E-2</v>
      </c>
      <c r="C98" s="27">
        <f t="shared" si="15"/>
        <v>110</v>
      </c>
      <c r="D98" s="27">
        <f t="shared" si="16"/>
        <v>20</v>
      </c>
      <c r="E98" s="27">
        <f t="shared" si="17"/>
        <v>4</v>
      </c>
      <c r="F98" s="27">
        <f t="shared" si="11"/>
        <v>4.5563624231488003E-3</v>
      </c>
      <c r="G98" s="27">
        <f t="shared" si="12"/>
        <v>1.2264350442490449E-6</v>
      </c>
      <c r="H98" s="27">
        <f t="shared" si="18"/>
        <v>2</v>
      </c>
      <c r="I98" s="27">
        <f t="shared" si="19"/>
        <v>145</v>
      </c>
      <c r="J98" s="27">
        <f t="shared" si="13"/>
        <v>598.61361700037651</v>
      </c>
      <c r="K98" s="27">
        <f t="shared" si="14"/>
        <v>1.2099300184704042E-7</v>
      </c>
    </row>
    <row r="99" spans="1:11">
      <c r="A99" s="27">
        <v>98</v>
      </c>
      <c r="B99" s="27">
        <f t="shared" si="10"/>
        <v>5.1286666666666668E-2</v>
      </c>
      <c r="C99" s="27">
        <f t="shared" si="15"/>
        <v>110</v>
      </c>
      <c r="D99" s="27">
        <f t="shared" si="16"/>
        <v>20</v>
      </c>
      <c r="E99" s="27">
        <f t="shared" si="17"/>
        <v>4</v>
      </c>
      <c r="F99" s="27">
        <f t="shared" si="11"/>
        <v>4.6464119322290843E-3</v>
      </c>
      <c r="G99" s="27">
        <f t="shared" si="12"/>
        <v>1.2506736502678262E-6</v>
      </c>
      <c r="H99" s="27">
        <f t="shared" si="18"/>
        <v>2</v>
      </c>
      <c r="I99" s="27">
        <f t="shared" si="19"/>
        <v>145</v>
      </c>
      <c r="J99" s="27">
        <f t="shared" si="13"/>
        <v>610.28550909354169</v>
      </c>
      <c r="K99" s="27">
        <f t="shared" si="14"/>
        <v>1.2465513554574001E-7</v>
      </c>
    </row>
    <row r="100" spans="1:11">
      <c r="A100" s="27">
        <v>99</v>
      </c>
      <c r="B100" s="27">
        <f t="shared" si="10"/>
        <v>5.1810000000000002E-2</v>
      </c>
      <c r="C100" s="27">
        <f t="shared" si="15"/>
        <v>110</v>
      </c>
      <c r="D100" s="27">
        <f t="shared" si="16"/>
        <v>20</v>
      </c>
      <c r="E100" s="27">
        <f t="shared" si="17"/>
        <v>4</v>
      </c>
      <c r="F100" s="27">
        <f t="shared" si="11"/>
        <v>4.7372577577636183E-3</v>
      </c>
      <c r="G100" s="27">
        <f t="shared" si="12"/>
        <v>1.2751266006067261E-6</v>
      </c>
      <c r="H100" s="27">
        <f t="shared" si="18"/>
        <v>2</v>
      </c>
      <c r="I100" s="27">
        <f t="shared" si="19"/>
        <v>145</v>
      </c>
      <c r="J100" s="27">
        <f t="shared" si="13"/>
        <v>622.05619908340941</v>
      </c>
      <c r="K100" s="27">
        <f t="shared" si="14"/>
        <v>1.2838807695106311E-7</v>
      </c>
    </row>
    <row r="101" spans="1:11">
      <c r="A101" s="27">
        <v>100</v>
      </c>
      <c r="B101" s="27">
        <f t="shared" si="10"/>
        <v>5.2333333333333336E-2</v>
      </c>
      <c r="C101" s="27">
        <f t="shared" si="15"/>
        <v>110</v>
      </c>
      <c r="D101" s="27">
        <f t="shared" si="16"/>
        <v>20</v>
      </c>
      <c r="E101" s="27">
        <f t="shared" si="17"/>
        <v>4</v>
      </c>
      <c r="F101" s="27">
        <f t="shared" si="11"/>
        <v>4.8288976001869639E-3</v>
      </c>
      <c r="G101" s="27">
        <f t="shared" si="12"/>
        <v>1.2997932762922353E-6</v>
      </c>
      <c r="H101" s="27">
        <f t="shared" si="18"/>
        <v>2</v>
      </c>
      <c r="I101" s="27">
        <f t="shared" si="19"/>
        <v>145</v>
      </c>
      <c r="J101" s="27">
        <f t="shared" si="13"/>
        <v>633.92532455161165</v>
      </c>
      <c r="K101" s="27">
        <f t="shared" si="14"/>
        <v>1.3219241415856421E-7</v>
      </c>
    </row>
    <row r="102" spans="1:11">
      <c r="A102" s="27">
        <v>101</v>
      </c>
      <c r="B102" s="27">
        <f t="shared" si="10"/>
        <v>5.285666666666667E-2</v>
      </c>
      <c r="C102" s="27">
        <f t="shared" si="15"/>
        <v>110</v>
      </c>
      <c r="D102" s="27">
        <f t="shared" si="16"/>
        <v>20</v>
      </c>
      <c r="E102" s="27">
        <f t="shared" si="17"/>
        <v>4</v>
      </c>
      <c r="F102" s="27">
        <f t="shared" si="11"/>
        <v>4.921329167568508E-3</v>
      </c>
      <c r="G102" s="27">
        <f t="shared" si="12"/>
        <v>1.3246730604059078E-6</v>
      </c>
      <c r="H102" s="27">
        <f t="shared" si="18"/>
        <v>2</v>
      </c>
      <c r="I102" s="27">
        <f t="shared" si="19"/>
        <v>145</v>
      </c>
      <c r="J102" s="27">
        <f t="shared" si="13"/>
        <v>645.89252468603263</v>
      </c>
      <c r="K102" s="27">
        <f t="shared" si="14"/>
        <v>1.3606873289638085E-7</v>
      </c>
    </row>
    <row r="103" spans="1:11">
      <c r="A103" s="27">
        <v>102</v>
      </c>
      <c r="B103" s="27">
        <f t="shared" si="10"/>
        <v>5.3379999999999997E-2</v>
      </c>
      <c r="C103" s="27">
        <f t="shared" si="15"/>
        <v>110</v>
      </c>
      <c r="D103" s="27">
        <f t="shared" si="16"/>
        <v>20</v>
      </c>
      <c r="E103" s="27">
        <f t="shared" si="17"/>
        <v>4</v>
      </c>
      <c r="F103" s="27">
        <f t="shared" si="11"/>
        <v>5.0145501755788514E-3</v>
      </c>
      <c r="G103" s="27">
        <f t="shared" si="12"/>
        <v>1.3497653380753157E-6</v>
      </c>
      <c r="H103" s="27">
        <f t="shared" si="18"/>
        <v>2</v>
      </c>
      <c r="I103" s="27">
        <f t="shared" si="19"/>
        <v>145</v>
      </c>
      <c r="J103" s="27">
        <f t="shared" si="13"/>
        <v>657.95744027156036</v>
      </c>
      <c r="K103" s="27">
        <f t="shared" si="14"/>
        <v>1.400176165343143E-7</v>
      </c>
    </row>
    <row r="104" spans="1:11">
      <c r="A104" s="27">
        <v>103</v>
      </c>
      <c r="B104" s="27">
        <f t="shared" si="10"/>
        <v>5.3903333333333331E-2</v>
      </c>
      <c r="C104" s="27">
        <f t="shared" si="15"/>
        <v>110</v>
      </c>
      <c r="D104" s="27">
        <f t="shared" si="16"/>
        <v>20</v>
      </c>
      <c r="E104" s="27">
        <f t="shared" si="17"/>
        <v>4</v>
      </c>
      <c r="F104" s="27">
        <f t="shared" si="11"/>
        <v>5.1085583474563779E-3</v>
      </c>
      <c r="G104" s="27">
        <f t="shared" si="12"/>
        <v>1.3750694964650489E-6</v>
      </c>
      <c r="H104" s="27">
        <f t="shared" si="18"/>
        <v>2</v>
      </c>
      <c r="I104" s="27">
        <f t="shared" si="19"/>
        <v>145</v>
      </c>
      <c r="J104" s="27">
        <f t="shared" si="13"/>
        <v>670.11971368090326</v>
      </c>
      <c r="K104" s="27">
        <f t="shared" si="14"/>
        <v>1.4403964609286258E-7</v>
      </c>
    </row>
    <row r="105" spans="1:11">
      <c r="A105" s="27">
        <v>104</v>
      </c>
      <c r="B105" s="27">
        <f t="shared" si="10"/>
        <v>5.4426666666666665E-2</v>
      </c>
      <c r="C105" s="27">
        <f t="shared" si="15"/>
        <v>110</v>
      </c>
      <c r="D105" s="27">
        <f t="shared" si="16"/>
        <v>20</v>
      </c>
      <c r="E105" s="27">
        <f t="shared" si="17"/>
        <v>4</v>
      </c>
      <c r="F105" s="27">
        <f t="shared" si="11"/>
        <v>5.2033514139740019E-3</v>
      </c>
      <c r="G105" s="27">
        <f t="shared" si="12"/>
        <v>1.4005849247677654E-6</v>
      </c>
      <c r="H105" s="27">
        <f t="shared" si="18"/>
        <v>2</v>
      </c>
      <c r="I105" s="27">
        <f t="shared" si="19"/>
        <v>145</v>
      </c>
      <c r="J105" s="27">
        <f t="shared" si="13"/>
        <v>682.37898886546941</v>
      </c>
      <c r="K105" s="27">
        <f t="shared" si="14"/>
        <v>1.4813540025220614E-7</v>
      </c>
    </row>
    <row r="106" spans="1:11">
      <c r="A106" s="27">
        <v>105</v>
      </c>
      <c r="B106" s="27">
        <f t="shared" si="10"/>
        <v>5.4949999999999999E-2</v>
      </c>
      <c r="C106" s="27">
        <f t="shared" si="15"/>
        <v>110</v>
      </c>
      <c r="D106" s="27">
        <f t="shared" si="16"/>
        <v>20</v>
      </c>
      <c r="E106" s="27">
        <f t="shared" si="17"/>
        <v>4</v>
      </c>
      <c r="F106" s="27">
        <f t="shared" si="11"/>
        <v>5.298927113406085E-3</v>
      </c>
      <c r="G106" s="27">
        <f t="shared" si="12"/>
        <v>1.4263110141952859E-6</v>
      </c>
      <c r="H106" s="27">
        <f t="shared" si="18"/>
        <v>2</v>
      </c>
      <c r="I106" s="27">
        <f t="shared" si="19"/>
        <v>145</v>
      </c>
      <c r="J106" s="27">
        <f t="shared" si="13"/>
        <v>694.73491134630945</v>
      </c>
      <c r="K106" s="27">
        <f t="shared" si="14"/>
        <v>1.5230545536114681E-7</v>
      </c>
    </row>
    <row r="107" spans="1:11">
      <c r="A107" s="27">
        <v>106</v>
      </c>
      <c r="B107" s="27">
        <f t="shared" si="10"/>
        <v>5.5473333333333333E-2</v>
      </c>
      <c r="C107" s="27">
        <f t="shared" si="15"/>
        <v>110</v>
      </c>
      <c r="D107" s="27">
        <f t="shared" si="16"/>
        <v>20</v>
      </c>
      <c r="E107" s="27">
        <f t="shared" si="17"/>
        <v>4</v>
      </c>
      <c r="F107" s="27">
        <f t="shared" si="11"/>
        <v>5.3952831914955441E-3</v>
      </c>
      <c r="G107" s="27">
        <f t="shared" si="12"/>
        <v>1.4522471579697406E-6</v>
      </c>
      <c r="H107" s="27">
        <f t="shared" si="18"/>
        <v>2</v>
      </c>
      <c r="I107" s="27">
        <f t="shared" si="19"/>
        <v>145</v>
      </c>
      <c r="J107" s="27">
        <f t="shared" si="13"/>
        <v>707.18712820512155</v>
      </c>
      <c r="K107" s="27">
        <f t="shared" si="14"/>
        <v>1.5655038544599991E-7</v>
      </c>
    </row>
    <row r="108" spans="1:11">
      <c r="A108" s="27">
        <v>107</v>
      </c>
      <c r="B108" s="27">
        <f t="shared" si="10"/>
        <v>5.5996666666666667E-2</v>
      </c>
      <c r="C108" s="27">
        <f t="shared" si="15"/>
        <v>110</v>
      </c>
      <c r="D108" s="27">
        <f t="shared" si="16"/>
        <v>20</v>
      </c>
      <c r="E108" s="27">
        <f t="shared" si="17"/>
        <v>4</v>
      </c>
      <c r="F108" s="27">
        <f t="shared" si="11"/>
        <v>5.4924174014211076E-3</v>
      </c>
      <c r="G108" s="27">
        <f t="shared" si="12"/>
        <v>1.4783927513147557E-6</v>
      </c>
      <c r="H108" s="27">
        <f t="shared" si="18"/>
        <v>2</v>
      </c>
      <c r="I108" s="27">
        <f t="shared" si="19"/>
        <v>145</v>
      </c>
      <c r="J108" s="27">
        <f t="shared" si="13"/>
        <v>719.73528807531738</v>
      </c>
      <c r="K108" s="27">
        <f t="shared" si="14"/>
        <v>1.6087076221944005E-7</v>
      </c>
    </row>
    <row r="109" spans="1:11">
      <c r="A109" s="27">
        <v>108</v>
      </c>
      <c r="B109" s="27">
        <f t="shared" si="10"/>
        <v>5.6520000000000001E-2</v>
      </c>
      <c r="C109" s="27">
        <f t="shared" si="15"/>
        <v>110</v>
      </c>
      <c r="D109" s="27">
        <f t="shared" si="16"/>
        <v>20</v>
      </c>
      <c r="E109" s="27">
        <f t="shared" si="17"/>
        <v>4</v>
      </c>
      <c r="F109" s="27">
        <f t="shared" si="11"/>
        <v>5.5903275037647703E-3</v>
      </c>
      <c r="G109" s="27">
        <f t="shared" si="12"/>
        <v>1.5047471914466915E-6</v>
      </c>
      <c r="H109" s="27">
        <f t="shared" si="18"/>
        <v>2</v>
      </c>
      <c r="I109" s="27">
        <f t="shared" si="19"/>
        <v>145</v>
      </c>
      <c r="J109" s="27">
        <f t="shared" si="13"/>
        <v>732.37904113315221</v>
      </c>
      <c r="K109" s="27">
        <f t="shared" si="14"/>
        <v>1.6526715508930102E-7</v>
      </c>
    </row>
    <row r="110" spans="1:11">
      <c r="A110" s="27">
        <v>109</v>
      </c>
      <c r="B110" s="27">
        <f t="shared" si="10"/>
        <v>5.7043333333333335E-2</v>
      </c>
      <c r="C110" s="27">
        <f t="shared" si="15"/>
        <v>110</v>
      </c>
      <c r="D110" s="27">
        <f t="shared" si="16"/>
        <v>20</v>
      </c>
      <c r="E110" s="27">
        <f t="shared" si="17"/>
        <v>4</v>
      </c>
      <c r="F110" s="27">
        <f t="shared" si="11"/>
        <v>5.6890112664793949E-3</v>
      </c>
      <c r="G110" s="27">
        <f t="shared" si="12"/>
        <v>1.5313098775659254E-6</v>
      </c>
      <c r="H110" s="27">
        <f t="shared" si="18"/>
        <v>2</v>
      </c>
      <c r="I110" s="27">
        <f t="shared" si="19"/>
        <v>145</v>
      </c>
      <c r="J110" s="27">
        <f t="shared" si="13"/>
        <v>745.11803908891102</v>
      </c>
      <c r="K110" s="27">
        <f t="shared" si="14"/>
        <v>1.6974013116732965E-7</v>
      </c>
    </row>
    <row r="111" spans="1:11">
      <c r="A111" s="27">
        <v>110</v>
      </c>
      <c r="B111" s="27">
        <f t="shared" si="10"/>
        <v>5.7566666666666669E-2</v>
      </c>
      <c r="C111" s="27">
        <f t="shared" si="15"/>
        <v>110</v>
      </c>
      <c r="D111" s="27">
        <f t="shared" si="16"/>
        <v>20</v>
      </c>
      <c r="E111" s="27">
        <f t="shared" si="17"/>
        <v>4</v>
      </c>
      <c r="F111" s="27">
        <f t="shared" si="11"/>
        <v>5.7884664648565065E-3</v>
      </c>
      <c r="G111" s="27">
        <f t="shared" si="12"/>
        <v>1.5580802108481794E-6</v>
      </c>
      <c r="H111" s="27">
        <f t="shared" si="18"/>
        <v>2</v>
      </c>
      <c r="I111" s="27">
        <f t="shared" si="19"/>
        <v>145</v>
      </c>
      <c r="J111" s="27">
        <f t="shared" si="13"/>
        <v>757.95193517816017</v>
      </c>
      <c r="K111" s="27">
        <f t="shared" si="14"/>
        <v>1.7429025527789407E-7</v>
      </c>
    </row>
    <row r="112" spans="1:11">
      <c r="A112" s="27">
        <v>111</v>
      </c>
      <c r="B112" s="27">
        <f t="shared" si="10"/>
        <v>5.8090000000000003E-2</v>
      </c>
      <c r="C112" s="27">
        <f t="shared" si="15"/>
        <v>110</v>
      </c>
      <c r="D112" s="27">
        <f t="shared" si="16"/>
        <v>20</v>
      </c>
      <c r="E112" s="27">
        <f t="shared" si="17"/>
        <v>4</v>
      </c>
      <c r="F112" s="27">
        <f t="shared" si="11"/>
        <v>5.8886908814942433E-3</v>
      </c>
      <c r="G112" s="27">
        <f t="shared" si="12"/>
        <v>1.5850575944358944E-6</v>
      </c>
      <c r="H112" s="27">
        <f t="shared" si="18"/>
        <v>2</v>
      </c>
      <c r="I112" s="27">
        <f t="shared" si="19"/>
        <v>145</v>
      </c>
      <c r="J112" s="27">
        <f t="shared" si="13"/>
        <v>770.88038415305573</v>
      </c>
      <c r="K112" s="27">
        <f t="shared" si="14"/>
        <v>1.7891808996664747E-7</v>
      </c>
    </row>
    <row r="113" spans="1:11">
      <c r="A113" s="27">
        <v>112</v>
      </c>
      <c r="B113" s="27">
        <f t="shared" si="10"/>
        <v>5.8613333333333337E-2</v>
      </c>
      <c r="C113" s="27">
        <f t="shared" si="15"/>
        <v>110</v>
      </c>
      <c r="D113" s="27">
        <f t="shared" si="16"/>
        <v>20</v>
      </c>
      <c r="E113" s="27">
        <f t="shared" si="17"/>
        <v>4</v>
      </c>
      <c r="F113" s="27">
        <f t="shared" si="11"/>
        <v>5.9896823062654718E-3</v>
      </c>
      <c r="G113" s="27">
        <f t="shared" si="12"/>
        <v>1.6122414334296499E-6</v>
      </c>
      <c r="H113" s="27">
        <f t="shared" si="18"/>
        <v>2</v>
      </c>
      <c r="I113" s="27">
        <f t="shared" si="19"/>
        <v>145</v>
      </c>
      <c r="J113" s="27">
        <f t="shared" si="13"/>
        <v>783.90304227371223</v>
      </c>
      <c r="K113" s="27">
        <f t="shared" si="14"/>
        <v>1.8362419550914573E-7</v>
      </c>
    </row>
    <row r="114" spans="1:11">
      <c r="A114" s="27">
        <v>113</v>
      </c>
      <c r="B114" s="27">
        <f t="shared" si="10"/>
        <v>5.9136666666666664E-2</v>
      </c>
      <c r="C114" s="27">
        <f t="shared" si="15"/>
        <v>110</v>
      </c>
      <c r="D114" s="27">
        <f t="shared" si="16"/>
        <v>20</v>
      </c>
      <c r="E114" s="27">
        <f t="shared" si="17"/>
        <v>4</v>
      </c>
      <c r="F114" s="27">
        <f t="shared" si="11"/>
        <v>6.0914385362860809E-3</v>
      </c>
      <c r="G114" s="27">
        <f t="shared" si="12"/>
        <v>1.6396311348796276E-6</v>
      </c>
      <c r="H114" s="27">
        <f t="shared" si="18"/>
        <v>2</v>
      </c>
      <c r="I114" s="27">
        <f t="shared" si="19"/>
        <v>145</v>
      </c>
      <c r="J114" s="27">
        <f t="shared" si="13"/>
        <v>797.01956729963001</v>
      </c>
      <c r="K114" s="27">
        <f t="shared" si="14"/>
        <v>1.8840912991942141E-7</v>
      </c>
    </row>
    <row r="115" spans="1:11">
      <c r="A115" s="27">
        <v>114</v>
      </c>
      <c r="B115" s="27">
        <f t="shared" si="10"/>
        <v>5.9659999999999998E-2</v>
      </c>
      <c r="C115" s="27">
        <f t="shared" si="15"/>
        <v>110</v>
      </c>
      <c r="D115" s="27">
        <f t="shared" si="16"/>
        <v>20</v>
      </c>
      <c r="E115" s="27">
        <f t="shared" si="17"/>
        <v>4</v>
      </c>
      <c r="F115" s="27">
        <f t="shared" si="11"/>
        <v>6.1939573758834424E-3</v>
      </c>
      <c r="G115" s="27">
        <f t="shared" si="12"/>
        <v>1.6672261077771216E-6</v>
      </c>
      <c r="H115" s="27">
        <f t="shared" si="18"/>
        <v>2</v>
      </c>
      <c r="I115" s="27">
        <f t="shared" si="19"/>
        <v>145</v>
      </c>
      <c r="J115" s="27">
        <f t="shared" si="13"/>
        <v>810.22961848118257</v>
      </c>
      <c r="K115" s="27">
        <f t="shared" si="14"/>
        <v>1.9327344895851296E-7</v>
      </c>
    </row>
    <row r="116" spans="1:11">
      <c r="A116" s="27">
        <v>115</v>
      </c>
      <c r="B116" s="27">
        <f t="shared" si="10"/>
        <v>6.0183333333333332E-2</v>
      </c>
      <c r="C116" s="27">
        <f t="shared" si="15"/>
        <v>110</v>
      </c>
      <c r="D116" s="27">
        <f t="shared" si="16"/>
        <v>20</v>
      </c>
      <c r="E116" s="27">
        <f t="shared" si="17"/>
        <v>4</v>
      </c>
      <c r="F116" s="27">
        <f t="shared" si="11"/>
        <v>6.2972366365650241E-3</v>
      </c>
      <c r="G116" s="27">
        <f t="shared" si="12"/>
        <v>1.6950257630460916E-6</v>
      </c>
      <c r="H116" s="27">
        <f t="shared" si="18"/>
        <v>2</v>
      </c>
      <c r="I116" s="27">
        <f t="shared" si="19"/>
        <v>145</v>
      </c>
      <c r="J116" s="27">
        <f t="shared" si="13"/>
        <v>823.53285655115894</v>
      </c>
      <c r="K116" s="27">
        <f t="shared" si="14"/>
        <v>1.982177061429496E-7</v>
      </c>
    </row>
    <row r="117" spans="1:11">
      <c r="A117" s="27">
        <v>116</v>
      </c>
      <c r="B117" s="27">
        <f t="shared" si="10"/>
        <v>6.0706666666666666E-2</v>
      </c>
      <c r="C117" s="27">
        <f t="shared" si="15"/>
        <v>110</v>
      </c>
      <c r="D117" s="27">
        <f t="shared" si="16"/>
        <v>20</v>
      </c>
      <c r="E117" s="27">
        <f t="shared" si="17"/>
        <v>4</v>
      </c>
      <c r="F117" s="27">
        <f t="shared" si="11"/>
        <v>6.4012741369871744E-3</v>
      </c>
      <c r="G117" s="27">
        <f t="shared" si="12"/>
        <v>1.7230295135347584E-6</v>
      </c>
      <c r="H117" s="27">
        <f t="shared" si="18"/>
        <v>2</v>
      </c>
      <c r="I117" s="27">
        <f t="shared" si="19"/>
        <v>145</v>
      </c>
      <c r="J117" s="27">
        <f t="shared" si="13"/>
        <v>836.92894371636658</v>
      </c>
      <c r="K117" s="27">
        <f t="shared" si="14"/>
        <v>2.032424527531928E-7</v>
      </c>
    </row>
    <row r="118" spans="1:11">
      <c r="A118" s="27">
        <v>117</v>
      </c>
      <c r="B118" s="27">
        <f t="shared" si="10"/>
        <v>6.123E-2</v>
      </c>
      <c r="C118" s="27">
        <f t="shared" si="15"/>
        <v>110</v>
      </c>
      <c r="D118" s="27">
        <f t="shared" si="16"/>
        <v>20</v>
      </c>
      <c r="E118" s="27">
        <f t="shared" si="17"/>
        <v>4</v>
      </c>
      <c r="F118" s="27">
        <f t="shared" si="11"/>
        <v>6.5060677029240652E-3</v>
      </c>
      <c r="G118" s="27">
        <f t="shared" si="12"/>
        <v>1.751236774007249E-6</v>
      </c>
      <c r="H118" s="27">
        <f t="shared" si="18"/>
        <v>2</v>
      </c>
      <c r="I118" s="27">
        <f t="shared" si="19"/>
        <v>145</v>
      </c>
      <c r="J118" s="27">
        <f t="shared" si="13"/>
        <v>850.41754364929</v>
      </c>
      <c r="K118" s="27">
        <f t="shared" si="14"/>
        <v>2.0834823784203367E-7</v>
      </c>
    </row>
    <row r="119" spans="1:11">
      <c r="A119" s="27">
        <v>118</v>
      </c>
      <c r="B119" s="27">
        <f t="shared" si="10"/>
        <v>6.1753333333333334E-2</v>
      </c>
      <c r="C119" s="27">
        <f t="shared" si="15"/>
        <v>110</v>
      </c>
      <c r="D119" s="27">
        <f t="shared" si="16"/>
        <v>20</v>
      </c>
      <c r="E119" s="27">
        <f t="shared" si="17"/>
        <v>4</v>
      </c>
      <c r="F119" s="27">
        <f t="shared" si="11"/>
        <v>6.611615167236815E-3</v>
      </c>
      <c r="G119" s="27">
        <f t="shared" si="12"/>
        <v>1.7796469611352797E-6</v>
      </c>
      <c r="H119" s="27">
        <f t="shared" si="18"/>
        <v>2</v>
      </c>
      <c r="I119" s="27">
        <f t="shared" si="19"/>
        <v>145</v>
      </c>
      <c r="J119" s="27">
        <f t="shared" si="13"/>
        <v>863.9983214798051</v>
      </c>
      <c r="K119" s="27">
        <f t="shared" si="14"/>
        <v>2.1353560824294739E-7</v>
      </c>
    </row>
    <row r="120" spans="1:11">
      <c r="A120" s="27">
        <v>119</v>
      </c>
      <c r="B120" s="27">
        <f t="shared" si="10"/>
        <v>6.2276666666666668E-2</v>
      </c>
      <c r="C120" s="27">
        <f t="shared" si="15"/>
        <v>110</v>
      </c>
      <c r="D120" s="27">
        <f t="shared" si="16"/>
        <v>20</v>
      </c>
      <c r="E120" s="27">
        <f t="shared" si="17"/>
        <v>4</v>
      </c>
      <c r="F120" s="27">
        <f t="shared" si="11"/>
        <v>6.717914369842759E-3</v>
      </c>
      <c r="G120" s="27">
        <f t="shared" si="12"/>
        <v>1.8082594934898862E-6</v>
      </c>
      <c r="H120" s="27">
        <f t="shared" si="18"/>
        <v>2</v>
      </c>
      <c r="I120" s="27">
        <f t="shared" si="19"/>
        <v>145</v>
      </c>
      <c r="J120" s="27">
        <f t="shared" si="13"/>
        <v>877.67094378695356</v>
      </c>
      <c r="K120" s="27">
        <f t="shared" si="14"/>
        <v>2.1880510857840471E-7</v>
      </c>
    </row>
    <row r="121" spans="1:11">
      <c r="A121" s="27">
        <v>120</v>
      </c>
      <c r="B121" s="27">
        <f t="shared" si="10"/>
        <v>6.2799999999999995E-2</v>
      </c>
      <c r="C121" s="27">
        <f t="shared" si="15"/>
        <v>110</v>
      </c>
      <c r="D121" s="27">
        <f t="shared" si="16"/>
        <v>20</v>
      </c>
      <c r="E121" s="27">
        <f t="shared" si="17"/>
        <v>4</v>
      </c>
      <c r="F121" s="27">
        <f t="shared" si="11"/>
        <v>6.8249631576848624E-3</v>
      </c>
      <c r="G121" s="27">
        <f t="shared" si="12"/>
        <v>1.8370737915331935E-6</v>
      </c>
      <c r="H121" s="27">
        <f t="shared" si="18"/>
        <v>2</v>
      </c>
      <c r="I121" s="27">
        <f t="shared" si="19"/>
        <v>145</v>
      </c>
      <c r="J121" s="27">
        <f t="shared" si="13"/>
        <v>891.43507859076647</v>
      </c>
      <c r="K121" s="27">
        <f t="shared" si="14"/>
        <v>2.2415728126814014E-7</v>
      </c>
    </row>
    <row r="122" spans="1:11">
      <c r="A122" s="27">
        <v>121</v>
      </c>
      <c r="B122" s="27">
        <f t="shared" si="10"/>
        <v>6.3323333333333329E-2</v>
      </c>
      <c r="C122" s="27">
        <f t="shared" si="15"/>
        <v>110</v>
      </c>
      <c r="D122" s="27">
        <f t="shared" si="16"/>
        <v>20</v>
      </c>
      <c r="E122" s="27">
        <f t="shared" si="17"/>
        <v>4</v>
      </c>
      <c r="F122" s="27">
        <f t="shared" si="11"/>
        <v>6.9327593847013265E-3</v>
      </c>
      <c r="G122" s="27">
        <f t="shared" si="12"/>
        <v>1.8660892776102324E-6</v>
      </c>
      <c r="H122" s="27">
        <f t="shared" si="18"/>
        <v>2</v>
      </c>
      <c r="I122" s="27">
        <f t="shared" si="19"/>
        <v>145</v>
      </c>
      <c r="J122" s="27">
        <f t="shared" si="13"/>
        <v>905.29039534414994</v>
      </c>
      <c r="K122" s="27">
        <f t="shared" si="14"/>
        <v>2.2959266653737778E-7</v>
      </c>
    </row>
    <row r="123" spans="1:11">
      <c r="A123" s="27">
        <v>122</v>
      </c>
      <c r="B123" s="27">
        <f t="shared" si="10"/>
        <v>6.3846666666666663E-2</v>
      </c>
      <c r="C123" s="27">
        <f t="shared" si="15"/>
        <v>110</v>
      </c>
      <c r="D123" s="27">
        <f t="shared" si="16"/>
        <v>20</v>
      </c>
      <c r="E123" s="27">
        <f t="shared" si="17"/>
        <v>4</v>
      </c>
      <c r="F123" s="27">
        <f t="shared" si="11"/>
        <v>7.0413009117953401E-3</v>
      </c>
      <c r="G123" s="27">
        <f t="shared" si="12"/>
        <v>1.8953053759407976E-6</v>
      </c>
      <c r="H123" s="27">
        <f t="shared" si="18"/>
        <v>2</v>
      </c>
      <c r="I123" s="27">
        <f t="shared" si="19"/>
        <v>145</v>
      </c>
      <c r="J123" s="27">
        <f t="shared" si="13"/>
        <v>919.23656492482212</v>
      </c>
      <c r="K123" s="27">
        <f t="shared" si="14"/>
        <v>2.3511180242501598E-7</v>
      </c>
    </row>
    <row r="124" spans="1:11">
      <c r="A124" s="27">
        <v>123</v>
      </c>
      <c r="B124" s="27">
        <f t="shared" si="10"/>
        <v>6.4369999999999997E-2</v>
      </c>
      <c r="C124" s="27">
        <f t="shared" si="15"/>
        <v>110</v>
      </c>
      <c r="D124" s="27">
        <f t="shared" si="16"/>
        <v>20</v>
      </c>
      <c r="E124" s="27">
        <f t="shared" si="17"/>
        <v>4</v>
      </c>
      <c r="F124" s="27">
        <f t="shared" si="11"/>
        <v>7.1505856068049692E-3</v>
      </c>
      <c r="G124" s="27">
        <f t="shared" si="12"/>
        <v>1.9247215126113419E-6</v>
      </c>
      <c r="H124" s="27">
        <f t="shared" si="18"/>
        <v>2</v>
      </c>
      <c r="I124" s="27">
        <f t="shared" si="19"/>
        <v>145</v>
      </c>
      <c r="J124" s="27">
        <f t="shared" si="13"/>
        <v>933.27325962730413</v>
      </c>
      <c r="K124" s="27">
        <f t="shared" si="14"/>
        <v>2.4071522479176753E-7</v>
      </c>
    </row>
    <row r="125" spans="1:11">
      <c r="A125" s="27">
        <v>124</v>
      </c>
      <c r="B125" s="27">
        <f t="shared" si="10"/>
        <v>6.4893333333333331E-2</v>
      </c>
      <c r="C125" s="27">
        <f t="shared" si="15"/>
        <v>110</v>
      </c>
      <c r="D125" s="27">
        <f t="shared" si="16"/>
        <v>20</v>
      </c>
      <c r="E125" s="27">
        <f t="shared" si="17"/>
        <v>4</v>
      </c>
      <c r="F125" s="27">
        <f t="shared" si="11"/>
        <v>7.2606113444732409E-3</v>
      </c>
      <c r="G125" s="27">
        <f t="shared" si="12"/>
        <v>1.9543371155669265E-6</v>
      </c>
      <c r="H125" s="27">
        <f t="shared" si="18"/>
        <v>2</v>
      </c>
      <c r="I125" s="27">
        <f t="shared" si="19"/>
        <v>145</v>
      </c>
      <c r="J125" s="27">
        <f t="shared" si="13"/>
        <v>947.40015315496657</v>
      </c>
      <c r="K125" s="27">
        <f t="shared" si="14"/>
        <v>2.4640346732826091E-7</v>
      </c>
    </row>
    <row r="126" spans="1:11">
      <c r="A126" s="27">
        <v>125</v>
      </c>
      <c r="B126" s="27">
        <f t="shared" si="10"/>
        <v>6.5416666666666665E-2</v>
      </c>
      <c r="C126" s="27">
        <f t="shared" si="15"/>
        <v>110</v>
      </c>
      <c r="D126" s="27">
        <f t="shared" si="16"/>
        <v>20</v>
      </c>
      <c r="E126" s="27">
        <f t="shared" si="17"/>
        <v>4</v>
      </c>
      <c r="F126" s="27">
        <f t="shared" si="11"/>
        <v>7.3713760064183405E-3</v>
      </c>
      <c r="G126" s="27">
        <f t="shared" si="12"/>
        <v>1.9841516146031972E-6</v>
      </c>
      <c r="H126" s="27">
        <f t="shared" si="18"/>
        <v>2</v>
      </c>
      <c r="I126" s="27">
        <f t="shared" si="19"/>
        <v>145</v>
      </c>
      <c r="J126" s="27">
        <f t="shared" si="13"/>
        <v>961.61692061213023</v>
      </c>
      <c r="K126" s="27">
        <f t="shared" si="14"/>
        <v>2.5217706156309798E-7</v>
      </c>
    </row>
    <row r="127" spans="1:11">
      <c r="A127" s="27">
        <v>126</v>
      </c>
      <c r="B127" s="27">
        <f t="shared" si="10"/>
        <v>6.5939999999999999E-2</v>
      </c>
      <c r="C127" s="27">
        <f t="shared" si="15"/>
        <v>110</v>
      </c>
      <c r="D127" s="27">
        <f t="shared" si="16"/>
        <v>20</v>
      </c>
      <c r="E127" s="27">
        <f t="shared" si="17"/>
        <v>4</v>
      </c>
      <c r="F127" s="27">
        <f t="shared" si="11"/>
        <v>7.4828774811039984E-3</v>
      </c>
      <c r="G127" s="27">
        <f t="shared" si="12"/>
        <v>2.0141644413584125E-6</v>
      </c>
      <c r="H127" s="27">
        <f t="shared" si="18"/>
        <v>2</v>
      </c>
      <c r="I127" s="27">
        <f t="shared" si="19"/>
        <v>145</v>
      </c>
      <c r="J127" s="27">
        <f t="shared" si="13"/>
        <v>975.92323849621778</v>
      </c>
      <c r="K127" s="27">
        <f t="shared" si="14"/>
        <v>2.5803653687087145E-7</v>
      </c>
    </row>
    <row r="128" spans="1:11">
      <c r="A128" s="27">
        <v>127</v>
      </c>
      <c r="B128" s="27">
        <f t="shared" si="10"/>
        <v>6.6463333333333333E-2</v>
      </c>
      <c r="C128" s="27">
        <f t="shared" si="15"/>
        <v>110</v>
      </c>
      <c r="D128" s="27">
        <f t="shared" si="16"/>
        <v>20</v>
      </c>
      <c r="E128" s="27">
        <f t="shared" si="17"/>
        <v>4</v>
      </c>
      <c r="F128" s="27">
        <f t="shared" si="11"/>
        <v>7.5951136638100119E-3</v>
      </c>
      <c r="G128" s="27">
        <f t="shared" si="12"/>
        <v>2.0443750293055106E-6</v>
      </c>
      <c r="H128" s="27">
        <f t="shared" si="18"/>
        <v>2</v>
      </c>
      <c r="I128" s="27">
        <f t="shared" si="19"/>
        <v>145</v>
      </c>
      <c r="J128" s="27">
        <f t="shared" si="13"/>
        <v>990.31878468995899</v>
      </c>
      <c r="K128" s="27">
        <f t="shared" si="14"/>
        <v>2.6398242048014132E-7</v>
      </c>
    </row>
    <row r="129" spans="1:11">
      <c r="A129" s="27">
        <v>128</v>
      </c>
      <c r="B129" s="27">
        <f t="shared" si="10"/>
        <v>6.6986666666666667E-2</v>
      </c>
      <c r="C129" s="27">
        <f t="shared" si="15"/>
        <v>110</v>
      </c>
      <c r="D129" s="27">
        <f t="shared" si="16"/>
        <v>20</v>
      </c>
      <c r="E129" s="27">
        <f t="shared" si="17"/>
        <v>4</v>
      </c>
      <c r="F129" s="27">
        <f t="shared" si="11"/>
        <v>7.7080824566029245E-3</v>
      </c>
      <c r="G129" s="27">
        <f t="shared" si="12"/>
        <v>2.0747828137442191E-6</v>
      </c>
      <c r="H129" s="27">
        <f t="shared" si="18"/>
        <v>2</v>
      </c>
      <c r="I129" s="27">
        <f t="shared" si="19"/>
        <v>145</v>
      </c>
      <c r="J129" s="27">
        <f t="shared" si="13"/>
        <v>1004.8032384536514</v>
      </c>
      <c r="K129" s="27">
        <f t="shared" si="14"/>
        <v>2.7001523748136984E-7</v>
      </c>
    </row>
    <row r="130" spans="1:11">
      <c r="A130" s="27">
        <v>129</v>
      </c>
      <c r="B130" s="27">
        <f t="shared" ref="B130:B193" si="20">3.14/6000*A130</f>
        <v>6.7510000000000001E-2</v>
      </c>
      <c r="C130" s="27">
        <f t="shared" si="15"/>
        <v>110</v>
      </c>
      <c r="D130" s="27">
        <f t="shared" si="16"/>
        <v>20</v>
      </c>
      <c r="E130" s="27">
        <f t="shared" si="17"/>
        <v>4</v>
      </c>
      <c r="F130" s="27">
        <f t="shared" ref="F130:F193" si="21">1.414*C130*SIN(B130)*SIN(B130)/(1.414*C130*SIN(B130)+E130*D130)</f>
        <v>7.8217817683068503E-3</v>
      </c>
      <c r="G130" s="27">
        <f t="shared" ref="G130:G193" si="22">SIN(B130)*SIN(B130)*D130*E130/(1.414*C130*SIN(B130)+D130*E130)*3.14/6000</f>
        <v>2.1053872317931948E-6</v>
      </c>
      <c r="H130" s="27">
        <f t="shared" si="18"/>
        <v>2</v>
      </c>
      <c r="I130" s="27">
        <f t="shared" si="19"/>
        <v>145</v>
      </c>
      <c r="J130" s="27">
        <f t="shared" ref="J130:J193" si="23">1.414*I130*SIN(B130)*1.414*I130*SIN(B130)/(1.414*I130*SIN(B130)+E130*D130)/(H130/1000)</f>
        <v>1019.3762804174653</v>
      </c>
      <c r="K130" s="27">
        <f t="shared" ref="K130:K193" si="24">SIN(B130)*SIN(B130)*1.414*C130*SIN(B130)/(1.414*C130*SIN(B130)+E130*D130)*3.14/6000</f>
        <v>2.7613551083481693E-7</v>
      </c>
    </row>
    <row r="131" spans="1:11">
      <c r="A131" s="27">
        <v>130</v>
      </c>
      <c r="B131" s="27">
        <f t="shared" si="20"/>
        <v>6.8033333333333335E-2</v>
      </c>
      <c r="C131" s="27">
        <f t="shared" ref="C131:C194" si="25">C130</f>
        <v>110</v>
      </c>
      <c r="D131" s="27">
        <f t="shared" ref="D131:D194" si="26">D130</f>
        <v>20</v>
      </c>
      <c r="E131" s="27">
        <f t="shared" ref="E131:E194" si="27">E130</f>
        <v>4</v>
      </c>
      <c r="F131" s="27">
        <f t="shared" si="21"/>
        <v>7.9362095144744644E-3</v>
      </c>
      <c r="G131" s="27">
        <f t="shared" si="22"/>
        <v>2.1361877223822233E-6</v>
      </c>
      <c r="H131" s="27">
        <f t="shared" ref="H131:H194" si="28">H130</f>
        <v>2</v>
      </c>
      <c r="I131" s="27">
        <f t="shared" ref="I131:I194" si="29">I130</f>
        <v>145</v>
      </c>
      <c r="J131" s="27">
        <f t="shared" si="23"/>
        <v>1034.0375925738097</v>
      </c>
      <c r="K131" s="27">
        <f t="shared" si="24"/>
        <v>2.8234376137839451E-7</v>
      </c>
    </row>
    <row r="132" spans="1:11">
      <c r="A132" s="27">
        <v>131</v>
      </c>
      <c r="B132" s="27">
        <f t="shared" si="20"/>
        <v>6.8556666666666669E-2</v>
      </c>
      <c r="C132" s="27">
        <f t="shared" si="25"/>
        <v>110</v>
      </c>
      <c r="D132" s="27">
        <f t="shared" si="26"/>
        <v>20</v>
      </c>
      <c r="E132" s="27">
        <f t="shared" si="27"/>
        <v>4</v>
      </c>
      <c r="F132" s="27">
        <f t="shared" si="21"/>
        <v>8.0513636173581305E-3</v>
      </c>
      <c r="G132" s="27">
        <f t="shared" si="22"/>
        <v>2.1671837262444417E-6</v>
      </c>
      <c r="H132" s="27">
        <f t="shared" si="28"/>
        <v>2</v>
      </c>
      <c r="I132" s="27">
        <f t="shared" si="29"/>
        <v>145</v>
      </c>
      <c r="J132" s="27">
        <f t="shared" si="23"/>
        <v>1048.7868582697427</v>
      </c>
      <c r="K132" s="27">
        <f t="shared" si="24"/>
        <v>2.8864050783548165E-7</v>
      </c>
    </row>
    <row r="133" spans="1:11">
      <c r="A133" s="27">
        <v>132</v>
      </c>
      <c r="B133" s="27">
        <f t="shared" si="20"/>
        <v>6.9080000000000003E-2</v>
      </c>
      <c r="C133" s="27">
        <f t="shared" si="25"/>
        <v>110</v>
      </c>
      <c r="D133" s="27">
        <f t="shared" si="26"/>
        <v>20</v>
      </c>
      <c r="E133" s="27">
        <f t="shared" si="27"/>
        <v>4</v>
      </c>
      <c r="F133" s="27">
        <f t="shared" si="21"/>
        <v>8.1672420058811809E-3</v>
      </c>
      <c r="G133" s="27">
        <f t="shared" si="22"/>
        <v>2.1983746859086114E-6</v>
      </c>
      <c r="H133" s="27">
        <f t="shared" si="28"/>
        <v>2</v>
      </c>
      <c r="I133" s="27">
        <f t="shared" si="29"/>
        <v>145</v>
      </c>
      <c r="J133" s="27">
        <f t="shared" si="23"/>
        <v>1063.6237621994355</v>
      </c>
      <c r="K133" s="27">
        <f t="shared" si="24"/>
        <v>2.9502626682269935E-7</v>
      </c>
    </row>
    <row r="134" spans="1:11">
      <c r="A134" s="27">
        <v>133</v>
      </c>
      <c r="B134" s="27">
        <f t="shared" si="20"/>
        <v>6.9603333333333336E-2</v>
      </c>
      <c r="C134" s="27">
        <f t="shared" si="25"/>
        <v>110</v>
      </c>
      <c r="D134" s="27">
        <f t="shared" si="26"/>
        <v>20</v>
      </c>
      <c r="E134" s="27">
        <f t="shared" si="27"/>
        <v>4</v>
      </c>
      <c r="F134" s="27">
        <f t="shared" si="21"/>
        <v>8.2838426156093339E-3</v>
      </c>
      <c r="G134" s="27">
        <f t="shared" si="22"/>
        <v>2.2297600456914246E-6</v>
      </c>
      <c r="H134" s="27">
        <f t="shared" si="28"/>
        <v>2</v>
      </c>
      <c r="I134" s="27">
        <f t="shared" si="29"/>
        <v>145</v>
      </c>
      <c r="J134" s="27">
        <f t="shared" si="23"/>
        <v>1078.547990396685</v>
      </c>
      <c r="K134" s="27">
        <f t="shared" si="24"/>
        <v>3.0150155285764559E-7</v>
      </c>
    </row>
    <row r="135" spans="1:11">
      <c r="A135" s="27">
        <v>134</v>
      </c>
      <c r="B135" s="27">
        <f t="shared" si="20"/>
        <v>7.012666666666667E-2</v>
      </c>
      <c r="C135" s="27">
        <f t="shared" si="25"/>
        <v>110</v>
      </c>
      <c r="D135" s="27">
        <f t="shared" si="26"/>
        <v>20</v>
      </c>
      <c r="E135" s="27">
        <f t="shared" si="27"/>
        <v>4</v>
      </c>
      <c r="F135" s="27">
        <f t="shared" si="21"/>
        <v>8.4011633887222919E-3</v>
      </c>
      <c r="G135" s="27">
        <f t="shared" si="22"/>
        <v>2.261339251689855E-6</v>
      </c>
      <c r="H135" s="27">
        <f t="shared" si="28"/>
        <v>2</v>
      </c>
      <c r="I135" s="27">
        <f t="shared" si="29"/>
        <v>145</v>
      </c>
      <c r="J135" s="27">
        <f t="shared" si="23"/>
        <v>1093.5592302274779</v>
      </c>
      <c r="K135" s="27">
        <f t="shared" si="24"/>
        <v>3.0806687836659214E-7</v>
      </c>
    </row>
    <row r="136" spans="1:11">
      <c r="A136" s="27">
        <v>135</v>
      </c>
      <c r="B136" s="27">
        <f t="shared" si="20"/>
        <v>7.0650000000000004E-2</v>
      </c>
      <c r="C136" s="27">
        <f t="shared" si="25"/>
        <v>110</v>
      </c>
      <c r="D136" s="27">
        <f t="shared" si="26"/>
        <v>20</v>
      </c>
      <c r="E136" s="27">
        <f t="shared" si="27"/>
        <v>4</v>
      </c>
      <c r="F136" s="27">
        <f t="shared" si="21"/>
        <v>8.5192022739854472E-3</v>
      </c>
      <c r="G136" s="27">
        <f t="shared" si="22"/>
        <v>2.2931117517735466E-6</v>
      </c>
      <c r="H136" s="27">
        <f t="shared" si="28"/>
        <v>2</v>
      </c>
      <c r="I136" s="27">
        <f t="shared" si="29"/>
        <v>145</v>
      </c>
      <c r="J136" s="27">
        <f t="shared" si="23"/>
        <v>1108.6571703826039</v>
      </c>
      <c r="K136" s="27">
        <f t="shared" si="24"/>
        <v>3.147227536921411E-7</v>
      </c>
    </row>
    <row r="137" spans="1:11">
      <c r="A137" s="27">
        <v>136</v>
      </c>
      <c r="B137" s="27">
        <f t="shared" si="20"/>
        <v>7.1173333333333338E-2</v>
      </c>
      <c r="C137" s="27">
        <f t="shared" si="25"/>
        <v>110</v>
      </c>
      <c r="D137" s="27">
        <f t="shared" si="26"/>
        <v>20</v>
      </c>
      <c r="E137" s="27">
        <f t="shared" si="27"/>
        <v>4</v>
      </c>
      <c r="F137" s="27">
        <f t="shared" si="21"/>
        <v>8.6379572267217472E-3</v>
      </c>
      <c r="G137" s="27">
        <f t="shared" si="22"/>
        <v>2.3250769955772395E-6</v>
      </c>
      <c r="H137" s="27">
        <f t="shared" si="28"/>
        <v>2</v>
      </c>
      <c r="I137" s="27">
        <f t="shared" si="29"/>
        <v>145</v>
      </c>
      <c r="J137" s="27">
        <f t="shared" si="23"/>
        <v>1123.841500870318</v>
      </c>
      <c r="K137" s="27">
        <f t="shared" si="24"/>
        <v>3.2146968710084362E-7</v>
      </c>
    </row>
    <row r="138" spans="1:11">
      <c r="A138" s="27">
        <v>137</v>
      </c>
      <c r="B138" s="27">
        <f t="shared" si="20"/>
        <v>7.1696666666666672E-2</v>
      </c>
      <c r="C138" s="27">
        <f t="shared" si="25"/>
        <v>110</v>
      </c>
      <c r="D138" s="27">
        <f t="shared" si="26"/>
        <v>20</v>
      </c>
      <c r="E138" s="27">
        <f t="shared" si="27"/>
        <v>4</v>
      </c>
      <c r="F138" s="27">
        <f t="shared" si="21"/>
        <v>8.7574262087837147E-3</v>
      </c>
      <c r="G138" s="27">
        <f t="shared" si="22"/>
        <v>2.3572344344932381E-6</v>
      </c>
      <c r="H138" s="27">
        <f t="shared" si="28"/>
        <v>2</v>
      </c>
      <c r="I138" s="27">
        <f t="shared" si="29"/>
        <v>145</v>
      </c>
      <c r="J138" s="27">
        <f t="shared" si="23"/>
        <v>1139.1119130090512</v>
      </c>
      <c r="K138" s="27">
        <f t="shared" si="24"/>
        <v>3.2830818479077951E-7</v>
      </c>
    </row>
    <row r="139" spans="1:11">
      <c r="A139" s="27">
        <v>138</v>
      </c>
      <c r="B139" s="27">
        <f t="shared" si="20"/>
        <v>7.2220000000000006E-2</v>
      </c>
      <c r="C139" s="27">
        <f t="shared" si="25"/>
        <v>110</v>
      </c>
      <c r="D139" s="27">
        <f t="shared" si="26"/>
        <v>20</v>
      </c>
      <c r="E139" s="27">
        <f t="shared" si="27"/>
        <v>4</v>
      </c>
      <c r="F139" s="27">
        <f t="shared" si="21"/>
        <v>8.877607188525604E-3</v>
      </c>
      <c r="G139" s="27">
        <f t="shared" si="22"/>
        <v>2.3895835216639148E-6</v>
      </c>
      <c r="H139" s="27">
        <f t="shared" si="28"/>
        <v>2</v>
      </c>
      <c r="I139" s="27">
        <f t="shared" si="29"/>
        <v>145</v>
      </c>
      <c r="J139" s="27">
        <f t="shared" si="23"/>
        <v>1154.4680994201701</v>
      </c>
      <c r="K139" s="27">
        <f t="shared" si="24"/>
        <v>3.352387508990982E-7</v>
      </c>
    </row>
    <row r="140" spans="1:11">
      <c r="A140" s="27">
        <v>139</v>
      </c>
      <c r="B140" s="27">
        <f t="shared" si="20"/>
        <v>7.2743333333333327E-2</v>
      </c>
      <c r="C140" s="27">
        <f t="shared" si="25"/>
        <v>110</v>
      </c>
      <c r="D140" s="27">
        <f t="shared" si="26"/>
        <v>20</v>
      </c>
      <c r="E140" s="27">
        <f t="shared" si="27"/>
        <v>4</v>
      </c>
      <c r="F140" s="27">
        <f t="shared" si="21"/>
        <v>8.9984981407756782E-3</v>
      </c>
      <c r="G140" s="27">
        <f t="shared" si="22"/>
        <v>2.4221237119742516E-6</v>
      </c>
      <c r="H140" s="27">
        <f t="shared" si="28"/>
        <v>2</v>
      </c>
      <c r="I140" s="27">
        <f t="shared" si="29"/>
        <v>145</v>
      </c>
      <c r="J140" s="27">
        <f t="shared" si="23"/>
        <v>1169.9097540207831</v>
      </c>
      <c r="K140" s="27">
        <f t="shared" si="24"/>
        <v>3.4226188750952204E-7</v>
      </c>
    </row>
    <row r="141" spans="1:11">
      <c r="A141" s="27">
        <v>140</v>
      </c>
      <c r="B141" s="27">
        <f t="shared" si="20"/>
        <v>7.3266666666666661E-2</v>
      </c>
      <c r="C141" s="27">
        <f t="shared" si="25"/>
        <v>110</v>
      </c>
      <c r="D141" s="27">
        <f t="shared" si="26"/>
        <v>20</v>
      </c>
      <c r="E141" s="27">
        <f t="shared" si="27"/>
        <v>4</v>
      </c>
      <c r="F141" s="27">
        <f t="shared" si="21"/>
        <v>9.1200970468086982E-3</v>
      </c>
      <c r="G141" s="27">
        <f t="shared" si="22"/>
        <v>2.4548544620444317E-6</v>
      </c>
      <c r="H141" s="27">
        <f t="shared" si="28"/>
        <v>2</v>
      </c>
      <c r="I141" s="27">
        <f t="shared" si="29"/>
        <v>145</v>
      </c>
      <c r="J141" s="27">
        <f t="shared" si="23"/>
        <v>1185.4365720166002</v>
      </c>
      <c r="K141" s="27">
        <f t="shared" si="24"/>
        <v>3.4937809465981388E-7</v>
      </c>
    </row>
    <row r="142" spans="1:11">
      <c r="A142" s="27">
        <v>141</v>
      </c>
      <c r="B142" s="27">
        <f t="shared" si="20"/>
        <v>7.3789999999999994E-2</v>
      </c>
      <c r="C142" s="27">
        <f t="shared" si="25"/>
        <v>110</v>
      </c>
      <c r="D142" s="27">
        <f t="shared" si="26"/>
        <v>20</v>
      </c>
      <c r="E142" s="27">
        <f t="shared" si="27"/>
        <v>4</v>
      </c>
      <c r="F142" s="27">
        <f t="shared" si="21"/>
        <v>9.2424018943184413E-3</v>
      </c>
      <c r="G142" s="27">
        <f t="shared" si="22"/>
        <v>2.4877752302224421E-6</v>
      </c>
      <c r="H142" s="27">
        <f t="shared" si="28"/>
        <v>2</v>
      </c>
      <c r="I142" s="27">
        <f t="shared" si="29"/>
        <v>145</v>
      </c>
      <c r="J142" s="27">
        <f t="shared" si="23"/>
        <v>1201.0482498948281</v>
      </c>
      <c r="K142" s="27">
        <f t="shared" si="24"/>
        <v>3.5658787034920018E-7</v>
      </c>
    </row>
    <row r="143" spans="1:11">
      <c r="A143" s="27">
        <v>142</v>
      </c>
      <c r="B143" s="27">
        <f t="shared" si="20"/>
        <v>7.4313333333333328E-2</v>
      </c>
      <c r="C143" s="27">
        <f t="shared" si="25"/>
        <v>110</v>
      </c>
      <c r="D143" s="27">
        <f t="shared" si="26"/>
        <v>20</v>
      </c>
      <c r="E143" s="27">
        <f t="shared" si="27"/>
        <v>4</v>
      </c>
      <c r="F143" s="27">
        <f t="shared" si="21"/>
        <v>9.3654106773904695E-3</v>
      </c>
      <c r="G143" s="27">
        <f t="shared" si="22"/>
        <v>2.5208854765767499E-6</v>
      </c>
      <c r="H143" s="27">
        <f t="shared" si="28"/>
        <v>2</v>
      </c>
      <c r="I143" s="27">
        <f t="shared" si="29"/>
        <v>145</v>
      </c>
      <c r="J143" s="27">
        <f t="shared" si="23"/>
        <v>1216.7444854171254</v>
      </c>
      <c r="K143" s="27">
        <f t="shared" si="24"/>
        <v>3.6389171054576606E-7</v>
      </c>
    </row>
    <row r="144" spans="1:11">
      <c r="A144" s="27">
        <v>143</v>
      </c>
      <c r="B144" s="27">
        <f t="shared" si="20"/>
        <v>7.4836666666666662E-2</v>
      </c>
      <c r="C144" s="27">
        <f t="shared" si="25"/>
        <v>110</v>
      </c>
      <c r="D144" s="27">
        <f t="shared" si="26"/>
        <v>20</v>
      </c>
      <c r="E144" s="27">
        <f t="shared" si="27"/>
        <v>4</v>
      </c>
      <c r="F144" s="27">
        <f t="shared" si="21"/>
        <v>9.4891213964749688E-3</v>
      </c>
      <c r="G144" s="27">
        <f t="shared" si="22"/>
        <v>2.5541846628889807E-6</v>
      </c>
      <c r="H144" s="27">
        <f t="shared" si="28"/>
        <v>2</v>
      </c>
      <c r="I144" s="27">
        <f t="shared" si="29"/>
        <v>145</v>
      </c>
      <c r="J144" s="27">
        <f t="shared" si="23"/>
        <v>1232.5249776125963</v>
      </c>
      <c r="K144" s="27">
        <f t="shared" si="24"/>
        <v>3.7129010919380522E-7</v>
      </c>
    </row>
    <row r="145" spans="1:11">
      <c r="A145" s="27">
        <v>144</v>
      </c>
      <c r="B145" s="27">
        <f t="shared" si="20"/>
        <v>7.5359999999999996E-2</v>
      </c>
      <c r="C145" s="27">
        <f t="shared" si="25"/>
        <v>110</v>
      </c>
      <c r="D145" s="27">
        <f t="shared" si="26"/>
        <v>20</v>
      </c>
      <c r="E145" s="27">
        <f t="shared" si="27"/>
        <v>4</v>
      </c>
      <c r="F145" s="27">
        <f t="shared" si="21"/>
        <v>9.6135320583597642E-3</v>
      </c>
      <c r="G145" s="27">
        <f t="shared" si="22"/>
        <v>2.5876722526466643E-6</v>
      </c>
      <c r="H145" s="27">
        <f t="shared" si="28"/>
        <v>2</v>
      </c>
      <c r="I145" s="27">
        <f t="shared" si="29"/>
        <v>145</v>
      </c>
      <c r="J145" s="27">
        <f t="shared" si="23"/>
        <v>1248.3894267708338</v>
      </c>
      <c r="K145" s="27">
        <f t="shared" si="24"/>
        <v>3.7878355822113854E-7</v>
      </c>
    </row>
    <row r="146" spans="1:11">
      <c r="A146" s="27">
        <v>145</v>
      </c>
      <c r="B146" s="27">
        <f t="shared" si="20"/>
        <v>7.588333333333333E-2</v>
      </c>
      <c r="C146" s="27">
        <f t="shared" si="25"/>
        <v>110</v>
      </c>
      <c r="D146" s="27">
        <f t="shared" si="26"/>
        <v>20</v>
      </c>
      <c r="E146" s="27">
        <f t="shared" si="27"/>
        <v>4</v>
      </c>
      <c r="F146" s="27">
        <f t="shared" si="21"/>
        <v>9.7386406761434344E-3</v>
      </c>
      <c r="G146" s="27">
        <f t="shared" si="22"/>
        <v>2.621347711035994E-6</v>
      </c>
      <c r="H146" s="27">
        <f t="shared" si="28"/>
        <v>2</v>
      </c>
      <c r="I146" s="27">
        <f t="shared" si="29"/>
        <v>145</v>
      </c>
      <c r="J146" s="27">
        <f t="shared" si="23"/>
        <v>1264.337534435005</v>
      </c>
      <c r="K146" s="27">
        <f t="shared" si="24"/>
        <v>3.8637254754639031E-7</v>
      </c>
    </row>
    <row r="147" spans="1:11">
      <c r="A147" s="27">
        <v>146</v>
      </c>
      <c r="B147" s="27">
        <f t="shared" si="20"/>
        <v>7.6406666666666664E-2</v>
      </c>
      <c r="C147" s="27">
        <f t="shared" si="25"/>
        <v>110</v>
      </c>
      <c r="D147" s="27">
        <f t="shared" si="26"/>
        <v>20</v>
      </c>
      <c r="E147" s="27">
        <f t="shared" si="27"/>
        <v>4</v>
      </c>
      <c r="F147" s="27">
        <f t="shared" si="21"/>
        <v>9.8644452692086167E-3</v>
      </c>
      <c r="G147" s="27">
        <f t="shared" si="22"/>
        <v>2.6552105049346416E-6</v>
      </c>
      <c r="H147" s="27">
        <f t="shared" si="28"/>
        <v>2</v>
      </c>
      <c r="I147" s="27">
        <f t="shared" si="29"/>
        <v>145</v>
      </c>
      <c r="J147" s="27">
        <f t="shared" si="23"/>
        <v>1280.3690033949879</v>
      </c>
      <c r="K147" s="27">
        <f t="shared" si="24"/>
        <v>3.9405756508623455E-7</v>
      </c>
    </row>
    <row r="148" spans="1:11">
      <c r="A148" s="27">
        <v>147</v>
      </c>
      <c r="B148" s="27">
        <f t="shared" si="20"/>
        <v>7.6929999999999998E-2</v>
      </c>
      <c r="C148" s="27">
        <f t="shared" si="25"/>
        <v>110</v>
      </c>
      <c r="D148" s="27">
        <f t="shared" si="26"/>
        <v>20</v>
      </c>
      <c r="E148" s="27">
        <f t="shared" si="27"/>
        <v>4</v>
      </c>
      <c r="F148" s="27">
        <f t="shared" si="21"/>
        <v>9.9909438631953923E-3</v>
      </c>
      <c r="G148" s="27">
        <f t="shared" si="22"/>
        <v>2.6892601029045936E-6</v>
      </c>
      <c r="H148" s="27">
        <f t="shared" si="28"/>
        <v>2</v>
      </c>
      <c r="I148" s="27">
        <f t="shared" si="29"/>
        <v>145</v>
      </c>
      <c r="J148" s="27">
        <f t="shared" si="23"/>
        <v>1296.4835376805497</v>
      </c>
      <c r="K148" s="27">
        <f t="shared" si="24"/>
        <v>4.0183909676259891E-7</v>
      </c>
    </row>
    <row r="149" spans="1:11">
      <c r="A149" s="27">
        <v>148</v>
      </c>
      <c r="B149" s="27">
        <f t="shared" si="20"/>
        <v>7.7453333333333332E-2</v>
      </c>
      <c r="C149" s="27">
        <f t="shared" si="25"/>
        <v>110</v>
      </c>
      <c r="D149" s="27">
        <f t="shared" si="26"/>
        <v>20</v>
      </c>
      <c r="E149" s="27">
        <f t="shared" si="27"/>
        <v>4</v>
      </c>
      <c r="F149" s="27">
        <f t="shared" si="21"/>
        <v>1.0118134489974841E-2</v>
      </c>
      <c r="G149" s="27">
        <f t="shared" si="22"/>
        <v>2.7234959751850332E-6</v>
      </c>
      <c r="H149" s="27">
        <f t="shared" si="28"/>
        <v>2</v>
      </c>
      <c r="I149" s="27">
        <f t="shared" si="29"/>
        <v>145</v>
      </c>
      <c r="J149" s="27">
        <f t="shared" si="23"/>
        <v>1312.6808425545671</v>
      </c>
      <c r="K149" s="27">
        <f t="shared" si="24"/>
        <v>4.0971762650983645E-7</v>
      </c>
    </row>
    <row r="150" spans="1:11">
      <c r="A150" s="27">
        <v>149</v>
      </c>
      <c r="B150" s="27">
        <f t="shared" si="20"/>
        <v>7.7976666666666666E-2</v>
      </c>
      <c r="C150" s="27">
        <f t="shared" si="25"/>
        <v>110</v>
      </c>
      <c r="D150" s="27">
        <f t="shared" si="26"/>
        <v>20</v>
      </c>
      <c r="E150" s="27">
        <f t="shared" si="27"/>
        <v>4</v>
      </c>
      <c r="F150" s="27">
        <f t="shared" si="21"/>
        <v>1.0246015187622729E-2</v>
      </c>
      <c r="G150" s="27">
        <f t="shared" si="22"/>
        <v>2.7579175936852573E-6</v>
      </c>
      <c r="H150" s="27">
        <f t="shared" si="28"/>
        <v>2</v>
      </c>
      <c r="I150" s="27">
        <f t="shared" si="29"/>
        <v>145</v>
      </c>
      <c r="J150" s="27">
        <f t="shared" si="23"/>
        <v>1328.9606245062976</v>
      </c>
      <c r="K150" s="27">
        <f t="shared" si="24"/>
        <v>4.1769363628185909E-7</v>
      </c>
    </row>
    <row r="151" spans="1:11">
      <c r="A151" s="27">
        <v>150</v>
      </c>
      <c r="B151" s="27">
        <f t="shared" si="20"/>
        <v>7.85E-2</v>
      </c>
      <c r="C151" s="27">
        <f t="shared" si="25"/>
        <v>110</v>
      </c>
      <c r="D151" s="27">
        <f t="shared" si="26"/>
        <v>20</v>
      </c>
      <c r="E151" s="27">
        <f t="shared" si="27"/>
        <v>4</v>
      </c>
      <c r="F151" s="27">
        <f t="shared" si="21"/>
        <v>1.0374584000393317E-2</v>
      </c>
      <c r="G151" s="27">
        <f t="shared" si="22"/>
        <v>2.7925244319776278E-6</v>
      </c>
      <c r="H151" s="27">
        <f t="shared" si="28"/>
        <v>2</v>
      </c>
      <c r="I151" s="27">
        <f t="shared" si="29"/>
        <v>145</v>
      </c>
      <c r="J151" s="27">
        <f t="shared" si="23"/>
        <v>1345.3225912446901</v>
      </c>
      <c r="K151" s="27">
        <f t="shared" si="24"/>
        <v>4.2576760605923818E-7</v>
      </c>
    </row>
    <row r="152" spans="1:11">
      <c r="A152" s="27">
        <v>151</v>
      </c>
      <c r="B152" s="27">
        <f t="shared" si="20"/>
        <v>7.9023333333333334E-2</v>
      </c>
      <c r="C152" s="27">
        <f t="shared" si="25"/>
        <v>110</v>
      </c>
      <c r="D152" s="27">
        <f t="shared" si="26"/>
        <v>20</v>
      </c>
      <c r="E152" s="27">
        <f t="shared" si="27"/>
        <v>4</v>
      </c>
      <c r="F152" s="27">
        <f t="shared" si="21"/>
        <v>1.0503838978693303E-2</v>
      </c>
      <c r="G152" s="27">
        <f t="shared" si="22"/>
        <v>2.8273159652905558E-6</v>
      </c>
      <c r="H152" s="27">
        <f t="shared" si="28"/>
        <v>2</v>
      </c>
      <c r="I152" s="27">
        <f t="shared" si="29"/>
        <v>145</v>
      </c>
      <c r="J152" s="27">
        <f t="shared" si="23"/>
        <v>1361.7664516917423</v>
      </c>
      <c r="K152" s="27">
        <f t="shared" si="24"/>
        <v>4.3394001385626579E-7</v>
      </c>
    </row>
    <row r="153" spans="1:11">
      <c r="A153" s="27">
        <v>152</v>
      </c>
      <c r="B153" s="27">
        <f t="shared" si="20"/>
        <v>7.9546666666666668E-2</v>
      </c>
      <c r="C153" s="27">
        <f t="shared" si="25"/>
        <v>110</v>
      </c>
      <c r="D153" s="27">
        <f t="shared" si="26"/>
        <v>20</v>
      </c>
      <c r="E153" s="27">
        <f t="shared" si="27"/>
        <v>4</v>
      </c>
      <c r="F153" s="27">
        <f t="shared" si="21"/>
        <v>1.0633778179055912E-2</v>
      </c>
      <c r="G153" s="27">
        <f t="shared" si="22"/>
        <v>2.8622916705015271E-6</v>
      </c>
      <c r="H153" s="27">
        <f t="shared" si="28"/>
        <v>2</v>
      </c>
      <c r="I153" s="27">
        <f t="shared" si="29"/>
        <v>145</v>
      </c>
      <c r="J153" s="27">
        <f t="shared" si="23"/>
        <v>1378.2919159758958</v>
      </c>
      <c r="K153" s="27">
        <f t="shared" si="24"/>
        <v>4.4221133572798433E-7</v>
      </c>
    </row>
    <row r="154" spans="1:11">
      <c r="A154" s="27">
        <v>153</v>
      </c>
      <c r="B154" s="27">
        <f t="shared" si="20"/>
        <v>8.0070000000000002E-2</v>
      </c>
      <c r="C154" s="27">
        <f t="shared" si="25"/>
        <v>110</v>
      </c>
      <c r="D154" s="27">
        <f t="shared" si="26"/>
        <v>20</v>
      </c>
      <c r="E154" s="27">
        <f t="shared" si="27"/>
        <v>4</v>
      </c>
      <c r="F154" s="27">
        <f t="shared" si="21"/>
        <v>1.0764399664115108E-2</v>
      </c>
      <c r="G154" s="27">
        <f t="shared" si="22"/>
        <v>2.897451026130165E-6</v>
      </c>
      <c r="H154" s="27">
        <f t="shared" si="28"/>
        <v>2</v>
      </c>
      <c r="I154" s="27">
        <f t="shared" si="29"/>
        <v>145</v>
      </c>
      <c r="J154" s="27">
        <f t="shared" si="23"/>
        <v>1394.8986954254854</v>
      </c>
      <c r="K154" s="27">
        <f t="shared" si="24"/>
        <v>4.5058204577717979E-7</v>
      </c>
    </row>
    <row r="155" spans="1:11">
      <c r="A155" s="27">
        <v>154</v>
      </c>
      <c r="B155" s="27">
        <f t="shared" si="20"/>
        <v>8.0593333333333336E-2</v>
      </c>
      <c r="C155" s="27">
        <f t="shared" si="25"/>
        <v>110</v>
      </c>
      <c r="D155" s="27">
        <f t="shared" si="26"/>
        <v>20</v>
      </c>
      <c r="E155" s="27">
        <f t="shared" si="27"/>
        <v>4</v>
      </c>
      <c r="F155" s="27">
        <f t="shared" si="21"/>
        <v>1.0895701502579916E-2</v>
      </c>
      <c r="G155" s="27">
        <f t="shared" si="22"/>
        <v>2.9327935123313134E-6</v>
      </c>
      <c r="H155" s="27">
        <f t="shared" si="28"/>
        <v>2</v>
      </c>
      <c r="I155" s="27">
        <f t="shared" si="29"/>
        <v>145</v>
      </c>
      <c r="J155" s="27">
        <f t="shared" si="23"/>
        <v>1411.5865025622165</v>
      </c>
      <c r="K155" s="27">
        <f t="shared" si="24"/>
        <v>4.5905261616133806E-7</v>
      </c>
    </row>
    <row r="156" spans="1:11">
      <c r="A156" s="27">
        <v>155</v>
      </c>
      <c r="B156" s="27">
        <f t="shared" si="20"/>
        <v>8.111666666666667E-2</v>
      </c>
      <c r="C156" s="27">
        <f t="shared" si="25"/>
        <v>110</v>
      </c>
      <c r="D156" s="27">
        <f t="shared" si="26"/>
        <v>20</v>
      </c>
      <c r="E156" s="27">
        <f t="shared" si="27"/>
        <v>4</v>
      </c>
      <c r="F156" s="27">
        <f t="shared" si="21"/>
        <v>1.1027681769208928E-2</v>
      </c>
      <c r="G156" s="27">
        <f t="shared" si="22"/>
        <v>2.9683186108881771E-6</v>
      </c>
      <c r="H156" s="27">
        <f t="shared" si="28"/>
        <v>2</v>
      </c>
      <c r="I156" s="27">
        <f t="shared" si="29"/>
        <v>145</v>
      </c>
      <c r="J156" s="27">
        <f t="shared" si="23"/>
        <v>1428.3550510947005</v>
      </c>
      <c r="K156" s="27">
        <f t="shared" si="24"/>
        <v>4.6762351709957153E-7</v>
      </c>
    </row>
    <row r="157" spans="1:11">
      <c r="A157" s="27">
        <v>156</v>
      </c>
      <c r="B157" s="27">
        <f t="shared" si="20"/>
        <v>8.1640000000000004E-2</v>
      </c>
      <c r="C157" s="27">
        <f t="shared" si="25"/>
        <v>110</v>
      </c>
      <c r="D157" s="27">
        <f t="shared" si="26"/>
        <v>20</v>
      </c>
      <c r="E157" s="27">
        <f t="shared" si="27"/>
        <v>4</v>
      </c>
      <c r="F157" s="27">
        <f t="shared" si="21"/>
        <v>1.1160338544784869E-2</v>
      </c>
      <c r="G157" s="27">
        <f t="shared" si="22"/>
        <v>3.0040258052054769E-6</v>
      </c>
      <c r="H157" s="27">
        <f t="shared" si="28"/>
        <v>2</v>
      </c>
      <c r="I157" s="27">
        <f t="shared" si="29"/>
        <v>145</v>
      </c>
      <c r="J157" s="27">
        <f t="shared" si="23"/>
        <v>1445.204055912018</v>
      </c>
      <c r="K157" s="27">
        <f t="shared" si="24"/>
        <v>4.7629521687950597E-7</v>
      </c>
    </row>
    <row r="158" spans="1:11">
      <c r="A158" s="27">
        <v>157</v>
      </c>
      <c r="B158" s="27">
        <f t="shared" si="20"/>
        <v>8.2163333333333338E-2</v>
      </c>
      <c r="C158" s="27">
        <f t="shared" si="25"/>
        <v>110</v>
      </c>
      <c r="D158" s="27">
        <f t="shared" si="26"/>
        <v>20</v>
      </c>
      <c r="E158" s="27">
        <f t="shared" si="27"/>
        <v>4</v>
      </c>
      <c r="F158" s="27">
        <f t="shared" si="21"/>
        <v>1.1293669916089339E-2</v>
      </c>
      <c r="G158" s="27">
        <f t="shared" si="22"/>
        <v>3.0399145803026473E-6</v>
      </c>
      <c r="H158" s="27">
        <f t="shared" si="28"/>
        <v>2</v>
      </c>
      <c r="I158" s="27">
        <f t="shared" si="29"/>
        <v>145</v>
      </c>
      <c r="J158" s="27">
        <f t="shared" si="23"/>
        <v>1462.1332330773339</v>
      </c>
      <c r="K158" s="27">
        <f t="shared" si="24"/>
        <v>4.8506818186413614E-7</v>
      </c>
    </row>
    <row r="159" spans="1:11">
      <c r="A159" s="27">
        <v>158</v>
      </c>
      <c r="B159" s="27">
        <f t="shared" si="20"/>
        <v>8.2686666666666672E-2</v>
      </c>
      <c r="C159" s="27">
        <f t="shared" si="25"/>
        <v>110</v>
      </c>
      <c r="D159" s="27">
        <f t="shared" si="26"/>
        <v>20</v>
      </c>
      <c r="E159" s="27">
        <f t="shared" si="27"/>
        <v>4</v>
      </c>
      <c r="F159" s="27">
        <f t="shared" si="21"/>
        <v>1.1427673975877697E-2</v>
      </c>
      <c r="G159" s="27">
        <f t="shared" si="22"/>
        <v>3.0759844228070783E-6</v>
      </c>
      <c r="H159" s="27">
        <f t="shared" si="28"/>
        <v>2</v>
      </c>
      <c r="I159" s="27">
        <f t="shared" si="29"/>
        <v>145</v>
      </c>
      <c r="J159" s="27">
        <f t="shared" si="23"/>
        <v>1479.1422998215519</v>
      </c>
      <c r="K159" s="27">
        <f t="shared" si="24"/>
        <v>4.9394287649864813E-7</v>
      </c>
    </row>
    <row r="160" spans="1:11">
      <c r="A160" s="27">
        <v>159</v>
      </c>
      <c r="B160" s="27">
        <f t="shared" si="20"/>
        <v>8.3210000000000006E-2</v>
      </c>
      <c r="C160" s="27">
        <f t="shared" si="25"/>
        <v>110</v>
      </c>
      <c r="D160" s="27">
        <f t="shared" si="26"/>
        <v>20</v>
      </c>
      <c r="E160" s="27">
        <f t="shared" si="27"/>
        <v>4</v>
      </c>
      <c r="F160" s="27">
        <f t="shared" si="21"/>
        <v>1.1562348822853997E-2</v>
      </c>
      <c r="G160" s="27">
        <f t="shared" si="22"/>
        <v>3.1122348209473709E-6</v>
      </c>
      <c r="H160" s="27">
        <f t="shared" si="28"/>
        <v>2</v>
      </c>
      <c r="I160" s="27">
        <f t="shared" si="29"/>
        <v>145</v>
      </c>
      <c r="J160" s="27">
        <f t="shared" si="23"/>
        <v>1496.230974537006</v>
      </c>
      <c r="K160" s="27">
        <f t="shared" si="24"/>
        <v>5.0291976331720515E-7</v>
      </c>
    </row>
    <row r="161" spans="1:11">
      <c r="A161" s="27">
        <v>160</v>
      </c>
      <c r="B161" s="27">
        <f t="shared" si="20"/>
        <v>8.3733333333333326E-2</v>
      </c>
      <c r="C161" s="27">
        <f t="shared" si="25"/>
        <v>110</v>
      </c>
      <c r="D161" s="27">
        <f t="shared" si="26"/>
        <v>20</v>
      </c>
      <c r="E161" s="27">
        <f t="shared" si="27"/>
        <v>4</v>
      </c>
      <c r="F161" s="27">
        <f t="shared" si="21"/>
        <v>1.1697692561646119E-2</v>
      </c>
      <c r="G161" s="27">
        <f t="shared" si="22"/>
        <v>3.1486652645466389E-6</v>
      </c>
      <c r="H161" s="27">
        <f t="shared" si="28"/>
        <v>2</v>
      </c>
      <c r="I161" s="27">
        <f t="shared" si="29"/>
        <v>145</v>
      </c>
      <c r="J161" s="27">
        <f t="shared" si="23"/>
        <v>1513.3989767711948</v>
      </c>
      <c r="K161" s="27">
        <f t="shared" si="24"/>
        <v>5.1199930294970069E-7</v>
      </c>
    </row>
    <row r="162" spans="1:11">
      <c r="A162" s="27">
        <v>161</v>
      </c>
      <c r="B162" s="27">
        <f t="shared" si="20"/>
        <v>8.425666666666666E-2</v>
      </c>
      <c r="C162" s="27">
        <f t="shared" si="25"/>
        <v>110</v>
      </c>
      <c r="D162" s="27">
        <f t="shared" si="26"/>
        <v>20</v>
      </c>
      <c r="E162" s="27">
        <f t="shared" si="27"/>
        <v>4</v>
      </c>
      <c r="F162" s="27">
        <f t="shared" si="21"/>
        <v>1.183370330278103E-2</v>
      </c>
      <c r="G162" s="27">
        <f t="shared" si="22"/>
        <v>3.1852752450158536E-6</v>
      </c>
      <c r="H162" s="27">
        <f t="shared" si="28"/>
        <v>2</v>
      </c>
      <c r="I162" s="27">
        <f t="shared" si="29"/>
        <v>145</v>
      </c>
      <c r="J162" s="27">
        <f t="shared" si="23"/>
        <v>1530.6460272205638</v>
      </c>
      <c r="K162" s="27">
        <f t="shared" si="24"/>
        <v>5.2118195412848162E-7</v>
      </c>
    </row>
    <row r="163" spans="1:11">
      <c r="A163" s="27">
        <v>162</v>
      </c>
      <c r="B163" s="27">
        <f t="shared" si="20"/>
        <v>8.4779999999999994E-2</v>
      </c>
      <c r="C163" s="27">
        <f t="shared" si="25"/>
        <v>110</v>
      </c>
      <c r="D163" s="27">
        <f t="shared" si="26"/>
        <v>20</v>
      </c>
      <c r="E163" s="27">
        <f t="shared" si="27"/>
        <v>4</v>
      </c>
      <c r="F163" s="27">
        <f t="shared" si="21"/>
        <v>1.19703791626601E-2</v>
      </c>
      <c r="G163" s="27">
        <f t="shared" si="22"/>
        <v>3.2220642553471968E-6</v>
      </c>
      <c r="H163" s="27">
        <f t="shared" si="28"/>
        <v>2</v>
      </c>
      <c r="I163" s="27">
        <f t="shared" si="29"/>
        <v>145</v>
      </c>
      <c r="J163" s="27">
        <f t="shared" si="23"/>
        <v>1547.9718477243141</v>
      </c>
      <c r="K163" s="27">
        <f t="shared" si="24"/>
        <v>5.3046817369503162E-7</v>
      </c>
    </row>
    <row r="164" spans="1:11">
      <c r="A164" s="27">
        <v>163</v>
      </c>
      <c r="B164" s="27">
        <f t="shared" si="20"/>
        <v>8.5303333333333328E-2</v>
      </c>
      <c r="C164" s="27">
        <f t="shared" si="25"/>
        <v>110</v>
      </c>
      <c r="D164" s="27">
        <f t="shared" si="26"/>
        <v>20</v>
      </c>
      <c r="E164" s="27">
        <f t="shared" si="27"/>
        <v>4</v>
      </c>
      <c r="F164" s="27">
        <f t="shared" si="21"/>
        <v>1.2107718263534606E-2</v>
      </c>
      <c r="G164" s="27">
        <f t="shared" si="22"/>
        <v>3.2590317901074681E-6</v>
      </c>
      <c r="H164" s="27">
        <f t="shared" si="28"/>
        <v>2</v>
      </c>
      <c r="I164" s="27">
        <f t="shared" si="29"/>
        <v>145</v>
      </c>
      <c r="J164" s="27">
        <f t="shared" si="23"/>
        <v>1565.3761612582616</v>
      </c>
      <c r="K164" s="27">
        <f t="shared" si="24"/>
        <v>5.3985841660662693E-7</v>
      </c>
    </row>
    <row r="165" spans="1:11">
      <c r="A165" s="27">
        <v>164</v>
      </c>
      <c r="B165" s="27">
        <f t="shared" si="20"/>
        <v>8.5826666666666662E-2</v>
      </c>
      <c r="C165" s="27">
        <f t="shared" si="25"/>
        <v>110</v>
      </c>
      <c r="D165" s="27">
        <f t="shared" si="26"/>
        <v>20</v>
      </c>
      <c r="E165" s="27">
        <f t="shared" si="27"/>
        <v>4</v>
      </c>
      <c r="F165" s="27">
        <f t="shared" si="21"/>
        <v>1.2245718733481351E-2</v>
      </c>
      <c r="G165" s="27">
        <f t="shared" si="22"/>
        <v>3.2961773454315241E-6</v>
      </c>
      <c r="H165" s="27">
        <f t="shared" si="28"/>
        <v>2</v>
      </c>
      <c r="I165" s="27">
        <f t="shared" si="29"/>
        <v>145</v>
      </c>
      <c r="J165" s="27">
        <f t="shared" si="23"/>
        <v>1582.8586919287343</v>
      </c>
      <c r="K165" s="27">
        <f t="shared" si="24"/>
        <v>5.4935313594295839E-7</v>
      </c>
    </row>
    <row r="166" spans="1:11">
      <c r="A166" s="27">
        <v>165</v>
      </c>
      <c r="B166" s="27">
        <f t="shared" si="20"/>
        <v>8.6349999999999996E-2</v>
      </c>
      <c r="C166" s="27">
        <f t="shared" si="25"/>
        <v>110</v>
      </c>
      <c r="D166" s="27">
        <f t="shared" si="26"/>
        <v>20</v>
      </c>
      <c r="E166" s="27">
        <f t="shared" si="27"/>
        <v>4</v>
      </c>
      <c r="F166" s="27">
        <f t="shared" si="21"/>
        <v>1.2384378706378367E-2</v>
      </c>
      <c r="G166" s="27">
        <f t="shared" si="22"/>
        <v>3.3335004190157369E-6</v>
      </c>
      <c r="H166" s="27">
        <f t="shared" si="28"/>
        <v>2</v>
      </c>
      <c r="I166" s="27">
        <f t="shared" si="29"/>
        <v>145</v>
      </c>
      <c r="J166" s="27">
        <f t="shared" si="23"/>
        <v>1600.4191649665052</v>
      </c>
      <c r="K166" s="27">
        <f t="shared" si="24"/>
        <v>5.5895278291271823E-7</v>
      </c>
    </row>
    <row r="167" spans="1:11">
      <c r="A167" s="27">
        <v>166</v>
      </c>
      <c r="B167" s="27">
        <f t="shared" si="20"/>
        <v>8.687333333333333E-2</v>
      </c>
      <c r="C167" s="27">
        <f t="shared" si="25"/>
        <v>110</v>
      </c>
      <c r="D167" s="27">
        <f t="shared" si="26"/>
        <v>20</v>
      </c>
      <c r="E167" s="27">
        <f t="shared" si="27"/>
        <v>4</v>
      </c>
      <c r="F167" s="27">
        <f t="shared" si="21"/>
        <v>1.2523696321880788E-2</v>
      </c>
      <c r="G167" s="27">
        <f t="shared" si="22"/>
        <v>3.3710005101114983E-6</v>
      </c>
      <c r="H167" s="27">
        <f t="shared" si="28"/>
        <v>2</v>
      </c>
      <c r="I167" s="27">
        <f t="shared" si="29"/>
        <v>145</v>
      </c>
      <c r="J167" s="27">
        <f t="shared" si="23"/>
        <v>1618.0573067207658</v>
      </c>
      <c r="K167" s="27">
        <f t="shared" si="24"/>
        <v>5.6865780686015698E-7</v>
      </c>
    </row>
    <row r="168" spans="1:11">
      <c r="A168" s="27">
        <v>167</v>
      </c>
      <c r="B168" s="27">
        <f t="shared" si="20"/>
        <v>8.7396666666666664E-2</v>
      </c>
      <c r="C168" s="27">
        <f t="shared" si="25"/>
        <v>110</v>
      </c>
      <c r="D168" s="27">
        <f t="shared" si="26"/>
        <v>20</v>
      </c>
      <c r="E168" s="27">
        <f t="shared" si="27"/>
        <v>4</v>
      </c>
      <c r="F168" s="27">
        <f t="shared" si="21"/>
        <v>1.2663669725396811E-2</v>
      </c>
      <c r="G168" s="27">
        <f t="shared" si="22"/>
        <v>3.4086771195187507E-6</v>
      </c>
      <c r="H168" s="27">
        <f t="shared" si="28"/>
        <v>2</v>
      </c>
      <c r="I168" s="27">
        <f t="shared" si="29"/>
        <v>145</v>
      </c>
      <c r="J168" s="27">
        <f t="shared" si="23"/>
        <v>1635.7728446531426</v>
      </c>
      <c r="K168" s="27">
        <f t="shared" si="24"/>
        <v>5.7846865527160795E-7</v>
      </c>
    </row>
    <row r="169" spans="1:11">
      <c r="A169" s="27">
        <v>168</v>
      </c>
      <c r="B169" s="27">
        <f t="shared" si="20"/>
        <v>8.7919999999999998E-2</v>
      </c>
      <c r="C169" s="27">
        <f t="shared" si="25"/>
        <v>110</v>
      </c>
      <c r="D169" s="27">
        <f t="shared" si="26"/>
        <v>20</v>
      </c>
      <c r="E169" s="27">
        <f t="shared" si="27"/>
        <v>4</v>
      </c>
      <c r="F169" s="27">
        <f t="shared" si="21"/>
        <v>1.2804297068063797E-2</v>
      </c>
      <c r="G169" s="27">
        <f t="shared" si="22"/>
        <v>3.4465297495795579E-6</v>
      </c>
      <c r="H169" s="27">
        <f t="shared" si="28"/>
        <v>2</v>
      </c>
      <c r="I169" s="27">
        <f t="shared" si="29"/>
        <v>145</v>
      </c>
      <c r="J169" s="27">
        <f t="shared" si="23"/>
        <v>1653.5655073317471</v>
      </c>
      <c r="K169" s="27">
        <f t="shared" si="24"/>
        <v>5.8838577378197881E-7</v>
      </c>
    </row>
    <row r="170" spans="1:11">
      <c r="A170" s="27">
        <v>169</v>
      </c>
      <c r="B170" s="27">
        <f t="shared" si="20"/>
        <v>8.8443333333333332E-2</v>
      </c>
      <c r="C170" s="27">
        <f t="shared" si="25"/>
        <v>110</v>
      </c>
      <c r="D170" s="27">
        <f t="shared" si="26"/>
        <v>20</v>
      </c>
      <c r="E170" s="27">
        <f t="shared" si="27"/>
        <v>4</v>
      </c>
      <c r="F170" s="27">
        <f t="shared" si="21"/>
        <v>1.294557650672447E-2</v>
      </c>
      <c r="G170" s="27">
        <f t="shared" si="22"/>
        <v>3.4845579041716892E-6</v>
      </c>
      <c r="H170" s="27">
        <f t="shared" si="28"/>
        <v>2</v>
      </c>
      <c r="I170" s="27">
        <f t="shared" si="29"/>
        <v>145</v>
      </c>
      <c r="J170" s="27">
        <f t="shared" si="23"/>
        <v>1671.4350244252619</v>
      </c>
      <c r="K170" s="27">
        <f t="shared" si="24"/>
        <v>5.9840960618121018E-7</v>
      </c>
    </row>
    <row r="171" spans="1:11">
      <c r="A171" s="27">
        <v>170</v>
      </c>
      <c r="B171" s="27">
        <f t="shared" si="20"/>
        <v>8.8966666666666666E-2</v>
      </c>
      <c r="C171" s="27">
        <f t="shared" si="25"/>
        <v>110</v>
      </c>
      <c r="D171" s="27">
        <f t="shared" si="26"/>
        <v>20</v>
      </c>
      <c r="E171" s="27">
        <f t="shared" si="27"/>
        <v>4</v>
      </c>
      <c r="F171" s="27">
        <f t="shared" si="21"/>
        <v>1.3087506203903256E-2</v>
      </c>
      <c r="G171" s="27">
        <f t="shared" si="22"/>
        <v>3.5227610887022613E-6</v>
      </c>
      <c r="H171" s="27">
        <f t="shared" si="28"/>
        <v>2</v>
      </c>
      <c r="I171" s="27">
        <f t="shared" si="29"/>
        <v>145</v>
      </c>
      <c r="J171" s="27">
        <f t="shared" si="23"/>
        <v>1689.381126697074</v>
      </c>
      <c r="K171" s="27">
        <f t="shared" si="24"/>
        <v>6.085405944207065E-7</v>
      </c>
    </row>
    <row r="172" spans="1:11">
      <c r="A172" s="27">
        <v>171</v>
      </c>
      <c r="B172" s="27">
        <f t="shared" si="20"/>
        <v>8.949E-2</v>
      </c>
      <c r="C172" s="27">
        <f t="shared" si="25"/>
        <v>110</v>
      </c>
      <c r="D172" s="27">
        <f t="shared" si="26"/>
        <v>20</v>
      </c>
      <c r="E172" s="27">
        <f t="shared" si="27"/>
        <v>4</v>
      </c>
      <c r="F172" s="27">
        <f t="shared" si="21"/>
        <v>1.3230084327782736E-2</v>
      </c>
      <c r="G172" s="27">
        <f t="shared" si="22"/>
        <v>3.5611388101013937E-6</v>
      </c>
      <c r="H172" s="27">
        <f t="shared" si="28"/>
        <v>2</v>
      </c>
      <c r="I172" s="27">
        <f t="shared" si="29"/>
        <v>145</v>
      </c>
      <c r="J172" s="27">
        <f t="shared" si="23"/>
        <v>1707.4035459994359</v>
      </c>
      <c r="K172" s="27">
        <f t="shared" si="24"/>
        <v>6.1877917861973004E-7</v>
      </c>
    </row>
    <row r="173" spans="1:11">
      <c r="A173" s="27">
        <v>172</v>
      </c>
      <c r="B173" s="27">
        <f t="shared" si="20"/>
        <v>9.0013333333333334E-2</v>
      </c>
      <c r="C173" s="27">
        <f t="shared" si="25"/>
        <v>110</v>
      </c>
      <c r="D173" s="27">
        <f t="shared" si="26"/>
        <v>20</v>
      </c>
      <c r="E173" s="27">
        <f t="shared" si="27"/>
        <v>4</v>
      </c>
      <c r="F173" s="27">
        <f t="shared" si="21"/>
        <v>1.3373309052180204E-2</v>
      </c>
      <c r="G173" s="27">
        <f t="shared" si="22"/>
        <v>3.599690576815897E-6</v>
      </c>
      <c r="H173" s="27">
        <f t="shared" si="28"/>
        <v>2</v>
      </c>
      <c r="I173" s="27">
        <f t="shared" si="29"/>
        <v>145</v>
      </c>
      <c r="J173" s="27">
        <f t="shared" si="23"/>
        <v>1725.5020152676707</v>
      </c>
      <c r="K173" s="27">
        <f t="shared" si="24"/>
        <v>6.2912579707176891E-7</v>
      </c>
    </row>
    <row r="174" spans="1:11">
      <c r="A174" s="27">
        <v>173</v>
      </c>
      <c r="B174" s="27">
        <f t="shared" si="20"/>
        <v>9.0536666666666668E-2</v>
      </c>
      <c r="C174" s="27">
        <f t="shared" si="25"/>
        <v>110</v>
      </c>
      <c r="D174" s="27">
        <f t="shared" si="26"/>
        <v>20</v>
      </c>
      <c r="E174" s="27">
        <f t="shared" si="27"/>
        <v>4</v>
      </c>
      <c r="F174" s="27">
        <f t="shared" si="21"/>
        <v>1.3517178556524361E-2</v>
      </c>
      <c r="G174" s="27">
        <f t="shared" si="22"/>
        <v>3.6384158988030085E-6</v>
      </c>
      <c r="H174" s="27">
        <f t="shared" si="28"/>
        <v>2</v>
      </c>
      <c r="I174" s="27">
        <f t="shared" si="29"/>
        <v>145</v>
      </c>
      <c r="J174" s="27">
        <f t="shared" si="23"/>
        <v>1743.6762685144097</v>
      </c>
      <c r="K174" s="27">
        <f t="shared" si="24"/>
        <v>6.3958088625087072E-7</v>
      </c>
    </row>
    <row r="175" spans="1:11">
      <c r="A175" s="27">
        <v>174</v>
      </c>
      <c r="B175" s="27">
        <f t="shared" si="20"/>
        <v>9.1060000000000002E-2</v>
      </c>
      <c r="C175" s="27">
        <f t="shared" si="25"/>
        <v>110</v>
      </c>
      <c r="D175" s="27">
        <f t="shared" si="26"/>
        <v>20</v>
      </c>
      <c r="E175" s="27">
        <f t="shared" si="27"/>
        <v>4</v>
      </c>
      <c r="F175" s="27">
        <f t="shared" si="21"/>
        <v>1.36616910258321E-2</v>
      </c>
      <c r="G175" s="27">
        <f t="shared" si="22"/>
        <v>3.6773142875241353E-6</v>
      </c>
      <c r="H175" s="27">
        <f t="shared" si="28"/>
        <v>2</v>
      </c>
      <c r="I175" s="27">
        <f t="shared" si="29"/>
        <v>145</v>
      </c>
      <c r="J175" s="27">
        <f t="shared" si="23"/>
        <v>1761.9260408238713</v>
      </c>
      <c r="K175" s="27">
        <f t="shared" si="24"/>
        <v>6.5014488081794466E-7</v>
      </c>
    </row>
    <row r="176" spans="1:11">
      <c r="A176" s="27">
        <v>175</v>
      </c>
      <c r="B176" s="27">
        <f t="shared" si="20"/>
        <v>9.1583333333333336E-2</v>
      </c>
      <c r="C176" s="27">
        <f t="shared" si="25"/>
        <v>110</v>
      </c>
      <c r="D176" s="27">
        <f t="shared" si="26"/>
        <v>20</v>
      </c>
      <c r="E176" s="27">
        <f t="shared" si="27"/>
        <v>4</v>
      </c>
      <c r="F176" s="27">
        <f t="shared" si="21"/>
        <v>1.380684465068544E-2</v>
      </c>
      <c r="G176" s="27">
        <f t="shared" si="22"/>
        <v>3.7163852559386469E-6</v>
      </c>
      <c r="H176" s="27">
        <f t="shared" si="28"/>
        <v>2</v>
      </c>
      <c r="I176" s="27">
        <f t="shared" si="29"/>
        <v>145</v>
      </c>
      <c r="J176" s="27">
        <f t="shared" si="23"/>
        <v>1780.2510683461708</v>
      </c>
      <c r="K176" s="27">
        <f t="shared" si="24"/>
        <v>6.6081821362703645E-7</v>
      </c>
    </row>
    <row r="177" spans="1:11">
      <c r="A177" s="27">
        <v>176</v>
      </c>
      <c r="B177" s="27">
        <f t="shared" si="20"/>
        <v>9.210666666666667E-2</v>
      </c>
      <c r="C177" s="27">
        <f t="shared" si="25"/>
        <v>110</v>
      </c>
      <c r="D177" s="27">
        <f t="shared" si="26"/>
        <v>20</v>
      </c>
      <c r="E177" s="27">
        <f t="shared" si="27"/>
        <v>4</v>
      </c>
      <c r="F177" s="27">
        <f t="shared" si="21"/>
        <v>1.3952637627208535E-2</v>
      </c>
      <c r="G177" s="27">
        <f t="shared" si="22"/>
        <v>3.75562831849769E-6</v>
      </c>
      <c r="H177" s="27">
        <f t="shared" si="28"/>
        <v>2</v>
      </c>
      <c r="I177" s="27">
        <f t="shared" si="29"/>
        <v>145</v>
      </c>
      <c r="J177" s="27">
        <f t="shared" si="23"/>
        <v>1798.6510882916727</v>
      </c>
      <c r="K177" s="27">
        <f t="shared" si="24"/>
        <v>6.7160131573156908E-7</v>
      </c>
    </row>
    <row r="178" spans="1:11">
      <c r="A178" s="27">
        <v>177</v>
      </c>
      <c r="B178" s="27">
        <f t="shared" si="20"/>
        <v>9.2630000000000004E-2</v>
      </c>
      <c r="C178" s="27">
        <f t="shared" si="25"/>
        <v>110</v>
      </c>
      <c r="D178" s="27">
        <f t="shared" si="26"/>
        <v>20</v>
      </c>
      <c r="E178" s="27">
        <f t="shared" si="27"/>
        <v>4</v>
      </c>
      <c r="F178" s="27">
        <f t="shared" si="21"/>
        <v>1.4099068157044831E-2</v>
      </c>
      <c r="G178" s="27">
        <f t="shared" si="22"/>
        <v>3.7950429911380383E-6</v>
      </c>
      <c r="H178" s="27">
        <f t="shared" si="28"/>
        <v>2</v>
      </c>
      <c r="I178" s="27">
        <f t="shared" si="29"/>
        <v>145</v>
      </c>
      <c r="J178" s="27">
        <f t="shared" si="23"/>
        <v>1817.1258389253749</v>
      </c>
      <c r="K178" s="27">
        <f t="shared" si="24"/>
        <v>6.8249461639055417E-7</v>
      </c>
    </row>
    <row r="179" spans="1:11">
      <c r="A179" s="27">
        <v>178</v>
      </c>
      <c r="B179" s="27">
        <f t="shared" si="20"/>
        <v>9.3153333333333338E-2</v>
      </c>
      <c r="C179" s="27">
        <f t="shared" si="25"/>
        <v>110</v>
      </c>
      <c r="D179" s="27">
        <f t="shared" si="26"/>
        <v>20</v>
      </c>
      <c r="E179" s="27">
        <f t="shared" si="27"/>
        <v>4</v>
      </c>
      <c r="F179" s="27">
        <f t="shared" si="21"/>
        <v>1.424613444733433E-2</v>
      </c>
      <c r="G179" s="27">
        <f t="shared" si="22"/>
        <v>3.8346287912759672E-6</v>
      </c>
      <c r="H179" s="27">
        <f t="shared" si="28"/>
        <v>2</v>
      </c>
      <c r="I179" s="27">
        <f t="shared" si="29"/>
        <v>145</v>
      </c>
      <c r="J179" s="27">
        <f t="shared" si="23"/>
        <v>1835.6750595613275</v>
      </c>
      <c r="K179" s="27">
        <f t="shared" si="24"/>
        <v>6.9349854307477492E-7</v>
      </c>
    </row>
    <row r="180" spans="1:11">
      <c r="A180" s="27">
        <v>179</v>
      </c>
      <c r="B180" s="27">
        <f t="shared" si="20"/>
        <v>9.3676666666666672E-2</v>
      </c>
      <c r="C180" s="27">
        <f t="shared" si="25"/>
        <v>110</v>
      </c>
      <c r="D180" s="27">
        <f t="shared" si="26"/>
        <v>20</v>
      </c>
      <c r="E180" s="27">
        <f t="shared" si="27"/>
        <v>4</v>
      </c>
      <c r="F180" s="27">
        <f t="shared" si="21"/>
        <v>1.4393834710690952E-2</v>
      </c>
      <c r="G180" s="27">
        <f t="shared" si="22"/>
        <v>3.8743852378011748E-6</v>
      </c>
      <c r="H180" s="27">
        <f t="shared" si="28"/>
        <v>2</v>
      </c>
      <c r="I180" s="27">
        <f t="shared" si="29"/>
        <v>145</v>
      </c>
      <c r="J180" s="27">
        <f t="shared" si="23"/>
        <v>1854.2984905570938</v>
      </c>
      <c r="K180" s="27">
        <f t="shared" si="24"/>
        <v>7.0461352147293811E-7</v>
      </c>
    </row>
    <row r="181" spans="1:11">
      <c r="A181" s="27">
        <v>180</v>
      </c>
      <c r="B181" s="27">
        <f t="shared" si="20"/>
        <v>9.4200000000000006E-2</v>
      </c>
      <c r="C181" s="27">
        <f t="shared" si="25"/>
        <v>110</v>
      </c>
      <c r="D181" s="27">
        <f t="shared" si="26"/>
        <v>20</v>
      </c>
      <c r="E181" s="27">
        <f t="shared" si="27"/>
        <v>4</v>
      </c>
      <c r="F181" s="27">
        <f t="shared" si="21"/>
        <v>1.454216716518001E-2</v>
      </c>
      <c r="G181" s="27">
        <f t="shared" si="22"/>
        <v>3.9143118510706983E-6</v>
      </c>
      <c r="H181" s="27">
        <f t="shared" si="28"/>
        <v>2</v>
      </c>
      <c r="I181" s="27">
        <f t="shared" si="29"/>
        <v>145</v>
      </c>
      <c r="J181" s="27">
        <f t="shared" si="23"/>
        <v>1872.9958733082365</v>
      </c>
      <c r="K181" s="27">
        <f t="shared" si="24"/>
        <v>7.1583997549779189E-7</v>
      </c>
    </row>
    <row r="182" spans="1:11">
      <c r="A182" s="27">
        <v>181</v>
      </c>
      <c r="B182" s="27">
        <f t="shared" si="20"/>
        <v>9.472333333333334E-2</v>
      </c>
      <c r="C182" s="27">
        <f t="shared" si="25"/>
        <v>110</v>
      </c>
      <c r="D182" s="27">
        <f t="shared" si="26"/>
        <v>20</v>
      </c>
      <c r="E182" s="27">
        <f t="shared" si="27"/>
        <v>4</v>
      </c>
      <c r="F182" s="27">
        <f t="shared" si="21"/>
        <v>1.469113003429582E-2</v>
      </c>
      <c r="G182" s="27">
        <f t="shared" si="22"/>
        <v>3.9544081529029089E-6</v>
      </c>
      <c r="H182" s="27">
        <f t="shared" si="28"/>
        <v>2</v>
      </c>
      <c r="I182" s="27">
        <f t="shared" si="29"/>
        <v>145</v>
      </c>
      <c r="J182" s="27">
        <f t="shared" si="23"/>
        <v>1891.7669502428489</v>
      </c>
      <c r="K182" s="27">
        <f t="shared" si="24"/>
        <v>7.2717832729222335E-7</v>
      </c>
    </row>
    <row r="183" spans="1:11">
      <c r="A183" s="27">
        <v>182</v>
      </c>
      <c r="B183" s="27">
        <f t="shared" si="20"/>
        <v>9.524666666666666E-2</v>
      </c>
      <c r="C183" s="27">
        <f t="shared" si="25"/>
        <v>110</v>
      </c>
      <c r="D183" s="27">
        <f t="shared" si="26"/>
        <v>20</v>
      </c>
      <c r="E183" s="27">
        <f t="shared" si="27"/>
        <v>4</v>
      </c>
      <c r="F183" s="27">
        <f t="shared" si="21"/>
        <v>1.4840721546939394E-2</v>
      </c>
      <c r="G183" s="27">
        <f t="shared" si="22"/>
        <v>3.9946736665714898E-6</v>
      </c>
      <c r="H183" s="27">
        <f t="shared" si="28"/>
        <v>2</v>
      </c>
      <c r="I183" s="27">
        <f t="shared" si="29"/>
        <v>145</v>
      </c>
      <c r="J183" s="27">
        <f t="shared" si="23"/>
        <v>1910.6114648161126</v>
      </c>
      <c r="K183" s="27">
        <f t="shared" si="24"/>
        <v>7.3862899723531545E-7</v>
      </c>
    </row>
    <row r="184" spans="1:11">
      <c r="A184" s="27">
        <v>183</v>
      </c>
      <c r="B184" s="27">
        <f t="shared" si="20"/>
        <v>9.5769999999999994E-2</v>
      </c>
      <c r="C184" s="27">
        <f t="shared" si="25"/>
        <v>110</v>
      </c>
      <c r="D184" s="27">
        <f t="shared" si="26"/>
        <v>20</v>
      </c>
      <c r="E184" s="27">
        <f t="shared" si="27"/>
        <v>4</v>
      </c>
      <c r="F184" s="27">
        <f t="shared" si="21"/>
        <v>1.499093993739627E-2</v>
      </c>
      <c r="G184" s="27">
        <f t="shared" si="22"/>
        <v>4.0351079167994763E-6</v>
      </c>
      <c r="H184" s="27">
        <f t="shared" si="28"/>
        <v>2</v>
      </c>
      <c r="I184" s="27">
        <f t="shared" si="29"/>
        <v>145</v>
      </c>
      <c r="J184" s="27">
        <f t="shared" si="23"/>
        <v>1929.5291615048961</v>
      </c>
      <c r="K184" s="27">
        <f t="shared" si="24"/>
        <v>7.5019240394838468E-7</v>
      </c>
    </row>
    <row r="185" spans="1:11">
      <c r="A185" s="27">
        <v>184</v>
      </c>
      <c r="B185" s="27">
        <f t="shared" si="20"/>
        <v>9.6293333333333328E-2</v>
      </c>
      <c r="C185" s="27">
        <f t="shared" si="25"/>
        <v>110</v>
      </c>
      <c r="D185" s="27">
        <f t="shared" si="26"/>
        <v>20</v>
      </c>
      <c r="E185" s="27">
        <f t="shared" si="27"/>
        <v>4</v>
      </c>
      <c r="F185" s="27">
        <f t="shared" si="21"/>
        <v>1.514178344531442E-2</v>
      </c>
      <c r="G185" s="27">
        <f t="shared" si="22"/>
        <v>4.0757104297533141E-6</v>
      </c>
      <c r="H185" s="27">
        <f t="shared" si="28"/>
        <v>2</v>
      </c>
      <c r="I185" s="27">
        <f t="shared" si="29"/>
        <v>145</v>
      </c>
      <c r="J185" s="27">
        <f t="shared" si="23"/>
        <v>1948.5197858023812</v>
      </c>
      <c r="K185" s="27">
        <f t="shared" si="24"/>
        <v>7.6186896430098218E-7</v>
      </c>
    </row>
    <row r="186" spans="1:11">
      <c r="A186" s="27">
        <v>185</v>
      </c>
      <c r="B186" s="27">
        <f t="shared" si="20"/>
        <v>9.6816666666666662E-2</v>
      </c>
      <c r="C186" s="27">
        <f t="shared" si="25"/>
        <v>110</v>
      </c>
      <c r="D186" s="27">
        <f t="shared" si="26"/>
        <v>20</v>
      </c>
      <c r="E186" s="27">
        <f t="shared" si="27"/>
        <v>4</v>
      </c>
      <c r="F186" s="27">
        <f t="shared" si="21"/>
        <v>1.5293250315682298E-2</v>
      </c>
      <c r="G186" s="27">
        <f t="shared" si="22"/>
        <v>4.1164807330369397E-6</v>
      </c>
      <c r="H186" s="27">
        <f t="shared" si="28"/>
        <v>2</v>
      </c>
      <c r="I186" s="27">
        <f t="shared" si="29"/>
        <v>145</v>
      </c>
      <c r="J186" s="27">
        <f t="shared" si="23"/>
        <v>1967.5830842127307</v>
      </c>
      <c r="K186" s="27">
        <f t="shared" si="24"/>
        <v>7.7365909341686933E-7</v>
      </c>
    </row>
    <row r="187" spans="1:11">
      <c r="A187" s="27">
        <v>186</v>
      </c>
      <c r="B187" s="27">
        <f t="shared" si="20"/>
        <v>9.7339999999999996E-2</v>
      </c>
      <c r="C187" s="27">
        <f t="shared" si="25"/>
        <v>110</v>
      </c>
      <c r="D187" s="27">
        <f t="shared" si="26"/>
        <v>20</v>
      </c>
      <c r="E187" s="27">
        <f t="shared" si="27"/>
        <v>4</v>
      </c>
      <c r="F187" s="27">
        <f t="shared" si="21"/>
        <v>1.5445338798806975E-2</v>
      </c>
      <c r="G187" s="27">
        <f t="shared" si="22"/>
        <v>4.1574183556859035E-6</v>
      </c>
      <c r="H187" s="27">
        <f t="shared" si="28"/>
        <v>2</v>
      </c>
      <c r="I187" s="27">
        <f t="shared" si="29"/>
        <v>145</v>
      </c>
      <c r="J187" s="27">
        <f t="shared" si="23"/>
        <v>1986.7188042457813</v>
      </c>
      <c r="K187" s="27">
        <f t="shared" si="24"/>
        <v>7.8556320467996393E-7</v>
      </c>
    </row>
    <row r="188" spans="1:11">
      <c r="A188" s="27">
        <v>187</v>
      </c>
      <c r="B188" s="27">
        <f t="shared" si="20"/>
        <v>9.786333333333333E-2</v>
      </c>
      <c r="C188" s="27">
        <f t="shared" si="25"/>
        <v>110</v>
      </c>
      <c r="D188" s="27">
        <f t="shared" si="26"/>
        <v>20</v>
      </c>
      <c r="E188" s="27">
        <f t="shared" si="27"/>
        <v>4</v>
      </c>
      <c r="F188" s="27">
        <f t="shared" si="21"/>
        <v>1.5598047150292392E-2</v>
      </c>
      <c r="G188" s="27">
        <f t="shared" si="22"/>
        <v>4.1985228281615122E-6</v>
      </c>
      <c r="H188" s="27">
        <f t="shared" si="28"/>
        <v>2</v>
      </c>
      <c r="I188" s="27">
        <f t="shared" si="29"/>
        <v>145</v>
      </c>
      <c r="J188" s="27">
        <f t="shared" si="23"/>
        <v>2005.9266944117771</v>
      </c>
      <c r="K188" s="27">
        <f t="shared" si="24"/>
        <v>7.9758170974025823E-7</v>
      </c>
    </row>
    <row r="189" spans="1:11">
      <c r="A189" s="27">
        <v>188</v>
      </c>
      <c r="B189" s="27">
        <f t="shared" si="20"/>
        <v>9.8386666666666664E-2</v>
      </c>
      <c r="C189" s="27">
        <f t="shared" si="25"/>
        <v>110</v>
      </c>
      <c r="D189" s="27">
        <f t="shared" si="26"/>
        <v>20</v>
      </c>
      <c r="E189" s="27">
        <f t="shared" si="27"/>
        <v>4</v>
      </c>
      <c r="F189" s="27">
        <f t="shared" si="21"/>
        <v>1.5751373631017713E-2</v>
      </c>
      <c r="G189" s="27">
        <f t="shared" si="22"/>
        <v>4.2397936823450018E-6</v>
      </c>
      <c r="H189" s="27">
        <f t="shared" si="28"/>
        <v>2</v>
      </c>
      <c r="I189" s="27">
        <f t="shared" si="29"/>
        <v>145</v>
      </c>
      <c r="J189" s="27">
        <f t="shared" si="23"/>
        <v>2025.2065042161339</v>
      </c>
      <c r="K189" s="27">
        <f t="shared" si="24"/>
        <v>8.0971501851970607E-7</v>
      </c>
    </row>
    <row r="190" spans="1:11">
      <c r="A190" s="27">
        <v>189</v>
      </c>
      <c r="B190" s="27">
        <f t="shared" si="20"/>
        <v>9.8909999999999998E-2</v>
      </c>
      <c r="C190" s="27">
        <f t="shared" si="25"/>
        <v>110</v>
      </c>
      <c r="D190" s="27">
        <f t="shared" si="26"/>
        <v>20</v>
      </c>
      <c r="E190" s="27">
        <f t="shared" si="27"/>
        <v>4</v>
      </c>
      <c r="F190" s="27">
        <f t="shared" si="21"/>
        <v>1.5905316507115803E-2</v>
      </c>
      <c r="G190" s="27">
        <f t="shared" si="22"/>
        <v>4.2812304515317497E-6</v>
      </c>
      <c r="H190" s="27">
        <f t="shared" si="28"/>
        <v>2</v>
      </c>
      <c r="I190" s="27">
        <f t="shared" si="29"/>
        <v>145</v>
      </c>
      <c r="J190" s="27">
        <f t="shared" si="23"/>
        <v>2044.5579841542356</v>
      </c>
      <c r="K190" s="27">
        <f t="shared" si="24"/>
        <v>8.2196353921808622E-7</v>
      </c>
    </row>
    <row r="191" spans="1:11">
      <c r="A191" s="27">
        <v>190</v>
      </c>
      <c r="B191" s="27">
        <f t="shared" si="20"/>
        <v>9.9433333333333332E-2</v>
      </c>
      <c r="C191" s="27">
        <f t="shared" si="25"/>
        <v>110</v>
      </c>
      <c r="D191" s="27">
        <f t="shared" si="26"/>
        <v>20</v>
      </c>
      <c r="E191" s="27">
        <f t="shared" si="27"/>
        <v>4</v>
      </c>
      <c r="F191" s="27">
        <f t="shared" si="21"/>
        <v>1.6059874049951784E-2</v>
      </c>
      <c r="G191" s="27">
        <f t="shared" si="22"/>
        <v>4.3228326704254939E-6</v>
      </c>
      <c r="H191" s="27">
        <f t="shared" si="28"/>
        <v>2</v>
      </c>
      <c r="I191" s="27">
        <f t="shared" si="29"/>
        <v>145</v>
      </c>
      <c r="J191" s="27">
        <f t="shared" si="23"/>
        <v>2063.9808857062608</v>
      </c>
      <c r="K191" s="27">
        <f t="shared" si="24"/>
        <v>8.3432767831883128E-7</v>
      </c>
    </row>
    <row r="192" spans="1:11">
      <c r="A192" s="27">
        <v>191</v>
      </c>
      <c r="B192" s="27">
        <f t="shared" si="20"/>
        <v>9.9956666666666666E-2</v>
      </c>
      <c r="C192" s="27">
        <f t="shared" si="25"/>
        <v>110</v>
      </c>
      <c r="D192" s="27">
        <f t="shared" si="26"/>
        <v>20</v>
      </c>
      <c r="E192" s="27">
        <f t="shared" si="27"/>
        <v>4</v>
      </c>
      <c r="F192" s="27">
        <f t="shared" si="21"/>
        <v>1.621504453610171E-2</v>
      </c>
      <c r="G192" s="27">
        <f t="shared" si="22"/>
        <v>4.3645998751326032E-6</v>
      </c>
      <c r="H192" s="27">
        <f t="shared" si="28"/>
        <v>2</v>
      </c>
      <c r="I192" s="27">
        <f t="shared" si="29"/>
        <v>145</v>
      </c>
      <c r="J192" s="27">
        <f t="shared" si="23"/>
        <v>2083.4749613320487</v>
      </c>
      <c r="K192" s="27">
        <f t="shared" si="24"/>
        <v>8.4680784059483508E-7</v>
      </c>
    </row>
    <row r="193" spans="1:11">
      <c r="A193" s="27">
        <v>192</v>
      </c>
      <c r="B193" s="27">
        <f t="shared" si="20"/>
        <v>0.10048</v>
      </c>
      <c r="C193" s="27">
        <f t="shared" si="25"/>
        <v>110</v>
      </c>
      <c r="D193" s="27">
        <f t="shared" si="26"/>
        <v>20</v>
      </c>
      <c r="E193" s="27">
        <f t="shared" si="27"/>
        <v>4</v>
      </c>
      <c r="F193" s="27">
        <f t="shared" si="21"/>
        <v>1.6370826247331365E-2</v>
      </c>
      <c r="G193" s="27">
        <f t="shared" si="22"/>
        <v>4.4065316031563585E-6</v>
      </c>
      <c r="H193" s="27">
        <f t="shared" si="28"/>
        <v>2</v>
      </c>
      <c r="I193" s="27">
        <f t="shared" si="29"/>
        <v>145</v>
      </c>
      <c r="J193" s="27">
        <f t="shared" si="23"/>
        <v>2103.0399644659938</v>
      </c>
      <c r="K193" s="27">
        <f t="shared" si="24"/>
        <v>8.5940442911422849E-7</v>
      </c>
    </row>
    <row r="194" spans="1:11">
      <c r="A194" s="27">
        <v>193</v>
      </c>
      <c r="B194" s="27">
        <f t="shared" ref="B194:B257" si="30">3.14/6000*A194</f>
        <v>0.10100333333333333</v>
      </c>
      <c r="C194" s="27">
        <f t="shared" si="25"/>
        <v>110</v>
      </c>
      <c r="D194" s="27">
        <f t="shared" si="26"/>
        <v>20</v>
      </c>
      <c r="E194" s="27">
        <f t="shared" si="27"/>
        <v>4</v>
      </c>
      <c r="F194" s="27">
        <f t="shared" ref="F194:F257" si="31">1.414*C194*SIN(B194)*SIN(B194)/(1.414*C194*SIN(B194)+E194*D194)</f>
        <v>1.6527217470575121E-2</v>
      </c>
      <c r="G194" s="27">
        <f t="shared" ref="G194:G257" si="32">SIN(B194)*SIN(B194)*D194*E194/(1.414*C194*SIN(B194)+D194*E194)*3.14/6000</f>
        <v>4.4486273933912723E-6</v>
      </c>
      <c r="H194" s="27">
        <f t="shared" si="28"/>
        <v>2</v>
      </c>
      <c r="I194" s="27">
        <f t="shared" si="29"/>
        <v>145</v>
      </c>
      <c r="J194" s="27">
        <f t="shared" ref="J194:J257" si="33">1.414*I194*SIN(B194)*1.414*I194*SIN(B194)/(1.414*I194*SIN(B194)+E194*D194)/(H194/1000)</f>
        <v>2122.6756495119644</v>
      </c>
      <c r="K194" s="27">
        <f t="shared" ref="K194:K257" si="34">SIN(B194)*SIN(B194)*1.414*C194*SIN(B194)/(1.414*C194*SIN(B194)+E194*D194)*3.14/6000</f>
        <v>8.7211784524612588E-7</v>
      </c>
    </row>
    <row r="195" spans="1:11">
      <c r="A195" s="27">
        <v>194</v>
      </c>
      <c r="B195" s="27">
        <f t="shared" si="30"/>
        <v>0.10152666666666667</v>
      </c>
      <c r="C195" s="27">
        <f t="shared" ref="C195:C258" si="35">C194</f>
        <v>110</v>
      </c>
      <c r="D195" s="27">
        <f t="shared" ref="D195:D258" si="36">D194</f>
        <v>20</v>
      </c>
      <c r="E195" s="27">
        <f t="shared" ref="E195:E258" si="37">E194</f>
        <v>4</v>
      </c>
      <c r="F195" s="27">
        <f t="shared" si="31"/>
        <v>1.6684216497914944E-2</v>
      </c>
      <c r="G195" s="27">
        <f t="shared" si="32"/>
        <v>4.4908867861174341E-6</v>
      </c>
      <c r="H195" s="27">
        <f t="shared" ref="H195:H258" si="38">H194</f>
        <v>2</v>
      </c>
      <c r="I195" s="27">
        <f t="shared" ref="I195:I258" si="39">I194</f>
        <v>145</v>
      </c>
      <c r="J195" s="27">
        <f t="shared" si="33"/>
        <v>2142.381771838272</v>
      </c>
      <c r="K195" s="27">
        <f t="shared" si="34"/>
        <v>8.8494848866634982E-7</v>
      </c>
    </row>
    <row r="196" spans="1:11">
      <c r="A196" s="27">
        <v>195</v>
      </c>
      <c r="B196" s="27">
        <f t="shared" si="30"/>
        <v>0.10205</v>
      </c>
      <c r="C196" s="27">
        <f t="shared" si="35"/>
        <v>110</v>
      </c>
      <c r="D196" s="27">
        <f t="shared" si="36"/>
        <v>20</v>
      </c>
      <c r="E196" s="27">
        <f t="shared" si="37"/>
        <v>4</v>
      </c>
      <c r="F196" s="27">
        <f t="shared" si="31"/>
        <v>1.6841821626559478E-2</v>
      </c>
      <c r="G196" s="27">
        <f t="shared" si="32"/>
        <v>4.5333093229948792E-6</v>
      </c>
      <c r="H196" s="27">
        <f t="shared" si="38"/>
        <v>2</v>
      </c>
      <c r="I196" s="27">
        <f t="shared" si="39"/>
        <v>145</v>
      </c>
      <c r="J196" s="27">
        <f t="shared" si="33"/>
        <v>2162.1580877726528</v>
      </c>
      <c r="K196" s="27">
        <f t="shared" si="34"/>
        <v>8.9789675736312366E-7</v>
      </c>
    </row>
    <row r="197" spans="1:11">
      <c r="A197" s="27">
        <v>196</v>
      </c>
      <c r="B197" s="27">
        <f t="shared" si="30"/>
        <v>0.10257333333333334</v>
      </c>
      <c r="C197" s="27">
        <f t="shared" si="35"/>
        <v>110</v>
      </c>
      <c r="D197" s="27">
        <f t="shared" si="36"/>
        <v>20</v>
      </c>
      <c r="E197" s="27">
        <f t="shared" si="37"/>
        <v>4</v>
      </c>
      <c r="F197" s="27">
        <f t="shared" si="31"/>
        <v>1.7000031158823248E-2</v>
      </c>
      <c r="G197" s="27">
        <f t="shared" si="32"/>
        <v>4.5758945470579924E-6</v>
      </c>
      <c r="H197" s="27">
        <f t="shared" si="38"/>
        <v>2</v>
      </c>
      <c r="I197" s="27">
        <f t="shared" si="39"/>
        <v>145</v>
      </c>
      <c r="J197" s="27">
        <f t="shared" si="33"/>
        <v>2182.004354597289</v>
      </c>
      <c r="K197" s="27">
        <f t="shared" si="34"/>
        <v>9.1096304764273743E-7</v>
      </c>
    </row>
    <row r="198" spans="1:11">
      <c r="A198" s="27">
        <v>197</v>
      </c>
      <c r="B198" s="27">
        <f t="shared" si="30"/>
        <v>0.10309666666666667</v>
      </c>
      <c r="C198" s="27">
        <f t="shared" si="35"/>
        <v>110</v>
      </c>
      <c r="D198" s="27">
        <f t="shared" si="36"/>
        <v>20</v>
      </c>
      <c r="E198" s="27">
        <f t="shared" si="37"/>
        <v>4</v>
      </c>
      <c r="F198" s="27">
        <f t="shared" si="31"/>
        <v>1.7158843402105942E-2</v>
      </c>
      <c r="G198" s="27">
        <f t="shared" si="32"/>
        <v>4.6186420027099278E-6</v>
      </c>
      <c r="H198" s="27">
        <f t="shared" si="38"/>
        <v>2</v>
      </c>
      <c r="I198" s="27">
        <f t="shared" si="39"/>
        <v>145</v>
      </c>
      <c r="J198" s="27">
        <f t="shared" si="33"/>
        <v>2201.9203305438637</v>
      </c>
      <c r="K198" s="27">
        <f t="shared" si="34"/>
        <v>9.2414775413518877E-7</v>
      </c>
    </row>
    <row r="199" spans="1:11">
      <c r="A199" s="27">
        <v>198</v>
      </c>
      <c r="B199" s="27">
        <f t="shared" si="30"/>
        <v>0.10362</v>
      </c>
      <c r="C199" s="27">
        <f t="shared" si="35"/>
        <v>110</v>
      </c>
      <c r="D199" s="27">
        <f t="shared" si="36"/>
        <v>20</v>
      </c>
      <c r="E199" s="27">
        <f t="shared" si="37"/>
        <v>4</v>
      </c>
      <c r="F199" s="27">
        <f t="shared" si="31"/>
        <v>1.7318256668871802E-2</v>
      </c>
      <c r="G199" s="27">
        <f t="shared" si="32"/>
        <v>4.6615512357170682E-6</v>
      </c>
      <c r="H199" s="27">
        <f t="shared" si="38"/>
        <v>2</v>
      </c>
      <c r="I199" s="27">
        <f t="shared" si="39"/>
        <v>145</v>
      </c>
      <c r="J199" s="27">
        <f t="shared" si="33"/>
        <v>2221.9057747886409</v>
      </c>
      <c r="K199" s="27">
        <f t="shared" si="34"/>
        <v>9.3745126979979484E-7</v>
      </c>
    </row>
    <row r="200" spans="1:11">
      <c r="A200" s="27">
        <v>199</v>
      </c>
      <c r="B200" s="27">
        <f t="shared" si="30"/>
        <v>0.10414333333333334</v>
      </c>
      <c r="C200" s="27">
        <f t="shared" si="35"/>
        <v>110</v>
      </c>
      <c r="D200" s="27">
        <f t="shared" si="36"/>
        <v>20</v>
      </c>
      <c r="E200" s="27">
        <f t="shared" si="37"/>
        <v>4</v>
      </c>
      <c r="F200" s="27">
        <f t="shared" si="31"/>
        <v>1.7478269276629134E-2</v>
      </c>
      <c r="G200" s="27">
        <f t="shared" si="32"/>
        <v>4.7046217932035052E-6</v>
      </c>
      <c r="H200" s="27">
        <f t="shared" si="38"/>
        <v>2</v>
      </c>
      <c r="I200" s="27">
        <f t="shared" si="39"/>
        <v>145</v>
      </c>
      <c r="J200" s="27">
        <f t="shared" si="33"/>
        <v>2241.9604474475782</v>
      </c>
      <c r="K200" s="27">
        <f t="shared" si="34"/>
        <v>9.5087398593077808E-7</v>
      </c>
    </row>
    <row r="201" spans="1:11">
      <c r="A201" s="27">
        <v>200</v>
      </c>
      <c r="B201" s="27">
        <f t="shared" si="30"/>
        <v>0.10466666666666667</v>
      </c>
      <c r="C201" s="27">
        <f t="shared" si="35"/>
        <v>110</v>
      </c>
      <c r="D201" s="27">
        <f t="shared" si="36"/>
        <v>20</v>
      </c>
      <c r="E201" s="27">
        <f t="shared" si="37"/>
        <v>4</v>
      </c>
      <c r="F201" s="27">
        <f t="shared" si="31"/>
        <v>1.7638879547909912E-2</v>
      </c>
      <c r="G201" s="27">
        <f t="shared" si="32"/>
        <v>4.7478532236455468E-6</v>
      </c>
      <c r="H201" s="27">
        <f t="shared" si="38"/>
        <v>2</v>
      </c>
      <c r="I201" s="27">
        <f t="shared" si="39"/>
        <v>145</v>
      </c>
      <c r="J201" s="27">
        <f t="shared" si="33"/>
        <v>2262.0841095714759</v>
      </c>
      <c r="K201" s="27">
        <f t="shared" si="34"/>
        <v>9.6441629216282774E-7</v>
      </c>
    </row>
    <row r="202" spans="1:11">
      <c r="A202" s="27">
        <v>201</v>
      </c>
      <c r="B202" s="27">
        <f t="shared" si="30"/>
        <v>0.10519000000000001</v>
      </c>
      <c r="C202" s="27">
        <f t="shared" si="35"/>
        <v>110</v>
      </c>
      <c r="D202" s="27">
        <f t="shared" si="36"/>
        <v>20</v>
      </c>
      <c r="E202" s="27">
        <f t="shared" si="37"/>
        <v>4</v>
      </c>
      <c r="F202" s="27">
        <f t="shared" si="31"/>
        <v>1.7800085810249455E-2</v>
      </c>
      <c r="G202" s="27">
        <f t="shared" si="32"/>
        <v>4.7912450768662551E-6</v>
      </c>
      <c r="H202" s="27">
        <f t="shared" si="38"/>
        <v>2</v>
      </c>
      <c r="I202" s="27">
        <f t="shared" si="39"/>
        <v>145</v>
      </c>
      <c r="J202" s="27">
        <f t="shared" si="33"/>
        <v>2282.2765231411408</v>
      </c>
      <c r="K202" s="27">
        <f t="shared" si="34"/>
        <v>9.7807857647663052E-7</v>
      </c>
    </row>
    <row r="203" spans="1:11">
      <c r="A203" s="27">
        <v>202</v>
      </c>
      <c r="B203" s="27">
        <f t="shared" si="30"/>
        <v>0.10571333333333334</v>
      </c>
      <c r="C203" s="27">
        <f t="shared" si="35"/>
        <v>110</v>
      </c>
      <c r="D203" s="27">
        <f t="shared" si="36"/>
        <v>20</v>
      </c>
      <c r="E203" s="27">
        <f t="shared" si="37"/>
        <v>4</v>
      </c>
      <c r="F203" s="27">
        <f t="shared" si="31"/>
        <v>1.7961886396166232E-2</v>
      </c>
      <c r="G203" s="27">
        <f t="shared" si="32"/>
        <v>4.8347969040299998E-6</v>
      </c>
      <c r="H203" s="27">
        <f t="shared" si="38"/>
        <v>2</v>
      </c>
      <c r="I203" s="27">
        <f t="shared" si="39"/>
        <v>145</v>
      </c>
      <c r="J203" s="27">
        <f t="shared" si="33"/>
        <v>2302.5374510626007</v>
      </c>
      <c r="K203" s="27">
        <f t="shared" si="34"/>
        <v>9.918612252043785E-7</v>
      </c>
    </row>
    <row r="204" spans="1:11">
      <c r="A204" s="27">
        <v>203</v>
      </c>
      <c r="B204" s="27">
        <f t="shared" si="30"/>
        <v>0.10623666666666666</v>
      </c>
      <c r="C204" s="27">
        <f t="shared" si="35"/>
        <v>110</v>
      </c>
      <c r="D204" s="27">
        <f t="shared" si="36"/>
        <v>20</v>
      </c>
      <c r="E204" s="27">
        <f t="shared" si="37"/>
        <v>4</v>
      </c>
      <c r="F204" s="27">
        <f t="shared" si="31"/>
        <v>1.8124279643141731E-2</v>
      </c>
      <c r="G204" s="27">
        <f t="shared" si="32"/>
        <v>4.8785082576370532E-6</v>
      </c>
      <c r="H204" s="27">
        <f t="shared" si="38"/>
        <v>2</v>
      </c>
      <c r="I204" s="27">
        <f t="shared" si="39"/>
        <v>145</v>
      </c>
      <c r="J204" s="27">
        <f t="shared" si="33"/>
        <v>2322.8666571623271</v>
      </c>
      <c r="K204" s="27">
        <f t="shared" si="34"/>
        <v>1.0057646230352479E-6</v>
      </c>
    </row>
    <row r="205" spans="1:11">
      <c r="A205" s="27">
        <v>204</v>
      </c>
      <c r="B205" s="27">
        <f t="shared" si="30"/>
        <v>0.10675999999999999</v>
      </c>
      <c r="C205" s="27">
        <f t="shared" si="35"/>
        <v>110</v>
      </c>
      <c r="D205" s="27">
        <f t="shared" si="36"/>
        <v>20</v>
      </c>
      <c r="E205" s="27">
        <f t="shared" si="37"/>
        <v>4</v>
      </c>
      <c r="F205" s="27">
        <f t="shared" si="31"/>
        <v>1.8287263893600518E-2</v>
      </c>
      <c r="G205" s="27">
        <f t="shared" si="32"/>
        <v>4.9223786915182067E-6</v>
      </c>
      <c r="H205" s="27">
        <f t="shared" si="38"/>
        <v>2</v>
      </c>
      <c r="I205" s="27">
        <f t="shared" si="39"/>
        <v>145</v>
      </c>
      <c r="J205" s="27">
        <f t="shared" si="33"/>
        <v>2343.263906182508</v>
      </c>
      <c r="K205" s="27">
        <f t="shared" si="34"/>
        <v>1.0197891530208579E-6</v>
      </c>
    </row>
    <row r="206" spans="1:11">
      <c r="A206" s="27">
        <v>205</v>
      </c>
      <c r="B206" s="27">
        <f t="shared" si="30"/>
        <v>0.10728333333333333</v>
      </c>
      <c r="C206" s="27">
        <f t="shared" si="35"/>
        <v>110</v>
      </c>
      <c r="D206" s="27">
        <f t="shared" si="36"/>
        <v>20</v>
      </c>
      <c r="E206" s="27">
        <f t="shared" si="37"/>
        <v>4</v>
      </c>
      <c r="F206" s="27">
        <f t="shared" si="31"/>
        <v>1.8450837494890245E-2</v>
      </c>
      <c r="G206" s="27">
        <f t="shared" si="32"/>
        <v>4.9664077608294E-6</v>
      </c>
      <c r="H206" s="27">
        <f t="shared" si="38"/>
        <v>2</v>
      </c>
      <c r="I206" s="27">
        <f t="shared" si="39"/>
        <v>145</v>
      </c>
      <c r="J206" s="27">
        <f t="shared" si="33"/>
        <v>2363.7289637763338</v>
      </c>
      <c r="K206" s="27">
        <f t="shared" si="34"/>
        <v>1.0339351965806952E-6</v>
      </c>
    </row>
    <row r="207" spans="1:11">
      <c r="A207" s="27">
        <v>206</v>
      </c>
      <c r="B207" s="27">
        <f t="shared" si="30"/>
        <v>0.10780666666666666</v>
      </c>
      <c r="C207" s="27">
        <f t="shared" si="35"/>
        <v>110</v>
      </c>
      <c r="D207" s="27">
        <f t="shared" si="36"/>
        <v>20</v>
      </c>
      <c r="E207" s="27">
        <f t="shared" si="37"/>
        <v>4</v>
      </c>
      <c r="F207" s="27">
        <f t="shared" si="31"/>
        <v>1.8614998799261859E-2</v>
      </c>
      <c r="G207" s="27">
        <f t="shared" si="32"/>
        <v>5.010595022046397E-6</v>
      </c>
      <c r="H207" s="27">
        <f t="shared" si="38"/>
        <v>2</v>
      </c>
      <c r="I207" s="27">
        <f t="shared" si="39"/>
        <v>145</v>
      </c>
      <c r="J207" s="27">
        <f t="shared" si="33"/>
        <v>2384.2615965033201</v>
      </c>
      <c r="K207" s="27">
        <f t="shared" si="34"/>
        <v>1.048203133507518E-6</v>
      </c>
    </row>
    <row r="208" spans="1:11">
      <c r="A208" s="27">
        <v>207</v>
      </c>
      <c r="B208" s="27">
        <f t="shared" si="30"/>
        <v>0.10833</v>
      </c>
      <c r="C208" s="27">
        <f t="shared" si="35"/>
        <v>110</v>
      </c>
      <c r="D208" s="27">
        <f t="shared" si="36"/>
        <v>20</v>
      </c>
      <c r="E208" s="27">
        <f t="shared" si="37"/>
        <v>4</v>
      </c>
      <c r="F208" s="27">
        <f t="shared" si="31"/>
        <v>1.8779746163849934E-2</v>
      </c>
      <c r="G208" s="27">
        <f t="shared" si="32"/>
        <v>5.0549400329594791E-6</v>
      </c>
      <c r="H208" s="27">
        <f t="shared" si="38"/>
        <v>2</v>
      </c>
      <c r="I208" s="27">
        <f t="shared" si="39"/>
        <v>145</v>
      </c>
      <c r="J208" s="27">
        <f t="shared" si="33"/>
        <v>2404.8615718246583</v>
      </c>
      <c r="K208" s="27">
        <f t="shared" si="34"/>
        <v>1.0625933419727353E-6</v>
      </c>
    </row>
    <row r="209" spans="1:11">
      <c r="A209" s="27">
        <v>208</v>
      </c>
      <c r="B209" s="27">
        <f t="shared" si="30"/>
        <v>0.10885333333333333</v>
      </c>
      <c r="C209" s="27">
        <f t="shared" si="35"/>
        <v>110</v>
      </c>
      <c r="D209" s="27">
        <f t="shared" si="36"/>
        <v>20</v>
      </c>
      <c r="E209" s="27">
        <f t="shared" si="37"/>
        <v>4</v>
      </c>
      <c r="F209" s="27">
        <f t="shared" si="31"/>
        <v>1.8945077950652971E-2</v>
      </c>
      <c r="G209" s="27">
        <f t="shared" si="32"/>
        <v>5.0994423526681533E-6</v>
      </c>
      <c r="H209" s="27">
        <f t="shared" si="38"/>
        <v>2</v>
      </c>
      <c r="I209" s="27">
        <f t="shared" si="39"/>
        <v>145</v>
      </c>
      <c r="J209" s="27">
        <f t="shared" si="33"/>
        <v>2425.5286580985949</v>
      </c>
      <c r="K209" s="27">
        <f t="shared" si="34"/>
        <v>1.0771061985317568E-6</v>
      </c>
    </row>
    <row r="210" spans="1:11">
      <c r="A210" s="27">
        <v>209</v>
      </c>
      <c r="B210" s="27">
        <f t="shared" si="30"/>
        <v>0.10937666666666666</v>
      </c>
      <c r="C210" s="27">
        <f t="shared" si="35"/>
        <v>110</v>
      </c>
      <c r="D210" s="27">
        <f t="shared" si="36"/>
        <v>20</v>
      </c>
      <c r="E210" s="27">
        <f t="shared" si="37"/>
        <v>4</v>
      </c>
      <c r="F210" s="27">
        <f t="shared" si="31"/>
        <v>1.9110992526513933E-2</v>
      </c>
      <c r="G210" s="27">
        <f t="shared" si="32"/>
        <v>5.144101541575907E-6</v>
      </c>
      <c r="H210" s="27">
        <f t="shared" si="38"/>
        <v>2</v>
      </c>
      <c r="I210" s="27">
        <f t="shared" si="39"/>
        <v>145</v>
      </c>
      <c r="J210" s="27">
        <f t="shared" si="33"/>
        <v>2446.2626245758379</v>
      </c>
      <c r="K210" s="27">
        <f t="shared" si="34"/>
        <v>1.0917420781293227E-6</v>
      </c>
    </row>
    <row r="211" spans="1:11">
      <c r="A211" s="27">
        <v>210</v>
      </c>
      <c r="B211" s="27">
        <f t="shared" si="30"/>
        <v>0.1099</v>
      </c>
      <c r="C211" s="27">
        <f t="shared" si="35"/>
        <v>110</v>
      </c>
      <c r="D211" s="27">
        <f t="shared" si="36"/>
        <v>20</v>
      </c>
      <c r="E211" s="27">
        <f t="shared" si="37"/>
        <v>4</v>
      </c>
      <c r="F211" s="27">
        <f t="shared" si="31"/>
        <v>1.9277488263100752E-2</v>
      </c>
      <c r="G211" s="27">
        <f t="shared" si="32"/>
        <v>5.18891716138497E-6</v>
      </c>
      <c r="H211" s="27">
        <f t="shared" si="38"/>
        <v>2</v>
      </c>
      <c r="I211" s="27">
        <f t="shared" si="39"/>
        <v>145</v>
      </c>
      <c r="J211" s="27">
        <f t="shared" si="33"/>
        <v>2467.063241394992</v>
      </c>
      <c r="K211" s="27">
        <f t="shared" si="34"/>
        <v>1.1065013541048004E-6</v>
      </c>
    </row>
    <row r="212" spans="1:11">
      <c r="A212" s="27">
        <v>211</v>
      </c>
      <c r="B212" s="27">
        <f t="shared" si="30"/>
        <v>0.11042333333333333</v>
      </c>
      <c r="C212" s="27">
        <f t="shared" si="35"/>
        <v>110</v>
      </c>
      <c r="D212" s="27">
        <f t="shared" si="36"/>
        <v>20</v>
      </c>
      <c r="E212" s="27">
        <f t="shared" si="37"/>
        <v>4</v>
      </c>
      <c r="F212" s="27">
        <f t="shared" si="31"/>
        <v>1.9444563536887054E-2</v>
      </c>
      <c r="G212" s="27">
        <f t="shared" si="32"/>
        <v>5.2338887750911107E-6</v>
      </c>
      <c r="H212" s="27">
        <f t="shared" si="38"/>
        <v>2</v>
      </c>
      <c r="I212" s="27">
        <f t="shared" si="39"/>
        <v>145</v>
      </c>
      <c r="J212" s="27">
        <f t="shared" si="33"/>
        <v>2487.9302795780222</v>
      </c>
      <c r="K212" s="27">
        <f t="shared" si="34"/>
        <v>1.1213843981974683E-6</v>
      </c>
    </row>
    <row r="213" spans="1:11">
      <c r="A213" s="27">
        <v>212</v>
      </c>
      <c r="B213" s="27">
        <f t="shared" si="30"/>
        <v>0.11094666666666667</v>
      </c>
      <c r="C213" s="27">
        <f t="shared" si="35"/>
        <v>110</v>
      </c>
      <c r="D213" s="27">
        <f t="shared" si="36"/>
        <v>20</v>
      </c>
      <c r="E213" s="27">
        <f t="shared" si="37"/>
        <v>4</v>
      </c>
      <c r="F213" s="27">
        <f t="shared" si="31"/>
        <v>1.9612216729132863E-2</v>
      </c>
      <c r="G213" s="27">
        <f t="shared" si="32"/>
        <v>5.2790159469784567E-6</v>
      </c>
      <c r="H213" s="27">
        <f t="shared" si="38"/>
        <v>2</v>
      </c>
      <c r="I213" s="27">
        <f t="shared" si="39"/>
        <v>145</v>
      </c>
      <c r="J213" s="27">
        <f t="shared" si="33"/>
        <v>2508.8635110257474</v>
      </c>
      <c r="K213" s="27">
        <f t="shared" si="34"/>
        <v>1.1363915805517617E-6</v>
      </c>
    </row>
    <row r="214" spans="1:11">
      <c r="A214" s="27">
        <v>213</v>
      </c>
      <c r="B214" s="27">
        <f t="shared" si="30"/>
        <v>0.11147</v>
      </c>
      <c r="C214" s="27">
        <f t="shared" si="35"/>
        <v>110</v>
      </c>
      <c r="D214" s="27">
        <f t="shared" si="36"/>
        <v>20</v>
      </c>
      <c r="E214" s="27">
        <f t="shared" si="37"/>
        <v>4</v>
      </c>
      <c r="F214" s="27">
        <f t="shared" si="31"/>
        <v>1.9780446225865469E-2</v>
      </c>
      <c r="G214" s="27">
        <f t="shared" si="32"/>
        <v>5.3242982426143388E-6</v>
      </c>
      <c r="H214" s="27">
        <f t="shared" si="38"/>
        <v>2</v>
      </c>
      <c r="I214" s="27">
        <f t="shared" si="39"/>
        <v>145</v>
      </c>
      <c r="J214" s="27">
        <f t="shared" si="33"/>
        <v>2529.8627085133567</v>
      </c>
      <c r="K214" s="27">
        <f t="shared" si="34"/>
        <v>1.1515232697225034E-6</v>
      </c>
    </row>
    <row r="215" spans="1:11">
      <c r="A215" s="27">
        <v>214</v>
      </c>
      <c r="B215" s="27">
        <f t="shared" si="30"/>
        <v>0.11199333333333333</v>
      </c>
      <c r="C215" s="27">
        <f t="shared" si="35"/>
        <v>110</v>
      </c>
      <c r="D215" s="27">
        <f t="shared" si="36"/>
        <v>20</v>
      </c>
      <c r="E215" s="27">
        <f t="shared" si="37"/>
        <v>4</v>
      </c>
      <c r="F215" s="27">
        <f t="shared" si="31"/>
        <v>1.9949250417860363E-2</v>
      </c>
      <c r="G215" s="27">
        <f t="shared" si="32"/>
        <v>5.3697352288441606E-6</v>
      </c>
      <c r="H215" s="27">
        <f t="shared" si="38"/>
        <v>2</v>
      </c>
      <c r="I215" s="27">
        <f t="shared" si="39"/>
        <v>145</v>
      </c>
      <c r="J215" s="27">
        <f t="shared" si="33"/>
        <v>2550.9276456859579</v>
      </c>
      <c r="K215" s="27">
        <f t="shared" si="34"/>
        <v>1.1667798326801049E-6</v>
      </c>
    </row>
    <row r="216" spans="1:11">
      <c r="A216" s="27">
        <v>215</v>
      </c>
      <c r="B216" s="27">
        <f t="shared" si="30"/>
        <v>0.11251666666666667</v>
      </c>
      <c r="C216" s="27">
        <f t="shared" si="35"/>
        <v>110</v>
      </c>
      <c r="D216" s="27">
        <f t="shared" si="36"/>
        <v>20</v>
      </c>
      <c r="E216" s="27">
        <f t="shared" si="37"/>
        <v>4</v>
      </c>
      <c r="F216" s="27">
        <f t="shared" si="31"/>
        <v>2.0118627700622265E-2</v>
      </c>
      <c r="G216" s="27">
        <f t="shared" si="32"/>
        <v>5.4153264737862857E-6</v>
      </c>
      <c r="H216" s="27">
        <f t="shared" si="38"/>
        <v>2</v>
      </c>
      <c r="I216" s="27">
        <f t="shared" si="39"/>
        <v>145</v>
      </c>
      <c r="J216" s="27">
        <f t="shared" si="33"/>
        <v>2572.0580970541523</v>
      </c>
      <c r="K216" s="27">
        <f t="shared" si="34"/>
        <v>1.1821616348157459E-6</v>
      </c>
    </row>
    <row r="217" spans="1:11">
      <c r="A217" s="27">
        <v>216</v>
      </c>
      <c r="B217" s="27">
        <f t="shared" si="30"/>
        <v>0.11304</v>
      </c>
      <c r="C217" s="27">
        <f t="shared" si="35"/>
        <v>110</v>
      </c>
      <c r="D217" s="27">
        <f t="shared" si="36"/>
        <v>20</v>
      </c>
      <c r="E217" s="27">
        <f t="shared" si="37"/>
        <v>4</v>
      </c>
      <c r="F217" s="27">
        <f t="shared" si="31"/>
        <v>2.0288576474366264E-2</v>
      </c>
      <c r="G217" s="27">
        <f t="shared" si="32"/>
        <v>5.4610715468269752E-6</v>
      </c>
      <c r="H217" s="27">
        <f t="shared" si="38"/>
        <v>2</v>
      </c>
      <c r="I217" s="27">
        <f t="shared" si="39"/>
        <v>145</v>
      </c>
      <c r="J217" s="27">
        <f t="shared" si="33"/>
        <v>2593.2538379896305</v>
      </c>
      <c r="K217" s="27">
        <f t="shared" si="34"/>
        <v>1.197669039946529E-6</v>
      </c>
    </row>
    <row r="218" spans="1:11">
      <c r="A218" s="27">
        <v>217</v>
      </c>
      <c r="B218" s="27">
        <f t="shared" si="30"/>
        <v>0.11356333333333334</v>
      </c>
      <c r="C218" s="27">
        <f t="shared" si="35"/>
        <v>110</v>
      </c>
      <c r="D218" s="27">
        <f t="shared" si="36"/>
        <v>20</v>
      </c>
      <c r="E218" s="27">
        <f t="shared" si="37"/>
        <v>4</v>
      </c>
      <c r="F218" s="27">
        <f t="shared" si="31"/>
        <v>2.0459095143998993E-2</v>
      </c>
      <c r="G218" s="27">
        <f t="shared" si="32"/>
        <v>5.5069700186153062E-6</v>
      </c>
      <c r="H218" s="27">
        <f t="shared" si="38"/>
        <v>2</v>
      </c>
      <c r="I218" s="27">
        <f t="shared" si="39"/>
        <v>145</v>
      </c>
      <c r="J218" s="27">
        <f t="shared" si="33"/>
        <v>2614.5146447208058</v>
      </c>
      <c r="K218" s="27">
        <f t="shared" si="34"/>
        <v>1.213302410320607E-6</v>
      </c>
    </row>
    <row r="219" spans="1:11">
      <c r="A219" s="27">
        <v>218</v>
      </c>
      <c r="B219" s="27">
        <f t="shared" si="30"/>
        <v>0.11408666666666667</v>
      </c>
      <c r="C219" s="27">
        <f t="shared" si="35"/>
        <v>110</v>
      </c>
      <c r="D219" s="27">
        <f t="shared" si="36"/>
        <v>20</v>
      </c>
      <c r="E219" s="27">
        <f t="shared" si="37"/>
        <v>4</v>
      </c>
      <c r="F219" s="27">
        <f t="shared" si="31"/>
        <v>2.063018211909998E-2</v>
      </c>
      <c r="G219" s="27">
        <f t="shared" si="32"/>
        <v>5.5530214610581571E-6</v>
      </c>
      <c r="H219" s="27">
        <f t="shared" si="38"/>
        <v>2</v>
      </c>
      <c r="I219" s="27">
        <f t="shared" si="39"/>
        <v>145</v>
      </c>
      <c r="J219" s="27">
        <f t="shared" si="33"/>
        <v>2635.8402943284664</v>
      </c>
      <c r="K219" s="27">
        <f t="shared" si="34"/>
        <v>1.2290621066222912E-6</v>
      </c>
    </row>
    <row r="220" spans="1:11">
      <c r="A220" s="27">
        <v>219</v>
      </c>
      <c r="B220" s="27">
        <f t="shared" si="30"/>
        <v>0.11461</v>
      </c>
      <c r="C220" s="27">
        <f t="shared" si="35"/>
        <v>110</v>
      </c>
      <c r="D220" s="27">
        <f t="shared" si="36"/>
        <v>20</v>
      </c>
      <c r="E220" s="27">
        <f t="shared" si="37"/>
        <v>4</v>
      </c>
      <c r="F220" s="27">
        <f t="shared" si="31"/>
        <v>2.0801835813902998E-2</v>
      </c>
      <c r="G220" s="27">
        <f t="shared" si="32"/>
        <v>5.5992254473151973E-6</v>
      </c>
      <c r="H220" s="27">
        <f t="shared" si="38"/>
        <v>2</v>
      </c>
      <c r="I220" s="27">
        <f t="shared" si="39"/>
        <v>145</v>
      </c>
      <c r="J220" s="27">
        <f t="shared" si="33"/>
        <v>2657.2305647414564</v>
      </c>
      <c r="K220" s="27">
        <f t="shared" si="34"/>
        <v>1.2449484879771333E-6</v>
      </c>
    </row>
    <row r="221" spans="1:11">
      <c r="A221" s="27">
        <v>220</v>
      </c>
      <c r="B221" s="27">
        <f t="shared" si="30"/>
        <v>0.11513333333333334</v>
      </c>
      <c r="C221" s="27">
        <f t="shared" si="35"/>
        <v>110</v>
      </c>
      <c r="D221" s="27">
        <f t="shared" si="36"/>
        <v>20</v>
      </c>
      <c r="E221" s="27">
        <f t="shared" si="37"/>
        <v>4</v>
      </c>
      <c r="F221" s="27">
        <f t="shared" si="31"/>
        <v>2.0974054647277585E-2</v>
      </c>
      <c r="G221" s="27">
        <f t="shared" si="32"/>
        <v>5.6455815517938896E-6</v>
      </c>
      <c r="H221" s="27">
        <f t="shared" si="38"/>
        <v>2</v>
      </c>
      <c r="I221" s="27">
        <f t="shared" si="39"/>
        <v>145</v>
      </c>
      <c r="J221" s="27">
        <f t="shared" si="33"/>
        <v>2678.6852347323847</v>
      </c>
      <c r="K221" s="27">
        <f t="shared" si="34"/>
        <v>1.2609619119569843E-6</v>
      </c>
    </row>
    <row r="222" spans="1:11">
      <c r="A222" s="27">
        <v>221</v>
      </c>
      <c r="B222" s="27">
        <f t="shared" si="30"/>
        <v>0.11565666666666667</v>
      </c>
      <c r="C222" s="27">
        <f t="shared" si="35"/>
        <v>110</v>
      </c>
      <c r="D222" s="27">
        <f t="shared" si="36"/>
        <v>20</v>
      </c>
      <c r="E222" s="27">
        <f t="shared" si="37"/>
        <v>4</v>
      </c>
      <c r="F222" s="27">
        <f t="shared" si="31"/>
        <v>2.1146837042710583E-2</v>
      </c>
      <c r="G222" s="27">
        <f t="shared" si="32"/>
        <v>5.6920893501445485E-6</v>
      </c>
      <c r="H222" s="27">
        <f t="shared" si="38"/>
        <v>2</v>
      </c>
      <c r="I222" s="27">
        <f t="shared" si="39"/>
        <v>145</v>
      </c>
      <c r="J222" s="27">
        <f t="shared" si="33"/>
        <v>2700.2040839133542</v>
      </c>
      <c r="K222" s="27">
        <f t="shared" si="34"/>
        <v>1.2771027345850257E-6</v>
      </c>
    </row>
    <row r="223" spans="1:11">
      <c r="A223" s="27">
        <v>222</v>
      </c>
      <c r="B223" s="27">
        <f t="shared" si="30"/>
        <v>0.11618000000000001</v>
      </c>
      <c r="C223" s="27">
        <f t="shared" si="35"/>
        <v>110</v>
      </c>
      <c r="D223" s="27">
        <f t="shared" si="36"/>
        <v>20</v>
      </c>
      <c r="E223" s="27">
        <f t="shared" si="37"/>
        <v>4</v>
      </c>
      <c r="F223" s="27">
        <f t="shared" si="31"/>
        <v>2.1320181428287826E-2</v>
      </c>
      <c r="G223" s="27">
        <f t="shared" si="32"/>
        <v>5.7387484192553916E-6</v>
      </c>
      <c r="H223" s="27">
        <f t="shared" si="38"/>
        <v>2</v>
      </c>
      <c r="I223" s="27">
        <f t="shared" si="39"/>
        <v>145</v>
      </c>
      <c r="J223" s="27">
        <f t="shared" si="33"/>
        <v>2721.7868927317268</v>
      </c>
      <c r="K223" s="27">
        <f t="shared" si="34"/>
        <v>1.2933713103407875E-6</v>
      </c>
    </row>
    <row r="224" spans="1:11">
      <c r="A224" s="27">
        <v>223</v>
      </c>
      <c r="B224" s="27">
        <f t="shared" si="30"/>
        <v>0.11670333333333334</v>
      </c>
      <c r="C224" s="27">
        <f t="shared" si="35"/>
        <v>110</v>
      </c>
      <c r="D224" s="27">
        <f t="shared" si="36"/>
        <v>20</v>
      </c>
      <c r="E224" s="27">
        <f t="shared" si="37"/>
        <v>4</v>
      </c>
      <c r="F224" s="27">
        <f t="shared" si="31"/>
        <v>2.1494086236675865E-2</v>
      </c>
      <c r="G224" s="27">
        <f t="shared" si="32"/>
        <v>5.7855583372476302E-6</v>
      </c>
      <c r="H224" s="27">
        <f t="shared" si="38"/>
        <v>2</v>
      </c>
      <c r="I224" s="27">
        <f t="shared" si="39"/>
        <v>145</v>
      </c>
      <c r="J224" s="27">
        <f t="shared" si="33"/>
        <v>2743.4334424659041</v>
      </c>
      <c r="K224" s="27">
        <f t="shared" si="34"/>
        <v>1.3097679921651306E-6</v>
      </c>
    </row>
    <row r="225" spans="1:11">
      <c r="A225" s="27">
        <v>224</v>
      </c>
      <c r="B225" s="27">
        <f t="shared" si="30"/>
        <v>0.11722666666666667</v>
      </c>
      <c r="C225" s="27">
        <f t="shared" si="35"/>
        <v>110</v>
      </c>
      <c r="D225" s="27">
        <f t="shared" si="36"/>
        <v>20</v>
      </c>
      <c r="E225" s="27">
        <f t="shared" si="37"/>
        <v>4</v>
      </c>
      <c r="F225" s="27">
        <f t="shared" si="31"/>
        <v>2.1668549905103824E-2</v>
      </c>
      <c r="G225" s="27">
        <f t="shared" si="32"/>
        <v>5.8325186834705774E-6</v>
      </c>
      <c r="H225" s="27">
        <f t="shared" si="38"/>
        <v>2</v>
      </c>
      <c r="I225" s="27">
        <f t="shared" si="39"/>
        <v>145</v>
      </c>
      <c r="J225" s="27">
        <f t="shared" si="33"/>
        <v>2765.1435152211393</v>
      </c>
      <c r="K225" s="27">
        <f t="shared" si="34"/>
        <v>1.3262931314652134E-6</v>
      </c>
    </row>
    <row r="226" spans="1:11">
      <c r="A226" s="27">
        <v>225</v>
      </c>
      <c r="B226" s="27">
        <f t="shared" si="30"/>
        <v>0.11774999999999999</v>
      </c>
      <c r="C226" s="27">
        <f t="shared" si="35"/>
        <v>110</v>
      </c>
      <c r="D226" s="27">
        <f t="shared" si="36"/>
        <v>20</v>
      </c>
      <c r="E226" s="27">
        <f t="shared" si="37"/>
        <v>4</v>
      </c>
      <c r="F226" s="27">
        <f t="shared" si="31"/>
        <v>2.1843570875345303E-2</v>
      </c>
      <c r="G226" s="27">
        <f t="shared" si="32"/>
        <v>5.8796290384967849E-6</v>
      </c>
      <c r="H226" s="27">
        <f t="shared" si="38"/>
        <v>2</v>
      </c>
      <c r="I226" s="27">
        <f t="shared" si="39"/>
        <v>145</v>
      </c>
      <c r="J226" s="27">
        <f t="shared" si="33"/>
        <v>2786.9168939253746</v>
      </c>
      <c r="K226" s="27">
        <f t="shared" si="34"/>
        <v>1.3429470781194354E-6</v>
      </c>
    </row>
    <row r="227" spans="1:11">
      <c r="A227" s="27">
        <v>226</v>
      </c>
      <c r="B227" s="27">
        <f t="shared" si="30"/>
        <v>0.11827333333333333</v>
      </c>
      <c r="C227" s="27">
        <f t="shared" si="35"/>
        <v>110</v>
      </c>
      <c r="D227" s="27">
        <f t="shared" si="36"/>
        <v>20</v>
      </c>
      <c r="E227" s="27">
        <f t="shared" si="37"/>
        <v>4</v>
      </c>
      <c r="F227" s="27">
        <f t="shared" si="31"/>
        <v>2.2019147593700397E-2</v>
      </c>
      <c r="G227" s="27">
        <f t="shared" si="32"/>
        <v>5.9268889841172046E-6</v>
      </c>
      <c r="H227" s="27">
        <f t="shared" si="38"/>
        <v>2</v>
      </c>
      <c r="I227" s="27">
        <f t="shared" si="39"/>
        <v>145</v>
      </c>
      <c r="J227" s="27">
        <f t="shared" si="33"/>
        <v>2808.753362325102</v>
      </c>
      <c r="K227" s="27">
        <f t="shared" si="34"/>
        <v>1.3597301804823542E-6</v>
      </c>
    </row>
    <row r="228" spans="1:11">
      <c r="A228" s="27">
        <v>227</v>
      </c>
      <c r="B228" s="27">
        <f t="shared" si="30"/>
        <v>0.11879666666666666</v>
      </c>
      <c r="C228" s="27">
        <f t="shared" si="35"/>
        <v>110</v>
      </c>
      <c r="D228" s="27">
        <f t="shared" si="36"/>
        <v>20</v>
      </c>
      <c r="E228" s="27">
        <f t="shared" si="37"/>
        <v>4</v>
      </c>
      <c r="F228" s="27">
        <f t="shared" si="31"/>
        <v>2.2195278510977797E-2</v>
      </c>
      <c r="G228" s="27">
        <f t="shared" si="32"/>
        <v>5.9742981033363578E-6</v>
      </c>
      <c r="H228" s="27">
        <f t="shared" si="38"/>
        <v>2</v>
      </c>
      <c r="I228" s="27">
        <f t="shared" si="39"/>
        <v>145</v>
      </c>
      <c r="J228" s="27">
        <f t="shared" si="33"/>
        <v>2830.652704981248</v>
      </c>
      <c r="K228" s="27">
        <f t="shared" si="34"/>
        <v>1.3766427853895824E-6</v>
      </c>
    </row>
    <row r="229" spans="1:11">
      <c r="A229" s="27">
        <v>228</v>
      </c>
      <c r="B229" s="27">
        <f t="shared" si="30"/>
        <v>0.11932</v>
      </c>
      <c r="C229" s="27">
        <f t="shared" si="35"/>
        <v>110</v>
      </c>
      <c r="D229" s="27">
        <f t="shared" si="36"/>
        <v>20</v>
      </c>
      <c r="E229" s="27">
        <f t="shared" si="37"/>
        <v>4</v>
      </c>
      <c r="F229" s="27">
        <f t="shared" si="31"/>
        <v>2.2371962082476948E-2</v>
      </c>
      <c r="G229" s="27">
        <f t="shared" si="32"/>
        <v>6.021855980367547E-6</v>
      </c>
      <c r="H229" s="27">
        <f t="shared" si="38"/>
        <v>2</v>
      </c>
      <c r="I229" s="27">
        <f t="shared" si="39"/>
        <v>145</v>
      </c>
      <c r="J229" s="27">
        <f t="shared" si="33"/>
        <v>2852.614707265087</v>
      </c>
      <c r="K229" s="27">
        <f t="shared" si="34"/>
        <v>1.3936852381626607E-6</v>
      </c>
    </row>
    <row r="230" spans="1:11">
      <c r="A230" s="27">
        <v>229</v>
      </c>
      <c r="B230" s="27">
        <f t="shared" si="30"/>
        <v>0.11984333333333333</v>
      </c>
      <c r="C230" s="27">
        <f t="shared" si="35"/>
        <v>110</v>
      </c>
      <c r="D230" s="27">
        <f t="shared" si="36"/>
        <v>20</v>
      </c>
      <c r="E230" s="27">
        <f t="shared" si="37"/>
        <v>4</v>
      </c>
      <c r="F230" s="27">
        <f t="shared" si="31"/>
        <v>2.254919676797033E-2</v>
      </c>
      <c r="G230" s="27">
        <f t="shared" si="32"/>
        <v>6.0695622006280787E-6</v>
      </c>
      <c r="H230" s="27">
        <f t="shared" si="38"/>
        <v>2</v>
      </c>
      <c r="I230" s="27">
        <f t="shared" si="39"/>
        <v>145</v>
      </c>
      <c r="J230" s="27">
        <f t="shared" si="33"/>
        <v>2874.6391553541735</v>
      </c>
      <c r="K230" s="27">
        <f t="shared" si="34"/>
        <v>1.4108578826139079E-6</v>
      </c>
    </row>
    <row r="231" spans="1:11">
      <c r="A231" s="27">
        <v>230</v>
      </c>
      <c r="B231" s="27">
        <f t="shared" si="30"/>
        <v>0.12036666666666666</v>
      </c>
      <c r="C231" s="27">
        <f t="shared" si="35"/>
        <v>110</v>
      </c>
      <c r="D231" s="27">
        <f t="shared" si="36"/>
        <v>20</v>
      </c>
      <c r="E231" s="27">
        <f t="shared" si="37"/>
        <v>4</v>
      </c>
      <c r="F231" s="27">
        <f t="shared" si="31"/>
        <v>2.2726981031685814E-2</v>
      </c>
      <c r="G231" s="27">
        <f t="shared" si="32"/>
        <v>6.1174163507345134E-6</v>
      </c>
      <c r="H231" s="27">
        <f t="shared" si="38"/>
        <v>2</v>
      </c>
      <c r="I231" s="27">
        <f t="shared" si="39"/>
        <v>145</v>
      </c>
      <c r="J231" s="27">
        <f t="shared" si="33"/>
        <v>2896.7258362283092</v>
      </c>
      <c r="K231" s="27">
        <f t="shared" si="34"/>
        <v>1.4281610610512534E-6</v>
      </c>
    </row>
    <row r="232" spans="1:11">
      <c r="A232" s="27">
        <v>231</v>
      </c>
      <c r="B232" s="27">
        <f t="shared" si="30"/>
        <v>0.12089</v>
      </c>
      <c r="C232" s="27">
        <f t="shared" si="35"/>
        <v>110</v>
      </c>
      <c r="D232" s="27">
        <f t="shared" si="36"/>
        <v>20</v>
      </c>
      <c r="E232" s="27">
        <f t="shared" si="37"/>
        <v>4</v>
      </c>
      <c r="F232" s="27">
        <f t="shared" si="31"/>
        <v>2.2905313342289086E-2</v>
      </c>
      <c r="G232" s="27">
        <f t="shared" si="32"/>
        <v>6.1654180184979412E-6</v>
      </c>
      <c r="H232" s="27">
        <f t="shared" si="38"/>
        <v>2</v>
      </c>
      <c r="I232" s="27">
        <f t="shared" si="39"/>
        <v>145</v>
      </c>
      <c r="J232" s="27">
        <f t="shared" si="33"/>
        <v>2918.8745376655197</v>
      </c>
      <c r="K232" s="27">
        <f t="shared" si="34"/>
        <v>1.4455951142830389E-6</v>
      </c>
    </row>
    <row r="233" spans="1:11">
      <c r="A233" s="27">
        <v>232</v>
      </c>
      <c r="B233" s="27">
        <f t="shared" si="30"/>
        <v>0.12141333333333333</v>
      </c>
      <c r="C233" s="27">
        <f t="shared" si="35"/>
        <v>110</v>
      </c>
      <c r="D233" s="27">
        <f t="shared" si="36"/>
        <v>20</v>
      </c>
      <c r="E233" s="27">
        <f t="shared" si="37"/>
        <v>4</v>
      </c>
      <c r="F233" s="27">
        <f t="shared" si="31"/>
        <v>2.3084192172866148E-2</v>
      </c>
      <c r="G233" s="27">
        <f t="shared" si="32"/>
        <v>6.2135667929192678E-6</v>
      </c>
      <c r="H233" s="27">
        <f t="shared" si="38"/>
        <v>2</v>
      </c>
      <c r="I233" s="27">
        <f t="shared" si="39"/>
        <v>145</v>
      </c>
      <c r="J233" s="27">
        <f t="shared" si="33"/>
        <v>2941.0850482380692</v>
      </c>
      <c r="K233" s="27">
        <f t="shared" si="34"/>
        <v>1.4631603816228043E-6</v>
      </c>
    </row>
    <row r="234" spans="1:11">
      <c r="A234" s="27">
        <v>233</v>
      </c>
      <c r="B234" s="27">
        <f t="shared" si="30"/>
        <v>0.12193666666666667</v>
      </c>
      <c r="C234" s="27">
        <f t="shared" si="35"/>
        <v>110</v>
      </c>
      <c r="D234" s="27">
        <f t="shared" si="36"/>
        <v>20</v>
      </c>
      <c r="E234" s="27">
        <f t="shared" si="37"/>
        <v>4</v>
      </c>
      <c r="F234" s="27">
        <f t="shared" si="31"/>
        <v>2.3263616000905946E-2</v>
      </c>
      <c r="G234" s="27">
        <f t="shared" si="32"/>
        <v>6.2618622641845342E-6</v>
      </c>
      <c r="H234" s="27">
        <f t="shared" si="38"/>
        <v>2</v>
      </c>
      <c r="I234" s="27">
        <f t="shared" si="39"/>
        <v>145</v>
      </c>
      <c r="J234" s="27">
        <f t="shared" si="33"/>
        <v>2963.3571573084901</v>
      </c>
      <c r="K234" s="27">
        <f t="shared" si="34"/>
        <v>1.4808572008940497E-6</v>
      </c>
    </row>
    <row r="235" spans="1:11">
      <c r="A235" s="27">
        <v>234</v>
      </c>
      <c r="B235" s="27">
        <f t="shared" si="30"/>
        <v>0.12246</v>
      </c>
      <c r="C235" s="27">
        <f t="shared" si="35"/>
        <v>110</v>
      </c>
      <c r="D235" s="27">
        <f t="shared" si="36"/>
        <v>20</v>
      </c>
      <c r="E235" s="27">
        <f t="shared" si="37"/>
        <v>4</v>
      </c>
      <c r="F235" s="27">
        <f t="shared" si="31"/>
        <v>2.3443583308283042E-2</v>
      </c>
      <c r="G235" s="27">
        <f t="shared" si="32"/>
        <v>6.3103040236602591E-6</v>
      </c>
      <c r="H235" s="27">
        <f t="shared" si="38"/>
        <v>2</v>
      </c>
      <c r="I235" s="27">
        <f t="shared" si="39"/>
        <v>145</v>
      </c>
      <c r="J235" s="27">
        <f t="shared" si="33"/>
        <v>2985.6906550256435</v>
      </c>
      <c r="K235" s="27">
        <f t="shared" si="34"/>
        <v>1.4986859084349765E-6</v>
      </c>
    </row>
    <row r="236" spans="1:11">
      <c r="A236" s="27">
        <v>235</v>
      </c>
      <c r="B236" s="27">
        <f t="shared" si="30"/>
        <v>0.12298333333333333</v>
      </c>
      <c r="C236" s="27">
        <f t="shared" si="35"/>
        <v>110</v>
      </c>
      <c r="D236" s="27">
        <f t="shared" si="36"/>
        <v>20</v>
      </c>
      <c r="E236" s="27">
        <f t="shared" si="37"/>
        <v>4</v>
      </c>
      <c r="F236" s="27">
        <f t="shared" si="31"/>
        <v>2.3624092581240375E-2</v>
      </c>
      <c r="G236" s="27">
        <f t="shared" si="32"/>
        <v>6.3588916638888003E-6</v>
      </c>
      <c r="H236" s="27">
        <f t="shared" si="38"/>
        <v>2</v>
      </c>
      <c r="I236" s="27">
        <f t="shared" si="39"/>
        <v>145</v>
      </c>
      <c r="J236" s="27">
        <f t="shared" si="33"/>
        <v>3008.0853323207939</v>
      </c>
      <c r="K236" s="27">
        <f t="shared" si="34"/>
        <v>1.516646839103205E-6</v>
      </c>
    </row>
    <row r="237" spans="1:11">
      <c r="A237" s="27">
        <v>236</v>
      </c>
      <c r="B237" s="27">
        <f t="shared" si="30"/>
        <v>0.12350666666666667</v>
      </c>
      <c r="C237" s="27">
        <f t="shared" si="35"/>
        <v>110</v>
      </c>
      <c r="D237" s="27">
        <f t="shared" si="36"/>
        <v>20</v>
      </c>
      <c r="E237" s="27">
        <f t="shared" si="37"/>
        <v>4</v>
      </c>
      <c r="F237" s="27">
        <f t="shared" si="31"/>
        <v>2.3805142310372118E-2</v>
      </c>
      <c r="G237" s="27">
        <f t="shared" si="32"/>
        <v>6.407624778583727E-6</v>
      </c>
      <c r="H237" s="27">
        <f t="shared" si="38"/>
        <v>2</v>
      </c>
      <c r="I237" s="27">
        <f t="shared" si="39"/>
        <v>145</v>
      </c>
      <c r="J237" s="27">
        <f t="shared" si="33"/>
        <v>3030.5409809037187</v>
      </c>
      <c r="K237" s="27">
        <f t="shared" si="34"/>
        <v>1.53474032628047E-6</v>
      </c>
    </row>
    <row r="238" spans="1:11">
      <c r="A238" s="27">
        <v>237</v>
      </c>
      <c r="B238" s="27">
        <f t="shared" si="30"/>
        <v>0.12403</v>
      </c>
      <c r="C238" s="27">
        <f t="shared" si="35"/>
        <v>110</v>
      </c>
      <c r="D238" s="27">
        <f t="shared" si="36"/>
        <v>20</v>
      </c>
      <c r="E238" s="27">
        <f t="shared" si="37"/>
        <v>4</v>
      </c>
      <c r="F238" s="27">
        <f t="shared" si="31"/>
        <v>2.3986730990606588E-2</v>
      </c>
      <c r="G238" s="27">
        <f t="shared" si="32"/>
        <v>6.456502962625236E-6</v>
      </c>
      <c r="H238" s="27">
        <f t="shared" si="38"/>
        <v>2</v>
      </c>
      <c r="I238" s="27">
        <f t="shared" si="39"/>
        <v>145</v>
      </c>
      <c r="J238" s="27">
        <f t="shared" si="33"/>
        <v>3053.0573932588327</v>
      </c>
      <c r="K238" s="27">
        <f t="shared" si="34"/>
        <v>1.5529667018772979E-6</v>
      </c>
    </row>
    <row r="239" spans="1:11">
      <c r="A239" s="27">
        <v>238</v>
      </c>
      <c r="B239" s="27">
        <f t="shared" si="30"/>
        <v>0.12455333333333334</v>
      </c>
      <c r="C239" s="27">
        <f t="shared" si="35"/>
        <v>110</v>
      </c>
      <c r="D239" s="27">
        <f t="shared" si="36"/>
        <v>20</v>
      </c>
      <c r="E239" s="27">
        <f t="shared" si="37"/>
        <v>4</v>
      </c>
      <c r="F239" s="27">
        <f t="shared" si="31"/>
        <v>2.4168857121189252E-2</v>
      </c>
      <c r="G239" s="27">
        <f t="shared" si="32"/>
        <v>6.5055258120555703E-6</v>
      </c>
      <c r="H239" s="27">
        <f t="shared" si="38"/>
        <v>2</v>
      </c>
      <c r="I239" s="27">
        <f t="shared" si="39"/>
        <v>145</v>
      </c>
      <c r="J239" s="27">
        <f t="shared" si="33"/>
        <v>3075.6343626413363</v>
      </c>
      <c r="K239" s="27">
        <f t="shared" si="34"/>
        <v>1.5713262963376578E-6</v>
      </c>
    </row>
    <row r="240" spans="1:11">
      <c r="A240" s="27">
        <v>239</v>
      </c>
      <c r="B240" s="27">
        <f t="shared" si="30"/>
        <v>0.12507666666666667</v>
      </c>
      <c r="C240" s="27">
        <f t="shared" si="35"/>
        <v>110</v>
      </c>
      <c r="D240" s="27">
        <f t="shared" si="36"/>
        <v>20</v>
      </c>
      <c r="E240" s="27">
        <f t="shared" si="37"/>
        <v>4</v>
      </c>
      <c r="F240" s="27">
        <f t="shared" si="31"/>
        <v>2.4351519205665865E-2</v>
      </c>
      <c r="G240" s="27">
        <f t="shared" si="32"/>
        <v>6.5546929240744773E-6</v>
      </c>
      <c r="H240" s="27">
        <f t="shared" si="38"/>
        <v>2</v>
      </c>
      <c r="I240" s="27">
        <f t="shared" si="39"/>
        <v>145</v>
      </c>
      <c r="J240" s="27">
        <f t="shared" si="33"/>
        <v>3098.2716830733934</v>
      </c>
      <c r="K240" s="27">
        <f t="shared" si="34"/>
        <v>1.5898194386435979E-6</v>
      </c>
    </row>
    <row r="241" spans="1:11">
      <c r="A241" s="27">
        <v>240</v>
      </c>
      <c r="B241" s="27">
        <f t="shared" si="30"/>
        <v>0.12559999999999999</v>
      </c>
      <c r="C241" s="27">
        <f t="shared" si="35"/>
        <v>110</v>
      </c>
      <c r="D241" s="27">
        <f t="shared" si="36"/>
        <v>20</v>
      </c>
      <c r="E241" s="27">
        <f t="shared" si="37"/>
        <v>4</v>
      </c>
      <c r="F241" s="27">
        <f t="shared" si="31"/>
        <v>2.4534715751865575E-2</v>
      </c>
      <c r="G241" s="27">
        <f t="shared" si="32"/>
        <v>6.6040038970346664E-6</v>
      </c>
      <c r="H241" s="27">
        <f t="shared" si="38"/>
        <v>2</v>
      </c>
      <c r="I241" s="27">
        <f t="shared" si="39"/>
        <v>145</v>
      </c>
      <c r="J241" s="27">
        <f t="shared" si="33"/>
        <v>3120.9691493403234</v>
      </c>
      <c r="K241" s="27">
        <f t="shared" si="34"/>
        <v>1.6084464563198529E-6</v>
      </c>
    </row>
    <row r="242" spans="1:11">
      <c r="A242" s="27">
        <v>241</v>
      </c>
      <c r="B242" s="27">
        <f t="shared" si="30"/>
        <v>0.12612333333333334</v>
      </c>
      <c r="C242" s="27">
        <f t="shared" si="35"/>
        <v>110</v>
      </c>
      <c r="D242" s="27">
        <f t="shared" si="36"/>
        <v>20</v>
      </c>
      <c r="E242" s="27">
        <f t="shared" si="37"/>
        <v>4</v>
      </c>
      <c r="F242" s="27">
        <f t="shared" si="31"/>
        <v>2.4718445271884208E-2</v>
      </c>
      <c r="G242" s="27">
        <f t="shared" si="32"/>
        <v>6.653458330437308E-6</v>
      </c>
      <c r="H242" s="27">
        <f t="shared" si="38"/>
        <v>2</v>
      </c>
      <c r="I242" s="27">
        <f t="shared" si="39"/>
        <v>145</v>
      </c>
      <c r="J242" s="27">
        <f t="shared" si="33"/>
        <v>3143.7265569868259</v>
      </c>
      <c r="K242" s="27">
        <f t="shared" si="34"/>
        <v>1.6272076754384379E-6</v>
      </c>
    </row>
    <row r="243" spans="1:11">
      <c r="A243" s="27">
        <v>242</v>
      </c>
      <c r="B243" s="27">
        <f t="shared" si="30"/>
        <v>0.12664666666666666</v>
      </c>
      <c r="C243" s="27">
        <f t="shared" si="35"/>
        <v>110</v>
      </c>
      <c r="D243" s="27">
        <f t="shared" si="36"/>
        <v>20</v>
      </c>
      <c r="E243" s="27">
        <f t="shared" si="37"/>
        <v>4</v>
      </c>
      <c r="F243" s="27">
        <f t="shared" si="31"/>
        <v>2.4902706282067588E-2</v>
      </c>
      <c r="G243" s="27">
        <f t="shared" si="32"/>
        <v>6.7030558249275401E-6</v>
      </c>
      <c r="H243" s="27">
        <f t="shared" si="38"/>
        <v>2</v>
      </c>
      <c r="I243" s="27">
        <f t="shared" si="39"/>
        <v>145</v>
      </c>
      <c r="J243" s="27">
        <f t="shared" si="33"/>
        <v>3166.5437023132149</v>
      </c>
      <c r="K243" s="27">
        <f t="shared" si="34"/>
        <v>1.646103420623211E-6</v>
      </c>
    </row>
    <row r="244" spans="1:11">
      <c r="A244" s="27">
        <v>243</v>
      </c>
      <c r="B244" s="27">
        <f t="shared" si="30"/>
        <v>0.12717000000000001</v>
      </c>
      <c r="C244" s="27">
        <f t="shared" si="35"/>
        <v>110</v>
      </c>
      <c r="D244" s="27">
        <f t="shared" si="36"/>
        <v>20</v>
      </c>
      <c r="E244" s="27">
        <f t="shared" si="37"/>
        <v>4</v>
      </c>
      <c r="F244" s="27">
        <f t="shared" si="31"/>
        <v>2.5087497302994949E-2</v>
      </c>
      <c r="G244" s="27">
        <f t="shared" si="32"/>
        <v>6.7527959822900131E-6</v>
      </c>
      <c r="H244" s="27">
        <f t="shared" si="38"/>
        <v>2</v>
      </c>
      <c r="I244" s="27">
        <f t="shared" si="39"/>
        <v>145</v>
      </c>
      <c r="J244" s="27">
        <f t="shared" si="33"/>
        <v>3189.4203823716875</v>
      </c>
      <c r="K244" s="27">
        <f t="shared" si="34"/>
        <v>1.665134015054432E-6</v>
      </c>
    </row>
    <row r="245" spans="1:11">
      <c r="A245" s="27">
        <v>244</v>
      </c>
      <c r="B245" s="27">
        <f t="shared" si="30"/>
        <v>0.12769333333333333</v>
      </c>
      <c r="C245" s="27">
        <f t="shared" si="35"/>
        <v>110</v>
      </c>
      <c r="D245" s="27">
        <f t="shared" si="36"/>
        <v>20</v>
      </c>
      <c r="E245" s="27">
        <f t="shared" si="37"/>
        <v>4</v>
      </c>
      <c r="F245" s="27">
        <f t="shared" si="31"/>
        <v>2.5272816859462397E-2</v>
      </c>
      <c r="G245" s="27">
        <f t="shared" si="32"/>
        <v>6.8026784054444225E-6</v>
      </c>
      <c r="H245" s="27">
        <f t="shared" si="38"/>
        <v>2</v>
      </c>
      <c r="I245" s="27">
        <f t="shared" si="39"/>
        <v>145</v>
      </c>
      <c r="J245" s="27">
        <f t="shared" si="33"/>
        <v>3212.3563949626086</v>
      </c>
      <c r="K245" s="27">
        <f t="shared" si="34"/>
        <v>1.6842997804732792E-6</v>
      </c>
    </row>
    <row r="246" spans="1:11">
      <c r="A246" s="27">
        <v>245</v>
      </c>
      <c r="B246" s="27">
        <f t="shared" si="30"/>
        <v>0.12821666666666667</v>
      </c>
      <c r="C246" s="27">
        <f t="shared" si="35"/>
        <v>110</v>
      </c>
      <c r="D246" s="27">
        <f t="shared" si="36"/>
        <v>20</v>
      </c>
      <c r="E246" s="27">
        <f t="shared" si="37"/>
        <v>4</v>
      </c>
      <c r="F246" s="27">
        <f t="shared" si="31"/>
        <v>2.545866348046651E-2</v>
      </c>
      <c r="G246" s="27">
        <f t="shared" si="32"/>
        <v>6.852702698441116E-6</v>
      </c>
      <c r="H246" s="27">
        <f t="shared" si="38"/>
        <v>2</v>
      </c>
      <c r="I246" s="27">
        <f t="shared" si="39"/>
        <v>145</v>
      </c>
      <c r="J246" s="27">
        <f t="shared" si="33"/>
        <v>3235.35153863082</v>
      </c>
      <c r="K246" s="27">
        <f t="shared" si="34"/>
        <v>1.7036010371863656E-6</v>
      </c>
    </row>
    <row r="247" spans="1:11">
      <c r="A247" s="27">
        <v>246</v>
      </c>
      <c r="B247" s="27">
        <f t="shared" si="30"/>
        <v>0.12873999999999999</v>
      </c>
      <c r="C247" s="27">
        <f t="shared" si="35"/>
        <v>110</v>
      </c>
      <c r="D247" s="27">
        <f t="shared" si="36"/>
        <v>20</v>
      </c>
      <c r="E247" s="27">
        <f t="shared" si="37"/>
        <v>4</v>
      </c>
      <c r="F247" s="27">
        <f t="shared" si="31"/>
        <v>2.564503569918793E-2</v>
      </c>
      <c r="G247" s="27">
        <f t="shared" si="32"/>
        <v>6.9028684664566543E-6</v>
      </c>
      <c r="H247" s="27">
        <f t="shared" si="38"/>
        <v>2</v>
      </c>
      <c r="I247" s="27">
        <f t="shared" si="39"/>
        <v>145</v>
      </c>
      <c r="J247" s="27">
        <f t="shared" si="33"/>
        <v>3258.4056126619653</v>
      </c>
      <c r="K247" s="27">
        <f t="shared" si="34"/>
        <v>1.7230381040702165E-6</v>
      </c>
    </row>
    <row r="248" spans="1:11">
      <c r="A248" s="27">
        <v>247</v>
      </c>
      <c r="B248" s="27">
        <f t="shared" si="30"/>
        <v>0.12926333333333334</v>
      </c>
      <c r="C248" s="27">
        <f t="shared" si="35"/>
        <v>110</v>
      </c>
      <c r="D248" s="27">
        <f t="shared" si="36"/>
        <v>20</v>
      </c>
      <c r="E248" s="27">
        <f t="shared" si="37"/>
        <v>4</v>
      </c>
      <c r="F248" s="27">
        <f t="shared" si="31"/>
        <v>2.583193205297513E-2</v>
      </c>
      <c r="G248" s="27">
        <f t="shared" si="32"/>
        <v>6.953175315789456E-6</v>
      </c>
      <c r="H248" s="27">
        <f t="shared" si="38"/>
        <v>2</v>
      </c>
      <c r="I248" s="27">
        <f t="shared" si="39"/>
        <v>145</v>
      </c>
      <c r="J248" s="27">
        <f t="shared" si="33"/>
        <v>3281.5184170788502</v>
      </c>
      <c r="K248" s="27">
        <f t="shared" si="34"/>
        <v>1.7426112985757465E-6</v>
      </c>
    </row>
    <row r="249" spans="1:11">
      <c r="A249" s="27">
        <v>248</v>
      </c>
      <c r="B249" s="27">
        <f t="shared" si="30"/>
        <v>0.12978666666666666</v>
      </c>
      <c r="C249" s="27">
        <f t="shared" si="35"/>
        <v>110</v>
      </c>
      <c r="D249" s="27">
        <f t="shared" si="36"/>
        <v>20</v>
      </c>
      <c r="E249" s="27">
        <f t="shared" si="37"/>
        <v>4</v>
      </c>
      <c r="F249" s="27">
        <f t="shared" si="31"/>
        <v>2.6019351083328177E-2</v>
      </c>
      <c r="G249" s="27">
        <f t="shared" si="32"/>
        <v>7.0036228538554261E-6</v>
      </c>
      <c r="H249" s="27">
        <f t="shared" si="38"/>
        <v>2</v>
      </c>
      <c r="I249" s="27">
        <f t="shared" si="39"/>
        <v>145</v>
      </c>
      <c r="J249" s="27">
        <f t="shared" si="33"/>
        <v>3304.6897526378111</v>
      </c>
      <c r="K249" s="27">
        <f t="shared" si="34"/>
        <v>1.7623209367326955E-6</v>
      </c>
    </row>
    <row r="250" spans="1:11">
      <c r="A250" s="27">
        <v>249</v>
      </c>
      <c r="B250" s="27">
        <f t="shared" si="30"/>
        <v>0.13031000000000001</v>
      </c>
      <c r="C250" s="27">
        <f t="shared" si="35"/>
        <v>110</v>
      </c>
      <c r="D250" s="27">
        <f t="shared" si="36"/>
        <v>20</v>
      </c>
      <c r="E250" s="27">
        <f t="shared" si="37"/>
        <v>4</v>
      </c>
      <c r="F250" s="27">
        <f t="shared" si="31"/>
        <v>2.6207291335882597E-2</v>
      </c>
      <c r="G250" s="27">
        <f t="shared" si="32"/>
        <v>7.0542106891836065E-6</v>
      </c>
      <c r="H250" s="27">
        <f t="shared" si="38"/>
        <v>2</v>
      </c>
      <c r="I250" s="27">
        <f t="shared" si="39"/>
        <v>145</v>
      </c>
      <c r="J250" s="27">
        <f t="shared" si="33"/>
        <v>3327.9194208251079</v>
      </c>
      <c r="K250" s="27">
        <f t="shared" si="34"/>
        <v>1.7821673331540599E-6</v>
      </c>
    </row>
    <row r="251" spans="1:11">
      <c r="A251" s="27">
        <v>250</v>
      </c>
      <c r="B251" s="27">
        <f t="shared" si="30"/>
        <v>0.13083333333333333</v>
      </c>
      <c r="C251" s="27">
        <f t="shared" si="35"/>
        <v>110</v>
      </c>
      <c r="D251" s="27">
        <f t="shared" si="36"/>
        <v>20</v>
      </c>
      <c r="E251" s="27">
        <f t="shared" si="37"/>
        <v>4</v>
      </c>
      <c r="F251" s="27">
        <f t="shared" si="31"/>
        <v>2.6395751360393346E-2</v>
      </c>
      <c r="G251" s="27">
        <f t="shared" si="32"/>
        <v>7.1049384314118635E-6</v>
      </c>
      <c r="H251" s="27">
        <f t="shared" si="38"/>
        <v>2</v>
      </c>
      <c r="I251" s="27">
        <f t="shared" si="39"/>
        <v>145</v>
      </c>
      <c r="J251" s="27">
        <f t="shared" si="33"/>
        <v>3351.2072238533442</v>
      </c>
      <c r="K251" s="27">
        <f t="shared" si="34"/>
        <v>1.8021508010404958E-6</v>
      </c>
    </row>
    <row r="252" spans="1:11">
      <c r="A252" s="27">
        <v>251</v>
      </c>
      <c r="B252" s="27">
        <f t="shared" si="30"/>
        <v>0.13135666666666668</v>
      </c>
      <c r="C252" s="27">
        <f t="shared" si="35"/>
        <v>110</v>
      </c>
      <c r="D252" s="27">
        <f t="shared" si="36"/>
        <v>20</v>
      </c>
      <c r="E252" s="27">
        <f t="shared" si="37"/>
        <v>4</v>
      </c>
      <c r="F252" s="27">
        <f t="shared" si="31"/>
        <v>2.6584729710718791E-2</v>
      </c>
      <c r="G252" s="27">
        <f t="shared" si="32"/>
        <v>7.1558056912825843E-6</v>
      </c>
      <c r="H252" s="27">
        <f t="shared" si="38"/>
        <v>2</v>
      </c>
      <c r="I252" s="27">
        <f t="shared" si="39"/>
        <v>145</v>
      </c>
      <c r="J252" s="27">
        <f t="shared" si="33"/>
        <v>3374.5529646579034</v>
      </c>
      <c r="K252" s="27">
        <f t="shared" si="34"/>
        <v>1.8222716521847082E-6</v>
      </c>
    </row>
    <row r="253" spans="1:11">
      <c r="A253" s="27">
        <v>252</v>
      </c>
      <c r="B253" s="27">
        <f t="shared" si="30"/>
        <v>0.13188</v>
      </c>
      <c r="C253" s="27">
        <f t="shared" si="35"/>
        <v>110</v>
      </c>
      <c r="D253" s="27">
        <f t="shared" si="36"/>
        <v>20</v>
      </c>
      <c r="E253" s="27">
        <f t="shared" si="37"/>
        <v>4</v>
      </c>
      <c r="F253" s="27">
        <f t="shared" si="31"/>
        <v>2.6774224944804841E-2</v>
      </c>
      <c r="G253" s="27">
        <f t="shared" si="32"/>
        <v>7.206812080638396E-6</v>
      </c>
      <c r="H253" s="27">
        <f t="shared" si="38"/>
        <v>2</v>
      </c>
      <c r="I253" s="27">
        <f t="shared" si="39"/>
        <v>145</v>
      </c>
      <c r="J253" s="27">
        <f t="shared" si="33"/>
        <v>3397.956446893405</v>
      </c>
      <c r="K253" s="27">
        <f t="shared" si="34"/>
        <v>1.8425301969758129E-6</v>
      </c>
    </row>
    <row r="254" spans="1:11">
      <c r="A254" s="27">
        <v>253</v>
      </c>
      <c r="B254" s="27">
        <f t="shared" si="30"/>
        <v>0.13240333333333335</v>
      </c>
      <c r="C254" s="27">
        <f t="shared" si="35"/>
        <v>110</v>
      </c>
      <c r="D254" s="27">
        <f t="shared" si="36"/>
        <v>20</v>
      </c>
      <c r="E254" s="27">
        <f t="shared" si="37"/>
        <v>4</v>
      </c>
      <c r="F254" s="27">
        <f t="shared" si="31"/>
        <v>2.6964235624669108E-2</v>
      </c>
      <c r="G254" s="27">
        <f t="shared" si="32"/>
        <v>7.2579572124179007E-6</v>
      </c>
      <c r="H254" s="27">
        <f t="shared" si="38"/>
        <v>2</v>
      </c>
      <c r="I254" s="27">
        <f t="shared" si="39"/>
        <v>145</v>
      </c>
      <c r="J254" s="27">
        <f t="shared" si="33"/>
        <v>3421.4174749301883</v>
      </c>
      <c r="K254" s="27">
        <f t="shared" si="34"/>
        <v>1.862926744403686E-6</v>
      </c>
    </row>
    <row r="255" spans="1:11">
      <c r="A255" s="27">
        <v>254</v>
      </c>
      <c r="B255" s="27">
        <f t="shared" si="30"/>
        <v>0.13292666666666667</v>
      </c>
      <c r="C255" s="27">
        <f t="shared" si="35"/>
        <v>110</v>
      </c>
      <c r="D255" s="27">
        <f t="shared" si="36"/>
        <v>20</v>
      </c>
      <c r="E255" s="27">
        <f t="shared" si="37"/>
        <v>4</v>
      </c>
      <c r="F255" s="27">
        <f t="shared" si="31"/>
        <v>2.7154760316385147E-2</v>
      </c>
      <c r="G255" s="27">
        <f t="shared" si="32"/>
        <v>7.3092407006514387E-6</v>
      </c>
      <c r="H255" s="27">
        <f t="shared" si="38"/>
        <v>2</v>
      </c>
      <c r="I255" s="27">
        <f t="shared" si="39"/>
        <v>145</v>
      </c>
      <c r="J255" s="27">
        <f t="shared" si="33"/>
        <v>3444.9358538508063</v>
      </c>
      <c r="K255" s="27">
        <f t="shared" si="34"/>
        <v>1.8834616020632891E-6</v>
      </c>
    </row>
    <row r="256" spans="1:11">
      <c r="A256" s="27">
        <v>255</v>
      </c>
      <c r="B256" s="27">
        <f t="shared" si="30"/>
        <v>0.13345000000000001</v>
      </c>
      <c r="C256" s="27">
        <f t="shared" si="35"/>
        <v>110</v>
      </c>
      <c r="D256" s="27">
        <f t="shared" si="36"/>
        <v>20</v>
      </c>
      <c r="E256" s="27">
        <f t="shared" si="37"/>
        <v>4</v>
      </c>
      <c r="F256" s="27">
        <f t="shared" si="31"/>
        <v>2.7345797590066768E-2</v>
      </c>
      <c r="G256" s="27">
        <f t="shared" si="32"/>
        <v>7.360662160456874E-6</v>
      </c>
      <c r="H256" s="27">
        <f t="shared" si="38"/>
        <v>2</v>
      </c>
      <c r="I256" s="27">
        <f t="shared" si="39"/>
        <v>145</v>
      </c>
      <c r="J256" s="27">
        <f t="shared" si="33"/>
        <v>3468.5113894465549</v>
      </c>
      <c r="K256" s="27">
        <f t="shared" si="34"/>
        <v>1.9041350761589776E-6</v>
      </c>
    </row>
    <row r="257" spans="1:11">
      <c r="A257" s="27">
        <v>256</v>
      </c>
      <c r="B257" s="27">
        <f t="shared" si="30"/>
        <v>0.13397333333333333</v>
      </c>
      <c r="C257" s="27">
        <f t="shared" si="35"/>
        <v>110</v>
      </c>
      <c r="D257" s="27">
        <f t="shared" si="36"/>
        <v>20</v>
      </c>
      <c r="E257" s="27">
        <f t="shared" si="37"/>
        <v>4</v>
      </c>
      <c r="F257" s="27">
        <f t="shared" si="31"/>
        <v>2.7537346019852409E-2</v>
      </c>
      <c r="G257" s="27">
        <f t="shared" si="32"/>
        <v>7.4122212080353677E-6</v>
      </c>
      <c r="H257" s="27">
        <f t="shared" si="38"/>
        <v>2</v>
      </c>
      <c r="I257" s="27">
        <f t="shared" si="39"/>
        <v>145</v>
      </c>
      <c r="J257" s="27">
        <f t="shared" si="33"/>
        <v>3492.1438882140023</v>
      </c>
      <c r="K257" s="27">
        <f t="shared" si="34"/>
        <v>1.9249474715087859E-6</v>
      </c>
    </row>
    <row r="258" spans="1:11">
      <c r="A258" s="27">
        <v>257</v>
      </c>
      <c r="B258" s="27">
        <f t="shared" ref="B258:B321" si="40">3.14/6000*A258</f>
        <v>0.13449666666666665</v>
      </c>
      <c r="C258" s="27">
        <f t="shared" si="35"/>
        <v>110</v>
      </c>
      <c r="D258" s="27">
        <f t="shared" si="36"/>
        <v>20</v>
      </c>
      <c r="E258" s="27">
        <f t="shared" si="37"/>
        <v>4</v>
      </c>
      <c r="F258" s="27">
        <f t="shared" ref="F258:F321" si="41">1.414*C258*SIN(B258)*SIN(B258)/(1.414*C258*SIN(B258)+E258*D258)</f>
        <v>2.7729404183889653E-2</v>
      </c>
      <c r="G258" s="27">
        <f t="shared" ref="G258:G321" si="42">SIN(B258)*SIN(B258)*D258*E258/(1.414*C258*SIN(B258)+D258*E258)*3.14/6000</f>
        <v>7.4639174606672248E-6</v>
      </c>
      <c r="H258" s="27">
        <f t="shared" si="38"/>
        <v>2</v>
      </c>
      <c r="I258" s="27">
        <f t="shared" si="39"/>
        <v>145</v>
      </c>
      <c r="J258" s="27">
        <f t="shared" ref="J258:J321" si="43">1.414*I258*SIN(B258)*1.414*I258*SIN(B258)/(1.414*I258*SIN(B258)+E258*D258)/(H258/1000)</f>
        <v>3515.8331573515607</v>
      </c>
      <c r="K258" s="27">
        <f t="shared" ref="K258:K321" si="44">SIN(B258)*SIN(B258)*1.414*C258*SIN(B258)/(1.414*C258*SIN(B258)+E258*D258)*3.14/6000</f>
        <v>1.9458990915486991E-6</v>
      </c>
    </row>
    <row r="259" spans="1:11">
      <c r="A259" s="27">
        <v>258</v>
      </c>
      <c r="B259" s="27">
        <f t="shared" si="40"/>
        <v>0.13502</v>
      </c>
      <c r="C259" s="27">
        <f t="shared" ref="C259:C322" si="45">C258</f>
        <v>110</v>
      </c>
      <c r="D259" s="27">
        <f t="shared" ref="D259:D322" si="46">D258</f>
        <v>20</v>
      </c>
      <c r="E259" s="27">
        <f t="shared" ref="E259:E322" si="47">E258</f>
        <v>4</v>
      </c>
      <c r="F259" s="27">
        <f t="shared" si="41"/>
        <v>2.7921970664319722E-2</v>
      </c>
      <c r="G259" s="27">
        <f t="shared" si="42"/>
        <v>7.51575053670772E-6</v>
      </c>
      <c r="H259" s="27">
        <f t="shared" ref="H259:H322" si="48">H258</f>
        <v>2</v>
      </c>
      <c r="I259" s="27">
        <f t="shared" ref="I259:I322" si="49">I258</f>
        <v>145</v>
      </c>
      <c r="J259" s="27">
        <f t="shared" si="43"/>
        <v>3539.5790047560636</v>
      </c>
      <c r="K259" s="27">
        <f t="shared" si="44"/>
        <v>1.9669902383369022E-6</v>
      </c>
    </row>
    <row r="260" spans="1:11">
      <c r="A260" s="27">
        <v>259</v>
      </c>
      <c r="B260" s="27">
        <f t="shared" si="40"/>
        <v>0.13554333333333332</v>
      </c>
      <c r="C260" s="27">
        <f t="shared" si="45"/>
        <v>110</v>
      </c>
      <c r="D260" s="27">
        <f t="shared" si="46"/>
        <v>20</v>
      </c>
      <c r="E260" s="27">
        <f t="shared" si="47"/>
        <v>4</v>
      </c>
      <c r="F260" s="27">
        <f t="shared" si="41"/>
        <v>2.8115044047262065E-2</v>
      </c>
      <c r="G260" s="27">
        <f t="shared" si="42"/>
        <v>7.5677200555829475E-6</v>
      </c>
      <c r="H260" s="27">
        <f t="shared" si="48"/>
        <v>2</v>
      </c>
      <c r="I260" s="27">
        <f t="shared" si="49"/>
        <v>145</v>
      </c>
      <c r="J260" s="27">
        <f t="shared" si="43"/>
        <v>3563.3812390193666</v>
      </c>
      <c r="K260" s="27">
        <f t="shared" si="44"/>
        <v>1.9882212125580073E-6</v>
      </c>
    </row>
    <row r="261" spans="1:11">
      <c r="A261" s="27">
        <v>260</v>
      </c>
      <c r="B261" s="27">
        <f t="shared" si="40"/>
        <v>0.13606666666666667</v>
      </c>
      <c r="C261" s="27">
        <f t="shared" si="45"/>
        <v>110</v>
      </c>
      <c r="D261" s="27">
        <f t="shared" si="46"/>
        <v>20</v>
      </c>
      <c r="E261" s="27">
        <f t="shared" si="47"/>
        <v>4</v>
      </c>
      <c r="F261" s="27">
        <f t="shared" si="41"/>
        <v>2.830862292279911E-2</v>
      </c>
      <c r="G261" s="27">
        <f t="shared" si="42"/>
        <v>7.6198256377857112E-6</v>
      </c>
      <c r="H261" s="27">
        <f t="shared" si="48"/>
        <v>2</v>
      </c>
      <c r="I261" s="27">
        <f t="shared" si="49"/>
        <v>145</v>
      </c>
      <c r="J261" s="27">
        <f t="shared" si="43"/>
        <v>3587.239669424971</v>
      </c>
      <c r="K261" s="27">
        <f t="shared" si="44"/>
        <v>2.0095923135272697E-6</v>
      </c>
    </row>
    <row r="262" spans="1:11">
      <c r="A262" s="27">
        <v>261</v>
      </c>
      <c r="B262" s="27">
        <f t="shared" si="40"/>
        <v>0.13658999999999999</v>
      </c>
      <c r="C262" s="27">
        <f t="shared" si="45"/>
        <v>110</v>
      </c>
      <c r="D262" s="27">
        <f t="shared" si="46"/>
        <v>20</v>
      </c>
      <c r="E262" s="27">
        <f t="shared" si="47"/>
        <v>4</v>
      </c>
      <c r="F262" s="27">
        <f t="shared" si="41"/>
        <v>2.8502705884960941E-2</v>
      </c>
      <c r="G262" s="27">
        <f t="shared" si="42"/>
        <v>7.6720669048714021E-6</v>
      </c>
      <c r="H262" s="27">
        <f t="shared" si="48"/>
        <v>2</v>
      </c>
      <c r="I262" s="27">
        <f t="shared" si="49"/>
        <v>145</v>
      </c>
      <c r="J262" s="27">
        <f t="shared" si="43"/>
        <v>3611.1541059446627</v>
      </c>
      <c r="K262" s="27">
        <f t="shared" si="44"/>
        <v>2.0311038391947756E-6</v>
      </c>
    </row>
    <row r="263" spans="1:11">
      <c r="A263" s="27">
        <v>262</v>
      </c>
      <c r="B263" s="27">
        <f t="shared" si="40"/>
        <v>0.13711333333333334</v>
      </c>
      <c r="C263" s="27">
        <f t="shared" si="45"/>
        <v>110</v>
      </c>
      <c r="D263" s="27">
        <f t="shared" si="46"/>
        <v>20</v>
      </c>
      <c r="E263" s="27">
        <f t="shared" si="47"/>
        <v>4</v>
      </c>
      <c r="F263" s="27">
        <f t="shared" si="41"/>
        <v>2.8697291531710169E-2</v>
      </c>
      <c r="G263" s="27">
        <f t="shared" si="42"/>
        <v>7.724443479453941E-6</v>
      </c>
      <c r="H263" s="27">
        <f t="shared" si="48"/>
        <v>2</v>
      </c>
      <c r="I263" s="27">
        <f t="shared" si="49"/>
        <v>145</v>
      </c>
      <c r="J263" s="27">
        <f t="shared" si="43"/>
        <v>3635.1243592351771</v>
      </c>
      <c r="K263" s="27">
        <f t="shared" si="44"/>
        <v>2.052756086149621E-6</v>
      </c>
    </row>
    <row r="264" spans="1:11">
      <c r="A264" s="27">
        <v>263</v>
      </c>
      <c r="B264" s="27">
        <f t="shared" si="40"/>
        <v>0.13763666666666666</v>
      </c>
      <c r="C264" s="27">
        <f t="shared" si="45"/>
        <v>110</v>
      </c>
      <c r="D264" s="27">
        <f t="shared" si="46"/>
        <v>20</v>
      </c>
      <c r="E264" s="27">
        <f t="shared" si="47"/>
        <v>4</v>
      </c>
      <c r="F264" s="27">
        <f t="shared" si="41"/>
        <v>2.8892378464926757E-2</v>
      </c>
      <c r="G264" s="27">
        <f t="shared" si="42"/>
        <v>7.7769549852016657E-6</v>
      </c>
      <c r="H264" s="27">
        <f t="shared" si="48"/>
        <v>2</v>
      </c>
      <c r="I264" s="27">
        <f t="shared" si="49"/>
        <v>145</v>
      </c>
      <c r="J264" s="27">
        <f t="shared" si="43"/>
        <v>3659.15024063487</v>
      </c>
      <c r="K264" s="27">
        <f t="shared" si="44"/>
        <v>2.0745493496240574E-6</v>
      </c>
    </row>
    <row r="265" spans="1:11">
      <c r="A265" s="27">
        <v>264</v>
      </c>
      <c r="B265" s="27">
        <f t="shared" si="40"/>
        <v>0.13816000000000001</v>
      </c>
      <c r="C265" s="27">
        <f t="shared" si="45"/>
        <v>110</v>
      </c>
      <c r="D265" s="27">
        <f t="shared" si="46"/>
        <v>20</v>
      </c>
      <c r="E265" s="27">
        <f t="shared" si="47"/>
        <v>4</v>
      </c>
      <c r="F265" s="27">
        <f t="shared" si="41"/>
        <v>2.9087965290393106E-2</v>
      </c>
      <c r="G265" s="27">
        <f t="shared" si="42"/>
        <v>7.8296010468333442E-6</v>
      </c>
      <c r="H265" s="27">
        <f t="shared" si="48"/>
        <v>2</v>
      </c>
      <c r="I265" s="27">
        <f t="shared" si="49"/>
        <v>145</v>
      </c>
      <c r="J265" s="27">
        <f t="shared" si="43"/>
        <v>3683.2315621604316</v>
      </c>
      <c r="K265" s="27">
        <f t="shared" si="44"/>
        <v>2.0964839234976458E-6</v>
      </c>
    </row>
    <row r="266" spans="1:11">
      <c r="A266" s="27">
        <v>265</v>
      </c>
      <c r="B266" s="27">
        <f t="shared" si="40"/>
        <v>0.13868333333333333</v>
      </c>
      <c r="C266" s="27">
        <f t="shared" si="45"/>
        <v>110</v>
      </c>
      <c r="D266" s="27">
        <f t="shared" si="46"/>
        <v>20</v>
      </c>
      <c r="E266" s="27">
        <f t="shared" si="47"/>
        <v>4</v>
      </c>
      <c r="F266" s="27">
        <f t="shared" si="41"/>
        <v>2.9284050617778935E-2</v>
      </c>
      <c r="G266" s="27">
        <f t="shared" si="42"/>
        <v>7.8823812901140858E-6</v>
      </c>
      <c r="H266" s="27">
        <f t="shared" si="48"/>
        <v>2</v>
      </c>
      <c r="I266" s="27">
        <f t="shared" si="49"/>
        <v>145</v>
      </c>
      <c r="J266" s="27">
        <f t="shared" si="43"/>
        <v>3707.3681365035936</v>
      </c>
      <c r="K266" s="27">
        <f t="shared" si="44"/>
        <v>2.1185601003013544E-6</v>
      </c>
    </row>
    <row r="267" spans="1:11">
      <c r="A267" s="27">
        <v>266</v>
      </c>
      <c r="B267" s="27">
        <f t="shared" si="40"/>
        <v>0.13920666666666667</v>
      </c>
      <c r="C267" s="27">
        <f t="shared" si="45"/>
        <v>110</v>
      </c>
      <c r="D267" s="27">
        <f t="shared" si="46"/>
        <v>20</v>
      </c>
      <c r="E267" s="27">
        <f t="shared" si="47"/>
        <v>4</v>
      </c>
      <c r="F267" s="27">
        <f t="shared" si="41"/>
        <v>2.9480633060626513E-2</v>
      </c>
      <c r="G267" s="27">
        <f t="shared" si="42"/>
        <v>7.9352953418513791E-6</v>
      </c>
      <c r="H267" s="27">
        <f t="shared" si="48"/>
        <v>2</v>
      </c>
      <c r="I267" s="27">
        <f t="shared" si="49"/>
        <v>145</v>
      </c>
      <c r="J267" s="27">
        <f t="shared" si="43"/>
        <v>3731.5597770278741</v>
      </c>
      <c r="K267" s="27">
        <f t="shared" si="44"/>
        <v>2.140778171221674E-6</v>
      </c>
    </row>
    <row r="268" spans="1:11">
      <c r="A268" s="27">
        <v>267</v>
      </c>
      <c r="B268" s="27">
        <f t="shared" si="40"/>
        <v>0.13972999999999999</v>
      </c>
      <c r="C268" s="27">
        <f t="shared" si="45"/>
        <v>110</v>
      </c>
      <c r="D268" s="27">
        <f t="shared" si="46"/>
        <v>20</v>
      </c>
      <c r="E268" s="27">
        <f t="shared" si="47"/>
        <v>4</v>
      </c>
      <c r="F268" s="27">
        <f t="shared" si="41"/>
        <v>2.9677711236335703E-2</v>
      </c>
      <c r="G268" s="27">
        <f t="shared" si="42"/>
        <v>7.9883428298910563E-6</v>
      </c>
      <c r="H268" s="27">
        <f t="shared" si="48"/>
        <v>2</v>
      </c>
      <c r="I268" s="27">
        <f t="shared" si="49"/>
        <v>145</v>
      </c>
      <c r="J268" s="27">
        <f t="shared" si="43"/>
        <v>3755.8062977653258</v>
      </c>
      <c r="K268" s="27">
        <f t="shared" si="44"/>
        <v>2.1631384261046885E-6</v>
      </c>
    </row>
    <row r="269" spans="1:11">
      <c r="A269" s="27">
        <v>268</v>
      </c>
      <c r="B269" s="27">
        <f t="shared" si="40"/>
        <v>0.14025333333333334</v>
      </c>
      <c r="C269" s="27">
        <f t="shared" si="45"/>
        <v>110</v>
      </c>
      <c r="D269" s="27">
        <f t="shared" si="46"/>
        <v>20</v>
      </c>
      <c r="E269" s="27">
        <f t="shared" si="47"/>
        <v>4</v>
      </c>
      <c r="F269" s="27">
        <f t="shared" si="41"/>
        <v>2.9875283766149362E-2</v>
      </c>
      <c r="G269" s="27">
        <f t="shared" si="42"/>
        <v>8.0415233831133684E-6</v>
      </c>
      <c r="H269" s="27">
        <f t="shared" si="48"/>
        <v>2</v>
      </c>
      <c r="I269" s="27">
        <f t="shared" si="49"/>
        <v>145</v>
      </c>
      <c r="J269" s="27">
        <f t="shared" si="43"/>
        <v>3780.1075134133275</v>
      </c>
      <c r="K269" s="27">
        <f t="shared" si="44"/>
        <v>2.1856411534601502E-6</v>
      </c>
    </row>
    <row r="270" spans="1:11">
      <c r="A270" s="27">
        <v>269</v>
      </c>
      <c r="B270" s="27">
        <f t="shared" si="40"/>
        <v>0.14077666666666666</v>
      </c>
      <c r="C270" s="27">
        <f t="shared" si="45"/>
        <v>110</v>
      </c>
      <c r="D270" s="27">
        <f t="shared" si="46"/>
        <v>20</v>
      </c>
      <c r="E270" s="27">
        <f t="shared" si="47"/>
        <v>4</v>
      </c>
      <c r="F270" s="27">
        <f t="shared" si="41"/>
        <v>3.0073349275138484E-2</v>
      </c>
      <c r="G270" s="27">
        <f t="shared" si="42"/>
        <v>8.094836631428987E-6</v>
      </c>
      <c r="H270" s="27">
        <f t="shared" si="48"/>
        <v>2</v>
      </c>
      <c r="I270" s="27">
        <f t="shared" si="49"/>
        <v>145</v>
      </c>
      <c r="J270" s="27">
        <f t="shared" si="43"/>
        <v>3804.4632393313591</v>
      </c>
      <c r="K270" s="27">
        <f t="shared" si="44"/>
        <v>2.2082866404655136E-6</v>
      </c>
    </row>
    <row r="271" spans="1:11">
      <c r="A271" s="27">
        <v>270</v>
      </c>
      <c r="B271" s="27">
        <f t="shared" si="40"/>
        <v>0.14130000000000001</v>
      </c>
      <c r="C271" s="27">
        <f t="shared" si="45"/>
        <v>110</v>
      </c>
      <c r="D271" s="27">
        <f t="shared" si="46"/>
        <v>20</v>
      </c>
      <c r="E271" s="27">
        <f t="shared" si="47"/>
        <v>4</v>
      </c>
      <c r="F271" s="27">
        <f t="shared" si="41"/>
        <v>3.027190639218769E-2</v>
      </c>
      <c r="G271" s="27">
        <f t="shared" si="42"/>
        <v>8.1482822057750946E-6</v>
      </c>
      <c r="H271" s="27">
        <f t="shared" si="48"/>
        <v>2</v>
      </c>
      <c r="I271" s="27">
        <f t="shared" si="49"/>
        <v>145</v>
      </c>
      <c r="J271" s="27">
        <f t="shared" si="43"/>
        <v>3828.8732915378359</v>
      </c>
      <c r="K271" s="27">
        <f t="shared" si="44"/>
        <v>2.2310751729699699E-6</v>
      </c>
    </row>
    <row r="272" spans="1:11">
      <c r="A272" s="27">
        <v>271</v>
      </c>
      <c r="B272" s="27">
        <f t="shared" si="40"/>
        <v>0.14182333333333333</v>
      </c>
      <c r="C272" s="27">
        <f t="shared" si="45"/>
        <v>110</v>
      </c>
      <c r="D272" s="27">
        <f t="shared" si="46"/>
        <v>20</v>
      </c>
      <c r="E272" s="27">
        <f t="shared" si="47"/>
        <v>4</v>
      </c>
      <c r="F272" s="27">
        <f t="shared" si="41"/>
        <v>3.047095374998058E-2</v>
      </c>
      <c r="G272" s="27">
        <f t="shared" si="42"/>
        <v>8.2018597381114421E-6</v>
      </c>
      <c r="H272" s="27">
        <f t="shared" si="48"/>
        <v>2</v>
      </c>
      <c r="I272" s="27">
        <f t="shared" si="49"/>
        <v>145</v>
      </c>
      <c r="J272" s="27">
        <f t="shared" si="43"/>
        <v>3853.3374867069151</v>
      </c>
      <c r="K272" s="27">
        <f t="shared" si="44"/>
        <v>2.2540070354984515E-6</v>
      </c>
    </row>
    <row r="273" spans="1:11">
      <c r="A273" s="27">
        <v>272</v>
      </c>
      <c r="B273" s="27">
        <f t="shared" si="40"/>
        <v>0.14234666666666668</v>
      </c>
      <c r="C273" s="27">
        <f t="shared" si="45"/>
        <v>110</v>
      </c>
      <c r="D273" s="27">
        <f t="shared" si="46"/>
        <v>20</v>
      </c>
      <c r="E273" s="27">
        <f t="shared" si="47"/>
        <v>4</v>
      </c>
      <c r="F273" s="27">
        <f t="shared" si="41"/>
        <v>3.0670489984985363E-2</v>
      </c>
      <c r="G273" s="27">
        <f t="shared" si="42"/>
        <v>8.2555688614164884E-6</v>
      </c>
      <c r="H273" s="27">
        <f t="shared" si="48"/>
        <v>2</v>
      </c>
      <c r="I273" s="27">
        <f t="shared" si="49"/>
        <v>145</v>
      </c>
      <c r="J273" s="27">
        <f t="shared" si="43"/>
        <v>3877.8556421653743</v>
      </c>
      <c r="K273" s="27">
        <f t="shared" si="44"/>
        <v>2.2770825112556328E-6</v>
      </c>
    </row>
    <row r="274" spans="1:11">
      <c r="A274" s="27">
        <v>273</v>
      </c>
      <c r="B274" s="27">
        <f t="shared" si="40"/>
        <v>0.14287</v>
      </c>
      <c r="C274" s="27">
        <f t="shared" si="45"/>
        <v>110</v>
      </c>
      <c r="D274" s="27">
        <f t="shared" si="46"/>
        <v>20</v>
      </c>
      <c r="E274" s="27">
        <f t="shared" si="47"/>
        <v>4</v>
      </c>
      <c r="F274" s="27">
        <f t="shared" si="41"/>
        <v>3.0870513737440281E-2</v>
      </c>
      <c r="G274" s="27">
        <f t="shared" si="42"/>
        <v>8.3094092096834652E-6</v>
      </c>
      <c r="H274" s="27">
        <f t="shared" si="48"/>
        <v>2</v>
      </c>
      <c r="I274" s="27">
        <f t="shared" si="49"/>
        <v>145</v>
      </c>
      <c r="J274" s="27">
        <f t="shared" si="43"/>
        <v>3902.4275758894528</v>
      </c>
      <c r="K274" s="27">
        <f t="shared" si="44"/>
        <v>2.3003018821298917E-6</v>
      </c>
    </row>
    <row r="275" spans="1:11">
      <c r="A275" s="27">
        <v>274</v>
      </c>
      <c r="B275" s="27">
        <f t="shared" si="40"/>
        <v>0.14339333333333334</v>
      </c>
      <c r="C275" s="27">
        <f t="shared" si="45"/>
        <v>110</v>
      </c>
      <c r="D275" s="27">
        <f t="shared" si="46"/>
        <v>20</v>
      </c>
      <c r="E275" s="27">
        <f t="shared" si="47"/>
        <v>4</v>
      </c>
      <c r="F275" s="27">
        <f t="shared" si="41"/>
        <v>3.1071023651339399E-2</v>
      </c>
      <c r="G275" s="27">
        <f t="shared" si="42"/>
        <v>8.3633804179165666E-6</v>
      </c>
      <c r="H275" s="27">
        <f t="shared" si="48"/>
        <v>2</v>
      </c>
      <c r="I275" s="27">
        <f t="shared" si="49"/>
        <v>145</v>
      </c>
      <c r="J275" s="27">
        <f t="shared" si="43"/>
        <v>3927.0531065017617</v>
      </c>
      <c r="K275" s="27">
        <f t="shared" si="44"/>
        <v>2.3236654286972799E-6</v>
      </c>
    </row>
    <row r="276" spans="1:11">
      <c r="A276" s="27">
        <v>275</v>
      </c>
      <c r="B276" s="27">
        <f t="shared" si="40"/>
        <v>0.14391666666666666</v>
      </c>
      <c r="C276" s="27">
        <f t="shared" si="45"/>
        <v>110</v>
      </c>
      <c r="D276" s="27">
        <f t="shared" si="46"/>
        <v>20</v>
      </c>
      <c r="E276" s="27">
        <f t="shared" si="47"/>
        <v>4</v>
      </c>
      <c r="F276" s="27">
        <f t="shared" si="41"/>
        <v>3.1272018374418183E-2</v>
      </c>
      <c r="G276" s="27">
        <f t="shared" si="42"/>
        <v>8.4174821221270512E-6</v>
      </c>
      <c r="H276" s="27">
        <f t="shared" si="48"/>
        <v>2</v>
      </c>
      <c r="I276" s="27">
        <f t="shared" si="49"/>
        <v>145</v>
      </c>
      <c r="J276" s="27">
        <f t="shared" si="43"/>
        <v>3951.7320532681661</v>
      </c>
      <c r="K276" s="27">
        <f t="shared" si="44"/>
        <v>2.3471734302254477E-6</v>
      </c>
    </row>
    <row r="277" spans="1:11">
      <c r="A277" s="27">
        <v>276</v>
      </c>
      <c r="B277" s="27">
        <f t="shared" si="40"/>
        <v>0.14444000000000001</v>
      </c>
      <c r="C277" s="27">
        <f t="shared" si="45"/>
        <v>110</v>
      </c>
      <c r="D277" s="27">
        <f t="shared" si="46"/>
        <v>20</v>
      </c>
      <c r="E277" s="27">
        <f t="shared" si="47"/>
        <v>4</v>
      </c>
      <c r="F277" s="27">
        <f t="shared" si="41"/>
        <v>3.147349655813942E-2</v>
      </c>
      <c r="G277" s="27">
        <f t="shared" si="42"/>
        <v>8.4717139593294595E-6</v>
      </c>
      <c r="H277" s="27">
        <f t="shared" si="48"/>
        <v>2</v>
      </c>
      <c r="I277" s="27">
        <f t="shared" si="49"/>
        <v>145</v>
      </c>
      <c r="J277" s="27">
        <f t="shared" si="43"/>
        <v>3976.4642360947269</v>
      </c>
      <c r="K277" s="27">
        <f t="shared" si="44"/>
        <v>2.3708261646775826E-6</v>
      </c>
    </row>
    <row r="278" spans="1:11">
      <c r="A278" s="27">
        <v>277</v>
      </c>
      <c r="B278" s="27">
        <f t="shared" si="40"/>
        <v>0.14496333333333333</v>
      </c>
      <c r="C278" s="27">
        <f t="shared" si="45"/>
        <v>110</v>
      </c>
      <c r="D278" s="27">
        <f t="shared" si="46"/>
        <v>20</v>
      </c>
      <c r="E278" s="27">
        <f t="shared" si="47"/>
        <v>4</v>
      </c>
      <c r="F278" s="27">
        <f t="shared" si="41"/>
        <v>3.1675456857678884E-2</v>
      </c>
      <c r="G278" s="27">
        <f t="shared" si="42"/>
        <v>8.5260755675377562E-6</v>
      </c>
      <c r="H278" s="27">
        <f t="shared" si="48"/>
        <v>2</v>
      </c>
      <c r="I278" s="27">
        <f t="shared" si="49"/>
        <v>145</v>
      </c>
      <c r="J278" s="27">
        <f t="shared" si="43"/>
        <v>4001.2494755246225</v>
      </c>
      <c r="K278" s="27">
        <f t="shared" si="44"/>
        <v>2.3946239087162936E-6</v>
      </c>
    </row>
    <row r="279" spans="1:11">
      <c r="A279" s="27">
        <v>278</v>
      </c>
      <c r="B279" s="27">
        <f t="shared" si="40"/>
        <v>0.14548666666666665</v>
      </c>
      <c r="C279" s="27">
        <f t="shared" si="45"/>
        <v>110</v>
      </c>
      <c r="D279" s="27">
        <f t="shared" si="46"/>
        <v>20</v>
      </c>
      <c r="E279" s="27">
        <f t="shared" si="47"/>
        <v>4</v>
      </c>
      <c r="F279" s="27">
        <f t="shared" si="41"/>
        <v>3.1877897931911404E-2</v>
      </c>
      <c r="G279" s="27">
        <f t="shared" si="42"/>
        <v>8.5805665857615901E-6</v>
      </c>
      <c r="H279" s="27">
        <f t="shared" si="48"/>
        <v>2</v>
      </c>
      <c r="I279" s="27">
        <f t="shared" si="49"/>
        <v>145</v>
      </c>
      <c r="J279" s="27">
        <f t="shared" si="43"/>
        <v>4026.0875927351235</v>
      </c>
      <c r="K279" s="27">
        <f t="shared" si="44"/>
        <v>2.4185669377075205E-6</v>
      </c>
    </row>
    <row r="280" spans="1:11">
      <c r="A280" s="27">
        <v>279</v>
      </c>
      <c r="B280" s="27">
        <f t="shared" si="40"/>
        <v>0.14601</v>
      </c>
      <c r="C280" s="27">
        <f t="shared" si="45"/>
        <v>110</v>
      </c>
      <c r="D280" s="27">
        <f t="shared" si="46"/>
        <v>20</v>
      </c>
      <c r="E280" s="27">
        <f t="shared" si="47"/>
        <v>4</v>
      </c>
      <c r="F280" s="27">
        <f t="shared" si="41"/>
        <v>3.208081844339674E-2</v>
      </c>
      <c r="G280" s="27">
        <f t="shared" si="42"/>
        <v>8.6351866540024683E-6</v>
      </c>
      <c r="H280" s="27">
        <f t="shared" si="48"/>
        <v>2</v>
      </c>
      <c r="I280" s="27">
        <f t="shared" si="49"/>
        <v>145</v>
      </c>
      <c r="J280" s="27">
        <f t="shared" si="43"/>
        <v>4050.9784095345572</v>
      </c>
      <c r="K280" s="27">
        <f t="shared" si="44"/>
        <v>2.4426555257243871E-6</v>
      </c>
    </row>
    <row r="281" spans="1:11">
      <c r="A281" s="27">
        <v>280</v>
      </c>
      <c r="B281" s="27">
        <f t="shared" si="40"/>
        <v>0.14653333333333332</v>
      </c>
      <c r="C281" s="27">
        <f t="shared" si="45"/>
        <v>110</v>
      </c>
      <c r="D281" s="27">
        <f t="shared" si="46"/>
        <v>20</v>
      </c>
      <c r="E281" s="27">
        <f t="shared" si="47"/>
        <v>4</v>
      </c>
      <c r="F281" s="27">
        <f t="shared" si="41"/>
        <v>3.2284217058365629E-2</v>
      </c>
      <c r="G281" s="27">
        <f t="shared" si="42"/>
        <v>8.6899354132500162E-6</v>
      </c>
      <c r="H281" s="27">
        <f t="shared" si="48"/>
        <v>2</v>
      </c>
      <c r="I281" s="27">
        <f t="shared" si="49"/>
        <v>145</v>
      </c>
      <c r="J281" s="27">
        <f t="shared" si="43"/>
        <v>4075.9217483592956</v>
      </c>
      <c r="K281" s="27">
        <f t="shared" si="44"/>
        <v>2.4668899455510622E-6</v>
      </c>
    </row>
    <row r="282" spans="1:11">
      <c r="A282" s="27">
        <v>281</v>
      </c>
      <c r="B282" s="27">
        <f t="shared" si="40"/>
        <v>0.14705666666666667</v>
      </c>
      <c r="C282" s="27">
        <f t="shared" si="45"/>
        <v>110</v>
      </c>
      <c r="D282" s="27">
        <f t="shared" si="46"/>
        <v>20</v>
      </c>
      <c r="E282" s="27">
        <f t="shared" si="47"/>
        <v>4</v>
      </c>
      <c r="F282" s="27">
        <f t="shared" si="41"/>
        <v>3.2488092446705912E-2</v>
      </c>
      <c r="G282" s="27">
        <f t="shared" si="42"/>
        <v>8.7448125054782556E-6</v>
      </c>
      <c r="H282" s="27">
        <f t="shared" si="48"/>
        <v>2</v>
      </c>
      <c r="I282" s="27">
        <f t="shared" si="49"/>
        <v>145</v>
      </c>
      <c r="J282" s="27">
        <f t="shared" si="43"/>
        <v>4100.9174322707822</v>
      </c>
      <c r="K282" s="27">
        <f t="shared" si="44"/>
        <v>2.4912704686865966E-6</v>
      </c>
    </row>
    <row r="283" spans="1:11">
      <c r="A283" s="27">
        <v>282</v>
      </c>
      <c r="B283" s="27">
        <f t="shared" si="40"/>
        <v>0.14757999999999999</v>
      </c>
      <c r="C283" s="27">
        <f t="shared" si="45"/>
        <v>110</v>
      </c>
      <c r="D283" s="27">
        <f t="shared" si="46"/>
        <v>20</v>
      </c>
      <c r="E283" s="27">
        <f t="shared" si="47"/>
        <v>4</v>
      </c>
      <c r="F283" s="27">
        <f t="shared" si="41"/>
        <v>3.2692443281948654E-2</v>
      </c>
      <c r="G283" s="27">
        <f t="shared" si="42"/>
        <v>8.7998175736418317E-6</v>
      </c>
      <c r="H283" s="27">
        <f t="shared" si="48"/>
        <v>2</v>
      </c>
      <c r="I283" s="27">
        <f t="shared" si="49"/>
        <v>145</v>
      </c>
      <c r="J283" s="27">
        <f t="shared" si="43"/>
        <v>4125.9652849525392</v>
      </c>
      <c r="K283" s="27">
        <f t="shared" si="44"/>
        <v>2.5157973653487364E-6</v>
      </c>
    </row>
    <row r="284" spans="1:11">
      <c r="A284" s="27">
        <v>283</v>
      </c>
      <c r="B284" s="27">
        <f t="shared" si="40"/>
        <v>0.14810333333333334</v>
      </c>
      <c r="C284" s="27">
        <f t="shared" si="45"/>
        <v>110</v>
      </c>
      <c r="D284" s="27">
        <f t="shared" si="46"/>
        <v>20</v>
      </c>
      <c r="E284" s="27">
        <f t="shared" si="47"/>
        <v>4</v>
      </c>
      <c r="F284" s="27">
        <f t="shared" si="41"/>
        <v>3.289726824125444E-2</v>
      </c>
      <c r="G284" s="27">
        <f t="shared" si="42"/>
        <v>8.8549502616723627E-6</v>
      </c>
      <c r="H284" s="27">
        <f t="shared" si="48"/>
        <v>2</v>
      </c>
      <c r="I284" s="27">
        <f t="shared" si="49"/>
        <v>145</v>
      </c>
      <c r="J284" s="27">
        <f t="shared" si="43"/>
        <v>4151.0651307072249</v>
      </c>
      <c r="K284" s="27">
        <f t="shared" si="44"/>
        <v>2.5404709044777367E-6</v>
      </c>
    </row>
    <row r="285" spans="1:11">
      <c r="A285" s="27">
        <v>284</v>
      </c>
      <c r="B285" s="27">
        <f t="shared" si="40"/>
        <v>0.14862666666666666</v>
      </c>
      <c r="C285" s="27">
        <f t="shared" si="45"/>
        <v>110</v>
      </c>
      <c r="D285" s="27">
        <f t="shared" si="46"/>
        <v>20</v>
      </c>
      <c r="E285" s="27">
        <f t="shared" si="47"/>
        <v>4</v>
      </c>
      <c r="F285" s="27">
        <f t="shared" si="41"/>
        <v>3.3102566005399556E-2</v>
      </c>
      <c r="G285" s="27">
        <f t="shared" si="42"/>
        <v>8.9102102144746991E-6</v>
      </c>
      <c r="H285" s="27">
        <f t="shared" si="48"/>
        <v>2</v>
      </c>
      <c r="I285" s="27">
        <f t="shared" si="49"/>
        <v>145</v>
      </c>
      <c r="J285" s="27">
        <f t="shared" si="43"/>
        <v>4176.2167944536868</v>
      </c>
      <c r="K285" s="27">
        <f t="shared" si="44"/>
        <v>2.5652913537401345E-6</v>
      </c>
    </row>
    <row r="286" spans="1:11">
      <c r="A286" s="27">
        <v>285</v>
      </c>
      <c r="B286" s="27">
        <f t="shared" si="40"/>
        <v>0.14915</v>
      </c>
      <c r="C286" s="27">
        <f t="shared" si="45"/>
        <v>110</v>
      </c>
      <c r="D286" s="27">
        <f t="shared" si="46"/>
        <v>20</v>
      </c>
      <c r="E286" s="27">
        <f t="shared" si="47"/>
        <v>4</v>
      </c>
      <c r="F286" s="27">
        <f t="shared" si="41"/>
        <v>3.3308335258762443E-2</v>
      </c>
      <c r="G286" s="27">
        <f t="shared" si="42"/>
        <v>8.9655970779232816E-6</v>
      </c>
      <c r="H286" s="27">
        <f t="shared" si="48"/>
        <v>2</v>
      </c>
      <c r="I286" s="27">
        <f t="shared" si="49"/>
        <v>145</v>
      </c>
      <c r="J286" s="27">
        <f t="shared" si="43"/>
        <v>4201.4201017240439</v>
      </c>
      <c r="K286" s="27">
        <f t="shared" si="44"/>
        <v>2.5902589795325325E-6</v>
      </c>
    </row>
    <row r="287" spans="1:11">
      <c r="A287" s="27">
        <v>286</v>
      </c>
      <c r="B287" s="27">
        <f t="shared" si="40"/>
        <v>0.14967333333333332</v>
      </c>
      <c r="C287" s="27">
        <f t="shared" si="45"/>
        <v>110</v>
      </c>
      <c r="D287" s="27">
        <f t="shared" si="46"/>
        <v>20</v>
      </c>
      <c r="E287" s="27">
        <f t="shared" si="47"/>
        <v>4</v>
      </c>
      <c r="F287" s="27">
        <f t="shared" si="41"/>
        <v>3.3514574689310038E-2</v>
      </c>
      <c r="G287" s="27">
        <f t="shared" si="42"/>
        <v>9.0211104988584769E-6</v>
      </c>
      <c r="H287" s="27">
        <f t="shared" si="48"/>
        <v>2</v>
      </c>
      <c r="I287" s="27">
        <f t="shared" si="49"/>
        <v>145</v>
      </c>
      <c r="J287" s="27">
        <f t="shared" si="43"/>
        <v>4226.6748786607759</v>
      </c>
      <c r="K287" s="27">
        <f t="shared" si="44"/>
        <v>2.6153740469853387E-6</v>
      </c>
    </row>
    <row r="288" spans="1:11">
      <c r="A288" s="27">
        <v>287</v>
      </c>
      <c r="B288" s="27">
        <f t="shared" si="40"/>
        <v>0.15019666666666667</v>
      </c>
      <c r="C288" s="27">
        <f t="shared" si="45"/>
        <v>110</v>
      </c>
      <c r="D288" s="27">
        <f t="shared" si="46"/>
        <v>20</v>
      </c>
      <c r="E288" s="27">
        <f t="shared" si="47"/>
        <v>4</v>
      </c>
      <c r="F288" s="27">
        <f t="shared" si="41"/>
        <v>3.372128298858431E-2</v>
      </c>
      <c r="G288" s="27">
        <f t="shared" si="42"/>
        <v>9.0767501250829147E-6</v>
      </c>
      <c r="H288" s="27">
        <f t="shared" si="48"/>
        <v>2</v>
      </c>
      <c r="I288" s="27">
        <f t="shared" si="49"/>
        <v>145</v>
      </c>
      <c r="J288" s="27">
        <f t="shared" si="43"/>
        <v>4251.9809520138415</v>
      </c>
      <c r="K288" s="27">
        <f t="shared" si="44"/>
        <v>2.6406368199665137E-6</v>
      </c>
    </row>
    <row r="289" spans="1:11">
      <c r="A289" s="27">
        <v>288</v>
      </c>
      <c r="B289" s="27">
        <f t="shared" si="40"/>
        <v>0.15071999999999999</v>
      </c>
      <c r="C289" s="27">
        <f t="shared" si="45"/>
        <v>110</v>
      </c>
      <c r="D289" s="27">
        <f t="shared" si="46"/>
        <v>20</v>
      </c>
      <c r="E289" s="27">
        <f t="shared" si="47"/>
        <v>4</v>
      </c>
      <c r="F289" s="27">
        <f t="shared" si="41"/>
        <v>3.3928458851688756E-2</v>
      </c>
      <c r="G289" s="27">
        <f t="shared" si="42"/>
        <v>9.1325156053579104E-6</v>
      </c>
      <c r="H289" s="27">
        <f t="shared" si="48"/>
        <v>2</v>
      </c>
      <c r="I289" s="27">
        <f t="shared" si="49"/>
        <v>145</v>
      </c>
      <c r="J289" s="27">
        <f t="shared" si="43"/>
        <v>4277.3381491377977</v>
      </c>
      <c r="K289" s="27">
        <f t="shared" si="44"/>
        <v>2.6660475610852912E-6</v>
      </c>
    </row>
    <row r="290" spans="1:11">
      <c r="A290" s="27">
        <v>289</v>
      </c>
      <c r="B290" s="27">
        <f t="shared" si="40"/>
        <v>0.15124333333333334</v>
      </c>
      <c r="C290" s="27">
        <f t="shared" si="45"/>
        <v>110</v>
      </c>
      <c r="D290" s="27">
        <f t="shared" si="46"/>
        <v>20</v>
      </c>
      <c r="E290" s="27">
        <f t="shared" si="47"/>
        <v>4</v>
      </c>
      <c r="F290" s="27">
        <f t="shared" si="41"/>
        <v>3.4136100977274986E-2</v>
      </c>
      <c r="G290" s="27">
        <f t="shared" si="42"/>
        <v>9.1884065893998072E-6</v>
      </c>
      <c r="H290" s="27">
        <f t="shared" si="48"/>
        <v>2</v>
      </c>
      <c r="I290" s="27">
        <f t="shared" si="49"/>
        <v>145</v>
      </c>
      <c r="J290" s="27">
        <f t="shared" si="43"/>
        <v>4302.7462979889442</v>
      </c>
      <c r="K290" s="27">
        <f t="shared" si="44"/>
        <v>2.6916065316958713E-6</v>
      </c>
    </row>
    <row r="291" spans="1:11">
      <c r="A291" s="27">
        <v>290</v>
      </c>
      <c r="B291" s="27">
        <f t="shared" si="40"/>
        <v>0.15176666666666666</v>
      </c>
      <c r="C291" s="27">
        <f t="shared" si="45"/>
        <v>110</v>
      </c>
      <c r="D291" s="27">
        <f t="shared" si="46"/>
        <v>20</v>
      </c>
      <c r="E291" s="27">
        <f t="shared" si="47"/>
        <v>4</v>
      </c>
      <c r="F291" s="27">
        <f t="shared" si="41"/>
        <v>3.43442080675294E-2</v>
      </c>
      <c r="G291" s="27">
        <f t="shared" si="42"/>
        <v>9.2444227278764173E-6</v>
      </c>
      <c r="H291" s="27">
        <f t="shared" si="48"/>
        <v>2</v>
      </c>
      <c r="I291" s="27">
        <f t="shared" si="49"/>
        <v>145</v>
      </c>
      <c r="J291" s="27">
        <f t="shared" si="43"/>
        <v>4328.2052271224893</v>
      </c>
      <c r="K291" s="27">
        <f t="shared" si="44"/>
        <v>2.7173139919011209E-6</v>
      </c>
    </row>
    <row r="292" spans="1:11">
      <c r="A292" s="27">
        <v>291</v>
      </c>
      <c r="B292" s="27">
        <f t="shared" si="40"/>
        <v>0.15229000000000001</v>
      </c>
      <c r="C292" s="27">
        <f t="shared" si="45"/>
        <v>110</v>
      </c>
      <c r="D292" s="27">
        <f t="shared" si="46"/>
        <v>20</v>
      </c>
      <c r="E292" s="27">
        <f t="shared" si="47"/>
        <v>4</v>
      </c>
      <c r="F292" s="27">
        <f t="shared" si="41"/>
        <v>3.455277882815997E-2</v>
      </c>
      <c r="G292" s="27">
        <f t="shared" si="42"/>
        <v>9.3005636724034383E-6</v>
      </c>
      <c r="H292" s="27">
        <f t="shared" si="48"/>
        <v>2</v>
      </c>
      <c r="I292" s="27">
        <f t="shared" si="49"/>
        <v>145</v>
      </c>
      <c r="J292" s="27">
        <f t="shared" si="43"/>
        <v>4353.7147656897232</v>
      </c>
      <c r="K292" s="27">
        <f t="shared" si="44"/>
        <v>2.743170200556245E-6</v>
      </c>
    </row>
    <row r="293" spans="1:11">
      <c r="A293" s="27">
        <v>292</v>
      </c>
      <c r="B293" s="27">
        <f t="shared" si="40"/>
        <v>0.15281333333333333</v>
      </c>
      <c r="C293" s="27">
        <f t="shared" si="45"/>
        <v>110</v>
      </c>
      <c r="D293" s="27">
        <f t="shared" si="46"/>
        <v>20</v>
      </c>
      <c r="E293" s="27">
        <f t="shared" si="47"/>
        <v>4</v>
      </c>
      <c r="F293" s="27">
        <f t="shared" si="41"/>
        <v>3.4761811968382877E-2</v>
      </c>
      <c r="G293" s="27">
        <f t="shared" si="42"/>
        <v>9.3568290755408895E-6</v>
      </c>
      <c r="H293" s="27">
        <f t="shared" si="48"/>
        <v>2</v>
      </c>
      <c r="I293" s="27">
        <f t="shared" si="49"/>
        <v>145</v>
      </c>
      <c r="J293" s="27">
        <f t="shared" si="43"/>
        <v>4379.274743435205</v>
      </c>
      <c r="K293" s="27">
        <f t="shared" si="44"/>
        <v>2.7691754152724337E-6</v>
      </c>
    </row>
    <row r="294" spans="1:11">
      <c r="A294" s="27">
        <v>293</v>
      </c>
      <c r="B294" s="27">
        <f t="shared" si="40"/>
        <v>0.15333666666666668</v>
      </c>
      <c r="C294" s="27">
        <f t="shared" si="45"/>
        <v>110</v>
      </c>
      <c r="D294" s="27">
        <f t="shared" si="46"/>
        <v>20</v>
      </c>
      <c r="E294" s="27">
        <f t="shared" si="47"/>
        <v>4</v>
      </c>
      <c r="F294" s="27">
        <f t="shared" si="41"/>
        <v>3.4971306200909512E-2</v>
      </c>
      <c r="G294" s="27">
        <f t="shared" si="42"/>
        <v>9.4132185907895828E-6</v>
      </c>
      <c r="H294" s="27">
        <f t="shared" si="48"/>
        <v>2</v>
      </c>
      <c r="I294" s="27">
        <f t="shared" si="49"/>
        <v>145</v>
      </c>
      <c r="J294" s="27">
        <f t="shared" si="43"/>
        <v>4404.8849906939795</v>
      </c>
      <c r="K294" s="27">
        <f t="shared" si="44"/>
        <v>2.7953298924205156E-6</v>
      </c>
    </row>
    <row r="295" spans="1:11">
      <c r="A295" s="27">
        <v>294</v>
      </c>
      <c r="B295" s="27">
        <f t="shared" si="40"/>
        <v>0.15386</v>
      </c>
      <c r="C295" s="27">
        <f t="shared" si="45"/>
        <v>110</v>
      </c>
      <c r="D295" s="27">
        <f t="shared" si="46"/>
        <v>20</v>
      </c>
      <c r="E295" s="27">
        <f t="shared" si="47"/>
        <v>4</v>
      </c>
      <c r="F295" s="27">
        <f t="shared" si="41"/>
        <v>3.5181260241933236E-2</v>
      </c>
      <c r="G295" s="27">
        <f t="shared" si="42"/>
        <v>9.4697318725875755E-6</v>
      </c>
      <c r="H295" s="27">
        <f t="shared" si="48"/>
        <v>2</v>
      </c>
      <c r="I295" s="27">
        <f t="shared" si="49"/>
        <v>145</v>
      </c>
      <c r="J295" s="27">
        <f t="shared" si="43"/>
        <v>4430.5453383887889</v>
      </c>
      <c r="K295" s="27">
        <f t="shared" si="44"/>
        <v>2.8216338871345724E-6</v>
      </c>
    </row>
    <row r="296" spans="1:11">
      <c r="A296" s="27">
        <v>295</v>
      </c>
      <c r="B296" s="27">
        <f t="shared" si="40"/>
        <v>0.15438333333333334</v>
      </c>
      <c r="C296" s="27">
        <f t="shared" si="45"/>
        <v>110</v>
      </c>
      <c r="D296" s="27">
        <f t="shared" si="46"/>
        <v>20</v>
      </c>
      <c r="E296" s="27">
        <f t="shared" si="47"/>
        <v>4</v>
      </c>
      <c r="F296" s="27">
        <f t="shared" si="41"/>
        <v>3.5391672811116444E-2</v>
      </c>
      <c r="G296" s="27">
        <f t="shared" si="42"/>
        <v>9.5263685763066872E-6</v>
      </c>
      <c r="H296" s="27">
        <f t="shared" si="48"/>
        <v>2</v>
      </c>
      <c r="I296" s="27">
        <f t="shared" si="49"/>
        <v>145</v>
      </c>
      <c r="J296" s="27">
        <f t="shared" si="43"/>
        <v>4456.2556180273286</v>
      </c>
      <c r="K296" s="27">
        <f t="shared" si="44"/>
        <v>2.8480876533155535E-6</v>
      </c>
    </row>
    <row r="297" spans="1:11">
      <c r="A297" s="27">
        <v>296</v>
      </c>
      <c r="B297" s="27">
        <f t="shared" si="40"/>
        <v>0.15490666666666666</v>
      </c>
      <c r="C297" s="27">
        <f t="shared" si="45"/>
        <v>110</v>
      </c>
      <c r="D297" s="27">
        <f t="shared" si="46"/>
        <v>20</v>
      </c>
      <c r="E297" s="27">
        <f t="shared" si="47"/>
        <v>4</v>
      </c>
      <c r="F297" s="27">
        <f t="shared" si="41"/>
        <v>3.5602542631577513E-2</v>
      </c>
      <c r="G297" s="27">
        <f t="shared" si="42"/>
        <v>9.5831283582489747E-6</v>
      </c>
      <c r="H297" s="27">
        <f t="shared" si="48"/>
        <v>2</v>
      </c>
      <c r="I297" s="27">
        <f t="shared" si="49"/>
        <v>145</v>
      </c>
      <c r="J297" s="27">
        <f t="shared" si="43"/>
        <v>4482.0156616994846</v>
      </c>
      <c r="K297" s="27">
        <f t="shared" si="44"/>
        <v>2.8746914436348658E-6</v>
      </c>
    </row>
    <row r="298" spans="1:11">
      <c r="A298" s="27">
        <v>297</v>
      </c>
      <c r="B298" s="27">
        <f t="shared" si="40"/>
        <v>0.15543000000000001</v>
      </c>
      <c r="C298" s="27">
        <f t="shared" si="45"/>
        <v>110</v>
      </c>
      <c r="D298" s="27">
        <f t="shared" si="46"/>
        <v>20</v>
      </c>
      <c r="E298" s="27">
        <f t="shared" si="47"/>
        <v>4</v>
      </c>
      <c r="F298" s="27">
        <f t="shared" si="41"/>
        <v>3.5813868429877958E-2</v>
      </c>
      <c r="G298" s="27">
        <f t="shared" si="42"/>
        <v>9.6400108756432908E-6</v>
      </c>
      <c r="H298" s="27">
        <f t="shared" si="48"/>
        <v>2</v>
      </c>
      <c r="I298" s="27">
        <f t="shared" si="49"/>
        <v>145</v>
      </c>
      <c r="J298" s="27">
        <f t="shared" si="43"/>
        <v>4507.8253020746215</v>
      </c>
      <c r="K298" s="27">
        <f t="shared" si="44"/>
        <v>2.9014455095379634E-6</v>
      </c>
    </row>
    <row r="299" spans="1:11">
      <c r="A299" s="27">
        <v>298</v>
      </c>
      <c r="B299" s="27">
        <f t="shared" si="40"/>
        <v>0.15595333333333333</v>
      </c>
      <c r="C299" s="27">
        <f t="shared" si="45"/>
        <v>110</v>
      </c>
      <c r="D299" s="27">
        <f t="shared" si="46"/>
        <v>20</v>
      </c>
      <c r="E299" s="27">
        <f t="shared" si="47"/>
        <v>4</v>
      </c>
      <c r="F299" s="27">
        <f t="shared" si="41"/>
        <v>3.6025648936009437E-2</v>
      </c>
      <c r="G299" s="27">
        <f t="shared" si="42"/>
        <v>9.6970157866417782E-6</v>
      </c>
      <c r="H299" s="27">
        <f t="shared" si="48"/>
        <v>2</v>
      </c>
      <c r="I299" s="27">
        <f t="shared" si="49"/>
        <v>145</v>
      </c>
      <c r="J299" s="27">
        <f t="shared" si="43"/>
        <v>4533.6843723988486</v>
      </c>
      <c r="K299" s="27">
        <f t="shared" si="44"/>
        <v>2.9283501012478875E-6</v>
      </c>
    </row>
    <row r="300" spans="1:11">
      <c r="A300" s="27">
        <v>299</v>
      </c>
      <c r="B300" s="27">
        <f t="shared" si="40"/>
        <v>0.15647666666666665</v>
      </c>
      <c r="C300" s="27">
        <f t="shared" si="45"/>
        <v>110</v>
      </c>
      <c r="D300" s="27">
        <f t="shared" si="46"/>
        <v>20</v>
      </c>
      <c r="E300" s="27">
        <f t="shared" si="47"/>
        <v>4</v>
      </c>
      <c r="F300" s="27">
        <f t="shared" si="41"/>
        <v>3.623788288338109E-2</v>
      </c>
      <c r="G300" s="27">
        <f t="shared" si="42"/>
        <v>9.7541427503164572E-6</v>
      </c>
      <c r="H300" s="27">
        <f t="shared" si="48"/>
        <v>2</v>
      </c>
      <c r="I300" s="27">
        <f t="shared" si="49"/>
        <v>145</v>
      </c>
      <c r="J300" s="27">
        <f t="shared" si="43"/>
        <v>4559.5927064923444</v>
      </c>
      <c r="K300" s="27">
        <f t="shared" si="44"/>
        <v>2.9554054677688409E-6</v>
      </c>
    </row>
    <row r="301" spans="1:11">
      <c r="A301" s="27">
        <v>300</v>
      </c>
      <c r="B301" s="27">
        <f t="shared" si="40"/>
        <v>0.157</v>
      </c>
      <c r="C301" s="27">
        <f t="shared" si="45"/>
        <v>110</v>
      </c>
      <c r="D301" s="27">
        <f t="shared" si="46"/>
        <v>20</v>
      </c>
      <c r="E301" s="27">
        <f t="shared" si="47"/>
        <v>4</v>
      </c>
      <c r="F301" s="27">
        <f t="shared" si="41"/>
        <v>3.6450569008806714E-2</v>
      </c>
      <c r="G301" s="27">
        <f t="shared" si="42"/>
        <v>9.8113914266557905E-6</v>
      </c>
      <c r="H301" s="27">
        <f t="shared" si="48"/>
        <v>2</v>
      </c>
      <c r="I301" s="27">
        <f t="shared" si="49"/>
        <v>145</v>
      </c>
      <c r="J301" s="27">
        <f t="shared" si="43"/>
        <v>4585.5501387466584</v>
      </c>
      <c r="K301" s="27">
        <f t="shared" si="44"/>
        <v>2.9826118568897029E-6</v>
      </c>
    </row>
    <row r="302" spans="1:11">
      <c r="A302" s="27">
        <v>301</v>
      </c>
      <c r="B302" s="27">
        <f t="shared" si="40"/>
        <v>0.15752333333333332</v>
      </c>
      <c r="C302" s="27">
        <f t="shared" si="45"/>
        <v>110</v>
      </c>
      <c r="D302" s="27">
        <f t="shared" si="46"/>
        <v>20</v>
      </c>
      <c r="E302" s="27">
        <f t="shared" si="47"/>
        <v>4</v>
      </c>
      <c r="F302" s="27">
        <f t="shared" si="41"/>
        <v>3.6663706052492036E-2</v>
      </c>
      <c r="G302" s="27">
        <f t="shared" si="42"/>
        <v>9.8687614765612303E-6</v>
      </c>
      <c r="H302" s="27">
        <f t="shared" si="48"/>
        <v>2</v>
      </c>
      <c r="I302" s="27">
        <f t="shared" si="49"/>
        <v>145</v>
      </c>
      <c r="J302" s="27">
        <f t="shared" si="43"/>
        <v>4611.5565041220352</v>
      </c>
      <c r="K302" s="27">
        <f t="shared" si="44"/>
        <v>3.009969515187545E-6</v>
      </c>
    </row>
    <row r="303" spans="1:11">
      <c r="A303" s="27">
        <v>302</v>
      </c>
      <c r="B303" s="27">
        <f t="shared" si="40"/>
        <v>0.15804666666666667</v>
      </c>
      <c r="C303" s="27">
        <f t="shared" si="45"/>
        <v>110</v>
      </c>
      <c r="D303" s="27">
        <f t="shared" si="46"/>
        <v>20</v>
      </c>
      <c r="E303" s="27">
        <f t="shared" si="47"/>
        <v>4</v>
      </c>
      <c r="F303" s="27">
        <f t="shared" si="41"/>
        <v>3.6877292758022207E-2</v>
      </c>
      <c r="G303" s="27">
        <f t="shared" si="42"/>
        <v>9.9262525618438764E-6</v>
      </c>
      <c r="H303" s="27">
        <f t="shared" si="48"/>
        <v>2</v>
      </c>
      <c r="I303" s="27">
        <f t="shared" si="49"/>
        <v>145</v>
      </c>
      <c r="J303" s="27">
        <f t="shared" si="43"/>
        <v>4637.6116381447882</v>
      </c>
      <c r="K303" s="27">
        <f t="shared" si="44"/>
        <v>3.0374786880311462E-6</v>
      </c>
    </row>
    <row r="304" spans="1:11">
      <c r="A304" s="27">
        <v>303</v>
      </c>
      <c r="B304" s="27">
        <f t="shared" si="40"/>
        <v>0.15856999999999999</v>
      </c>
      <c r="C304" s="27">
        <f t="shared" si="45"/>
        <v>110</v>
      </c>
      <c r="D304" s="27">
        <f t="shared" si="46"/>
        <v>20</v>
      </c>
      <c r="E304" s="27">
        <f t="shared" si="47"/>
        <v>4</v>
      </c>
      <c r="F304" s="27">
        <f t="shared" si="41"/>
        <v>3.7091327872349054E-2</v>
      </c>
      <c r="G304" s="27">
        <f t="shared" si="42"/>
        <v>9.98386434522104E-6</v>
      </c>
      <c r="H304" s="27">
        <f t="shared" si="48"/>
        <v>2</v>
      </c>
      <c r="I304" s="27">
        <f t="shared" si="49"/>
        <v>145</v>
      </c>
      <c r="J304" s="27">
        <f t="shared" si="43"/>
        <v>4663.715376904629</v>
      </c>
      <c r="K304" s="27">
        <f t="shared" si="44"/>
        <v>3.0651396195844666E-6</v>
      </c>
    </row>
    <row r="305" spans="1:11">
      <c r="A305" s="27">
        <v>304</v>
      </c>
      <c r="B305" s="27">
        <f t="shared" si="40"/>
        <v>0.15909333333333334</v>
      </c>
      <c r="C305" s="27">
        <f t="shared" si="45"/>
        <v>110</v>
      </c>
      <c r="D305" s="27">
        <f t="shared" si="46"/>
        <v>20</v>
      </c>
      <c r="E305" s="27">
        <f t="shared" si="47"/>
        <v>4</v>
      </c>
      <c r="F305" s="27">
        <f t="shared" si="41"/>
        <v>3.7305810145778738E-2</v>
      </c>
      <c r="G305" s="27">
        <f t="shared" si="42"/>
        <v>1.0041596490312909E-5</v>
      </c>
      <c r="H305" s="27">
        <f t="shared" si="48"/>
        <v>2</v>
      </c>
      <c r="I305" s="27">
        <f t="shared" si="49"/>
        <v>145</v>
      </c>
      <c r="J305" s="27">
        <f t="shared" si="43"/>
        <v>4689.8675570520763</v>
      </c>
      <c r="K305" s="27">
        <f t="shared" si="44"/>
        <v>3.0929525528101312E-6</v>
      </c>
    </row>
    <row r="306" spans="1:11">
      <c r="A306" s="27">
        <v>305</v>
      </c>
      <c r="B306" s="27">
        <f t="shared" si="40"/>
        <v>0.15961666666666666</v>
      </c>
      <c r="C306" s="27">
        <f t="shared" si="45"/>
        <v>110</v>
      </c>
      <c r="D306" s="27">
        <f t="shared" si="46"/>
        <v>20</v>
      </c>
      <c r="E306" s="27">
        <f t="shared" si="47"/>
        <v>4</v>
      </c>
      <c r="F306" s="27">
        <f t="shared" si="41"/>
        <v>3.7520738331959139E-2</v>
      </c>
      <c r="G306" s="27">
        <f t="shared" si="42"/>
        <v>1.0099448661639168E-5</v>
      </c>
      <c r="H306" s="27">
        <f t="shared" si="48"/>
        <v>2</v>
      </c>
      <c r="I306" s="27">
        <f t="shared" si="49"/>
        <v>145</v>
      </c>
      <c r="J306" s="27">
        <f t="shared" si="43"/>
        <v>4716.0680157958122</v>
      </c>
      <c r="K306" s="27">
        <f t="shared" si="44"/>
        <v>3.1209177294728747E-6</v>
      </c>
    </row>
    <row r="307" spans="1:11">
      <c r="A307" s="27">
        <v>306</v>
      </c>
      <c r="B307" s="27">
        <f t="shared" si="40"/>
        <v>0.16014</v>
      </c>
      <c r="C307" s="27">
        <f t="shared" si="45"/>
        <v>110</v>
      </c>
      <c r="D307" s="27">
        <f t="shared" si="46"/>
        <v>20</v>
      </c>
      <c r="E307" s="27">
        <f t="shared" si="47"/>
        <v>4</v>
      </c>
      <c r="F307" s="27">
        <f t="shared" si="41"/>
        <v>3.7736111187867537E-2</v>
      </c>
      <c r="G307" s="27">
        <f t="shared" si="42"/>
        <v>1.015742052461567E-5</v>
      </c>
      <c r="H307" s="27">
        <f t="shared" si="48"/>
        <v>2</v>
      </c>
      <c r="I307" s="27">
        <f t="shared" si="49"/>
        <v>145</v>
      </c>
      <c r="J307" s="27">
        <f t="shared" si="43"/>
        <v>4742.3165909001227</v>
      </c>
      <c r="K307" s="27">
        <f t="shared" si="44"/>
        <v>3.1490353901429945E-6</v>
      </c>
    </row>
    <row r="308" spans="1:11">
      <c r="A308" s="27">
        <v>307</v>
      </c>
      <c r="B308" s="27">
        <f t="shared" si="40"/>
        <v>0.16066333333333332</v>
      </c>
      <c r="C308" s="27">
        <f t="shared" si="45"/>
        <v>110</v>
      </c>
      <c r="D308" s="27">
        <f t="shared" si="46"/>
        <v>20</v>
      </c>
      <c r="E308" s="27">
        <f t="shared" si="47"/>
        <v>4</v>
      </c>
      <c r="F308" s="27">
        <f t="shared" si="41"/>
        <v>3.7951927473798226E-2</v>
      </c>
      <c r="G308" s="27">
        <f t="shared" si="42"/>
        <v>1.0215511745551106E-5</v>
      </c>
      <c r="H308" s="27">
        <f t="shared" si="48"/>
        <v>2</v>
      </c>
      <c r="I308" s="27">
        <f t="shared" si="49"/>
        <v>145</v>
      </c>
      <c r="J308" s="27">
        <f t="shared" si="43"/>
        <v>4768.6131206822856</v>
      </c>
      <c r="K308" s="27">
        <f t="shared" si="44"/>
        <v>3.1773057741997685E-6</v>
      </c>
    </row>
    <row r="309" spans="1:11">
      <c r="A309" s="27">
        <v>308</v>
      </c>
      <c r="B309" s="27">
        <f t="shared" si="40"/>
        <v>0.16118666666666667</v>
      </c>
      <c r="C309" s="27">
        <f t="shared" si="45"/>
        <v>110</v>
      </c>
      <c r="D309" s="27">
        <f t="shared" si="46"/>
        <v>20</v>
      </c>
      <c r="E309" s="27">
        <f t="shared" si="47"/>
        <v>4</v>
      </c>
      <c r="F309" s="27">
        <f t="shared" si="41"/>
        <v>3.8168185953350253E-2</v>
      </c>
      <c r="G309" s="27">
        <f t="shared" si="42"/>
        <v>1.027372199164372E-5</v>
      </c>
      <c r="H309" s="27">
        <f t="shared" si="48"/>
        <v>2</v>
      </c>
      <c r="I309" s="27">
        <f t="shared" si="49"/>
        <v>145</v>
      </c>
      <c r="J309" s="27">
        <f t="shared" si="43"/>
        <v>4794.9574440100387</v>
      </c>
      <c r="K309" s="27">
        <f t="shared" si="44"/>
        <v>3.205729119834883E-6</v>
      </c>
    </row>
    <row r="310" spans="1:11">
      <c r="A310" s="27">
        <v>309</v>
      </c>
      <c r="B310" s="27">
        <f t="shared" si="40"/>
        <v>0.16170999999999999</v>
      </c>
      <c r="C310" s="27">
        <f t="shared" si="45"/>
        <v>110</v>
      </c>
      <c r="D310" s="27">
        <f t="shared" si="46"/>
        <v>20</v>
      </c>
      <c r="E310" s="27">
        <f t="shared" si="47"/>
        <v>4</v>
      </c>
      <c r="F310" s="27">
        <f t="shared" si="41"/>
        <v>3.838488539341512E-2</v>
      </c>
      <c r="G310" s="27">
        <f t="shared" si="42"/>
        <v>1.0332050930977968E-5</v>
      </c>
      <c r="H310" s="27">
        <f t="shared" si="48"/>
        <v>2</v>
      </c>
      <c r="I310" s="27">
        <f t="shared" si="49"/>
        <v>145</v>
      </c>
      <c r="J310" s="27">
        <f t="shared" si="43"/>
        <v>4821.3494002989955</v>
      </c>
      <c r="K310" s="27">
        <f t="shared" si="44"/>
        <v>3.234305664055813E-6</v>
      </c>
    </row>
    <row r="311" spans="1:11">
      <c r="A311" s="27">
        <v>310</v>
      </c>
      <c r="B311" s="27">
        <f t="shared" si="40"/>
        <v>0.16223333333333334</v>
      </c>
      <c r="C311" s="27">
        <f t="shared" si="45"/>
        <v>110</v>
      </c>
      <c r="D311" s="27">
        <f t="shared" si="46"/>
        <v>20</v>
      </c>
      <c r="E311" s="27">
        <f t="shared" si="47"/>
        <v>4</v>
      </c>
      <c r="F311" s="27">
        <f t="shared" si="41"/>
        <v>3.8602024564164658E-2</v>
      </c>
      <c r="G311" s="27">
        <f t="shared" si="42"/>
        <v>1.0390498232521282E-5</v>
      </c>
      <c r="H311" s="27">
        <f t="shared" si="48"/>
        <v>2</v>
      </c>
      <c r="I311" s="27">
        <f t="shared" si="49"/>
        <v>145</v>
      </c>
      <c r="J311" s="27">
        <f t="shared" si="43"/>
        <v>4847.7888295101366</v>
      </c>
      <c r="K311" s="27">
        <f t="shared" si="44"/>
        <v>3.2630356426892229E-6</v>
      </c>
    </row>
    <row r="312" spans="1:11">
      <c r="A312" s="27">
        <v>311</v>
      </c>
      <c r="B312" s="27">
        <f t="shared" si="40"/>
        <v>0.16275666666666666</v>
      </c>
      <c r="C312" s="27">
        <f t="shared" si="45"/>
        <v>110</v>
      </c>
      <c r="D312" s="27">
        <f t="shared" si="46"/>
        <v>20</v>
      </c>
      <c r="E312" s="27">
        <f t="shared" si="47"/>
        <v>4</v>
      </c>
      <c r="F312" s="27">
        <f t="shared" si="41"/>
        <v>3.8819602239038804E-2</v>
      </c>
      <c r="G312" s="27">
        <f t="shared" si="42"/>
        <v>1.0449063566120772E-5</v>
      </c>
      <c r="H312" s="27">
        <f t="shared" si="48"/>
        <v>2</v>
      </c>
      <c r="I312" s="27">
        <f t="shared" si="49"/>
        <v>145</v>
      </c>
      <c r="J312" s="27">
        <f t="shared" si="43"/>
        <v>4874.2755721472622</v>
      </c>
      <c r="K312" s="27">
        <f t="shared" si="44"/>
        <v>3.2919192903843193E-6</v>
      </c>
    </row>
    <row r="313" spans="1:11">
      <c r="A313" s="27">
        <v>312</v>
      </c>
      <c r="B313" s="27">
        <f t="shared" si="40"/>
        <v>0.16328000000000001</v>
      </c>
      <c r="C313" s="27">
        <f t="shared" si="45"/>
        <v>110</v>
      </c>
      <c r="D313" s="27">
        <f t="shared" si="46"/>
        <v>20</v>
      </c>
      <c r="E313" s="27">
        <f t="shared" si="47"/>
        <v>4</v>
      </c>
      <c r="F313" s="27">
        <f t="shared" si="41"/>
        <v>3.9037617194733691E-2</v>
      </c>
      <c r="G313" s="27">
        <f t="shared" si="42"/>
        <v>1.0507746602500004E-5</v>
      </c>
      <c r="H313" s="27">
        <f t="shared" si="48"/>
        <v>2</v>
      </c>
      <c r="I313" s="27">
        <f t="shared" si="49"/>
        <v>145</v>
      </c>
      <c r="J313" s="27">
        <f t="shared" si="43"/>
        <v>4900.8094692545119</v>
      </c>
      <c r="K313" s="27">
        <f t="shared" si="44"/>
        <v>3.3209568406162306E-6</v>
      </c>
    </row>
    <row r="314" spans="1:11">
      <c r="A314" s="27">
        <v>313</v>
      </c>
      <c r="B314" s="27">
        <f t="shared" si="40"/>
        <v>0.16380333333333333</v>
      </c>
      <c r="C314" s="27">
        <f t="shared" si="45"/>
        <v>110</v>
      </c>
      <c r="D314" s="27">
        <f t="shared" si="46"/>
        <v>20</v>
      </c>
      <c r="E314" s="27">
        <f t="shared" si="47"/>
        <v>4</v>
      </c>
      <c r="F314" s="27">
        <f t="shared" si="41"/>
        <v>3.9256068211189411E-2</v>
      </c>
      <c r="G314" s="27">
        <f t="shared" si="42"/>
        <v>1.0566547013255732E-5</v>
      </c>
      <c r="H314" s="27">
        <f t="shared" si="48"/>
        <v>2</v>
      </c>
      <c r="I314" s="27">
        <f t="shared" si="49"/>
        <v>145</v>
      </c>
      <c r="J314" s="27">
        <f t="shared" si="43"/>
        <v>4927.3903624138402</v>
      </c>
      <c r="K314" s="27">
        <f t="shared" si="44"/>
        <v>3.3501485256893163E-6</v>
      </c>
    </row>
    <row r="315" spans="1:11">
      <c r="A315" s="27">
        <v>314</v>
      </c>
      <c r="B315" s="27">
        <f t="shared" si="40"/>
        <v>0.16432666666666668</v>
      </c>
      <c r="C315" s="27">
        <f t="shared" si="45"/>
        <v>110</v>
      </c>
      <c r="D315" s="27">
        <f t="shared" si="46"/>
        <v>20</v>
      </c>
      <c r="E315" s="27">
        <f t="shared" si="47"/>
        <v>4</v>
      </c>
      <c r="F315" s="27">
        <f t="shared" si="41"/>
        <v>3.9474954071578222E-2</v>
      </c>
      <c r="G315" s="27">
        <f t="shared" si="42"/>
        <v>1.0625464470854711E-5</v>
      </c>
      <c r="H315" s="27">
        <f t="shared" si="48"/>
        <v>2</v>
      </c>
      <c r="I315" s="27">
        <f t="shared" si="49"/>
        <v>145</v>
      </c>
      <c r="J315" s="27">
        <f t="shared" si="43"/>
        <v>4954.0180937425621</v>
      </c>
      <c r="K315" s="27">
        <f t="shared" si="44"/>
        <v>3.3794945767405264E-6</v>
      </c>
    </row>
    <row r="316" spans="1:11">
      <c r="A316" s="27">
        <v>315</v>
      </c>
      <c r="B316" s="27">
        <f t="shared" si="40"/>
        <v>0.16485</v>
      </c>
      <c r="C316" s="27">
        <f t="shared" si="45"/>
        <v>110</v>
      </c>
      <c r="D316" s="27">
        <f t="shared" si="46"/>
        <v>20</v>
      </c>
      <c r="E316" s="27">
        <f t="shared" si="47"/>
        <v>4</v>
      </c>
      <c r="F316" s="27">
        <f t="shared" si="41"/>
        <v>3.9694273562292541E-2</v>
      </c>
      <c r="G316" s="27">
        <f t="shared" si="42"/>
        <v>1.0684498648630459E-5</v>
      </c>
      <c r="H316" s="27">
        <f t="shared" si="48"/>
        <v>2</v>
      </c>
      <c r="I316" s="27">
        <f t="shared" si="49"/>
        <v>145</v>
      </c>
      <c r="J316" s="27">
        <f t="shared" si="43"/>
        <v>4980.6925058908655</v>
      </c>
      <c r="K316" s="27">
        <f t="shared" si="44"/>
        <v>3.4089952237426925E-6</v>
      </c>
    </row>
    <row r="317" spans="1:11">
      <c r="A317" s="27">
        <v>316</v>
      </c>
      <c r="B317" s="27">
        <f t="shared" si="40"/>
        <v>0.16537333333333334</v>
      </c>
      <c r="C317" s="27">
        <f t="shared" si="45"/>
        <v>110</v>
      </c>
      <c r="D317" s="27">
        <f t="shared" si="46"/>
        <v>20</v>
      </c>
      <c r="E317" s="27">
        <f t="shared" si="47"/>
        <v>4</v>
      </c>
      <c r="F317" s="27">
        <f t="shared" si="41"/>
        <v>3.9914025472933108E-2</v>
      </c>
      <c r="G317" s="27">
        <f t="shared" si="42"/>
        <v>1.0743649220780079E-5</v>
      </c>
      <c r="H317" s="27">
        <f t="shared" si="48"/>
        <v>2</v>
      </c>
      <c r="I317" s="27">
        <f t="shared" si="49"/>
        <v>145</v>
      </c>
      <c r="J317" s="27">
        <f t="shared" si="43"/>
        <v>5007.4134420393775</v>
      </c>
      <c r="K317" s="27">
        <f t="shared" si="44"/>
        <v>3.4386506955078358E-6</v>
      </c>
    </row>
    <row r="318" spans="1:11">
      <c r="A318" s="27">
        <v>317</v>
      </c>
      <c r="B318" s="27">
        <f t="shared" si="40"/>
        <v>0.16589666666666666</v>
      </c>
      <c r="C318" s="27">
        <f t="shared" si="45"/>
        <v>110</v>
      </c>
      <c r="D318" s="27">
        <f t="shared" si="46"/>
        <v>20</v>
      </c>
      <c r="E318" s="27">
        <f t="shared" si="47"/>
        <v>4</v>
      </c>
      <c r="F318" s="27">
        <f t="shared" si="41"/>
        <v>4.0134208596297183E-2</v>
      </c>
      <c r="G318" s="27">
        <f t="shared" si="42"/>
        <v>1.080291586236108E-5</v>
      </c>
      <c r="H318" s="27">
        <f t="shared" si="48"/>
        <v>2</v>
      </c>
      <c r="I318" s="27">
        <f t="shared" si="49"/>
        <v>145</v>
      </c>
      <c r="J318" s="27">
        <f t="shared" si="43"/>
        <v>5034.1807458967032</v>
      </c>
      <c r="K318" s="27">
        <f t="shared" si="44"/>
        <v>3.4684612196904483E-6</v>
      </c>
    </row>
    <row r="319" spans="1:11">
      <c r="A319" s="27">
        <v>318</v>
      </c>
      <c r="B319" s="27">
        <f t="shared" si="40"/>
        <v>0.16642000000000001</v>
      </c>
      <c r="C319" s="27">
        <f t="shared" si="45"/>
        <v>110</v>
      </c>
      <c r="D319" s="27">
        <f t="shared" si="46"/>
        <v>20</v>
      </c>
      <c r="E319" s="27">
        <f t="shared" si="47"/>
        <v>4</v>
      </c>
      <c r="F319" s="27">
        <f t="shared" si="41"/>
        <v>4.0354821728366734E-2</v>
      </c>
      <c r="G319" s="27">
        <f t="shared" si="42"/>
        <v>1.0862298249288206E-5</v>
      </c>
      <c r="H319" s="27">
        <f t="shared" si="48"/>
        <v>2</v>
      </c>
      <c r="I319" s="27">
        <f t="shared" si="49"/>
        <v>145</v>
      </c>
      <c r="J319" s="27">
        <f t="shared" si="43"/>
        <v>5060.9942616970193</v>
      </c>
      <c r="K319" s="27">
        <f t="shared" si="44"/>
        <v>3.4984270227907665E-6</v>
      </c>
    </row>
    <row r="320" spans="1:11">
      <c r="A320" s="27">
        <v>319</v>
      </c>
      <c r="B320" s="27">
        <f t="shared" si="40"/>
        <v>0.16694333333333333</v>
      </c>
      <c r="C320" s="27">
        <f t="shared" si="45"/>
        <v>110</v>
      </c>
      <c r="D320" s="27">
        <f t="shared" si="46"/>
        <v>20</v>
      </c>
      <c r="E320" s="27">
        <f t="shared" si="47"/>
        <v>4</v>
      </c>
      <c r="F320" s="27">
        <f t="shared" si="41"/>
        <v>4.0575863668296817E-2</v>
      </c>
      <c r="G320" s="27">
        <f t="shared" si="42"/>
        <v>1.0921796058330294E-5</v>
      </c>
      <c r="H320" s="27">
        <f t="shared" si="48"/>
        <v>2</v>
      </c>
      <c r="I320" s="27">
        <f t="shared" si="49"/>
        <v>145</v>
      </c>
      <c r="J320" s="27">
        <f t="shared" si="43"/>
        <v>5087.8538341976491</v>
      </c>
      <c r="K320" s="27">
        <f t="shared" si="44"/>
        <v>3.5285483301580292E-6</v>
      </c>
    </row>
    <row r="321" spans="1:11">
      <c r="A321" s="27">
        <v>320</v>
      </c>
      <c r="B321" s="27">
        <f t="shared" si="40"/>
        <v>0.16746666666666665</v>
      </c>
      <c r="C321" s="27">
        <f t="shared" si="45"/>
        <v>110</v>
      </c>
      <c r="D321" s="27">
        <f t="shared" si="46"/>
        <v>20</v>
      </c>
      <c r="E321" s="27">
        <f t="shared" si="47"/>
        <v>4</v>
      </c>
      <c r="F321" s="27">
        <f t="shared" si="41"/>
        <v>4.0797333218403883E-2</v>
      </c>
      <c r="G321" s="27">
        <f t="shared" si="42"/>
        <v>1.0981408967107131E-5</v>
      </c>
      <c r="H321" s="27">
        <f t="shared" si="48"/>
        <v>2</v>
      </c>
      <c r="I321" s="27">
        <f t="shared" si="49"/>
        <v>145</v>
      </c>
      <c r="J321" s="27">
        <f t="shared" si="43"/>
        <v>5114.7593086766765</v>
      </c>
      <c r="K321" s="27">
        <f t="shared" si="44"/>
        <v>3.5588253659937222E-6</v>
      </c>
    </row>
    <row r="322" spans="1:11">
      <c r="A322" s="27">
        <v>321</v>
      </c>
      <c r="B322" s="27">
        <f t="shared" ref="B322:B385" si="50">3.14/6000*A322</f>
        <v>0.16799</v>
      </c>
      <c r="C322" s="27">
        <f t="shared" si="45"/>
        <v>110</v>
      </c>
      <c r="D322" s="27">
        <f t="shared" si="46"/>
        <v>20</v>
      </c>
      <c r="E322" s="27">
        <f t="shared" si="47"/>
        <v>4</v>
      </c>
      <c r="F322" s="27">
        <f t="shared" ref="F322:F385" si="51">1.414*C322*SIN(B322)*SIN(B322)/(1.414*C322*SIN(B322)+E322*D322)</f>
        <v>4.1019229184154182E-2</v>
      </c>
      <c r="G322" s="27">
        <f t="shared" ref="G322:G385" si="52">SIN(B322)*SIN(B322)*D322*E322/(1.414*C322*SIN(B322)+D322*E322)*3.14/6000</f>
        <v>1.1041136654086338E-5</v>
      </c>
      <c r="H322" s="27">
        <f t="shared" si="48"/>
        <v>2</v>
      </c>
      <c r="I322" s="27">
        <f t="shared" si="49"/>
        <v>145</v>
      </c>
      <c r="J322" s="27">
        <f t="shared" ref="J322:J385" si="53">1.414*I322*SIN(B322)*1.414*I322*SIN(B322)/(1.414*I322*SIN(B322)+E322*D322)/(H322/1000)</f>
        <v>5141.7105309305407</v>
      </c>
      <c r="K322" s="27">
        <f t="shared" ref="K322:K385" si="54">SIN(B322)*SIN(B322)*1.414*C322*SIN(B322)/(1.414*C322*SIN(B322)+E322*D322)*3.14/6000</f>
        <v>3.5892583533548082E-6</v>
      </c>
    </row>
    <row r="323" spans="1:11">
      <c r="A323" s="27">
        <v>322</v>
      </c>
      <c r="B323" s="27">
        <f t="shared" si="50"/>
        <v>0.16851333333333332</v>
      </c>
      <c r="C323" s="27">
        <f t="shared" ref="C323:C386" si="55">C322</f>
        <v>110</v>
      </c>
      <c r="D323" s="27">
        <f t="shared" ref="D323:D386" si="56">D322</f>
        <v>20</v>
      </c>
      <c r="E323" s="27">
        <f t="shared" ref="E323:E386" si="57">E322</f>
        <v>4</v>
      </c>
      <c r="F323" s="27">
        <f t="shared" si="51"/>
        <v>4.1241550374152149E-2</v>
      </c>
      <c r="G323" s="27">
        <f t="shared" si="52"/>
        <v>1.1100978798580236E-5</v>
      </c>
      <c r="H323" s="27">
        <f t="shared" ref="H323:H386" si="58">H322</f>
        <v>2</v>
      </c>
      <c r="I323" s="27">
        <f t="shared" ref="I323:I386" si="59">I322</f>
        <v>145</v>
      </c>
      <c r="J323" s="27">
        <f t="shared" si="53"/>
        <v>5168.7073472716775</v>
      </c>
      <c r="K323" s="27">
        <f t="shared" si="54"/>
        <v>3.6198475141569326E-6</v>
      </c>
    </row>
    <row r="324" spans="1:11">
      <c r="A324" s="27">
        <v>323</v>
      </c>
      <c r="B324" s="27">
        <f t="shared" si="50"/>
        <v>0.16903666666666667</v>
      </c>
      <c r="C324" s="27">
        <f t="shared" si="55"/>
        <v>110</v>
      </c>
      <c r="D324" s="27">
        <f t="shared" si="56"/>
        <v>20</v>
      </c>
      <c r="E324" s="27">
        <f t="shared" si="57"/>
        <v>4</v>
      </c>
      <c r="F324" s="27">
        <f t="shared" si="51"/>
        <v>4.1464295600129049E-2</v>
      </c>
      <c r="G324" s="27">
        <f t="shared" si="52"/>
        <v>1.1160935080742812E-5</v>
      </c>
      <c r="H324" s="27">
        <f t="shared" si="58"/>
        <v>2</v>
      </c>
      <c r="I324" s="27">
        <f t="shared" si="59"/>
        <v>145</v>
      </c>
      <c r="J324" s="27">
        <f t="shared" si="53"/>
        <v>5195.7496045261632</v>
      </c>
      <c r="K324" s="27">
        <f t="shared" si="54"/>
        <v>3.6505930691776491E-6</v>
      </c>
    </row>
    <row r="325" spans="1:11">
      <c r="A325" s="27">
        <v>324</v>
      </c>
      <c r="B325" s="27">
        <f t="shared" si="50"/>
        <v>0.16955999999999999</v>
      </c>
      <c r="C325" s="27">
        <f t="shared" si="55"/>
        <v>110</v>
      </c>
      <c r="D325" s="27">
        <f t="shared" si="56"/>
        <v>20</v>
      </c>
      <c r="E325" s="27">
        <f t="shared" si="57"/>
        <v>4</v>
      </c>
      <c r="F325" s="27">
        <f t="shared" si="51"/>
        <v>4.1687463676931373E-2</v>
      </c>
      <c r="G325" s="27">
        <f t="shared" si="52"/>
        <v>1.1221005181566544E-5</v>
      </c>
      <c r="H325" s="27">
        <f t="shared" si="58"/>
        <v>2</v>
      </c>
      <c r="I325" s="27">
        <f t="shared" si="59"/>
        <v>145</v>
      </c>
      <c r="J325" s="27">
        <f t="shared" si="53"/>
        <v>5222.8371500313497</v>
      </c>
      <c r="K325" s="27">
        <f t="shared" si="54"/>
        <v>3.6814952380595847E-6</v>
      </c>
    </row>
    <row r="326" spans="1:11">
      <c r="A326" s="27">
        <v>325</v>
      </c>
      <c r="B326" s="27">
        <f t="shared" si="50"/>
        <v>0.17008333333333334</v>
      </c>
      <c r="C326" s="27">
        <f t="shared" si="55"/>
        <v>110</v>
      </c>
      <c r="D326" s="27">
        <f t="shared" si="56"/>
        <v>20</v>
      </c>
      <c r="E326" s="27">
        <f t="shared" si="57"/>
        <v>4</v>
      </c>
      <c r="F326" s="27">
        <f t="shared" si="51"/>
        <v>4.1911053422509587E-2</v>
      </c>
      <c r="G326" s="27">
        <f t="shared" si="52"/>
        <v>1.1281188782879439E-5</v>
      </c>
      <c r="H326" s="27">
        <f t="shared" si="58"/>
        <v>2</v>
      </c>
      <c r="I326" s="27">
        <f t="shared" si="59"/>
        <v>145</v>
      </c>
      <c r="J326" s="27">
        <f t="shared" si="53"/>
        <v>5249.9698316335562</v>
      </c>
      <c r="K326" s="27">
        <f t="shared" si="54"/>
        <v>3.7125542393136389E-6</v>
      </c>
    </row>
    <row r="327" spans="1:11">
      <c r="A327" s="27">
        <v>326</v>
      </c>
      <c r="B327" s="27">
        <f t="shared" si="50"/>
        <v>0.17060666666666666</v>
      </c>
      <c r="C327" s="27">
        <f t="shared" si="55"/>
        <v>110</v>
      </c>
      <c r="D327" s="27">
        <f t="shared" si="56"/>
        <v>20</v>
      </c>
      <c r="E327" s="27">
        <f t="shared" si="57"/>
        <v>4</v>
      </c>
      <c r="F327" s="27">
        <f t="shared" si="51"/>
        <v>4.2135063657906605E-2</v>
      </c>
      <c r="G327" s="27">
        <f t="shared" si="52"/>
        <v>1.1341485567341887E-5</v>
      </c>
      <c r="H327" s="27">
        <f t="shared" si="58"/>
        <v>2</v>
      </c>
      <c r="I327" s="27">
        <f t="shared" si="59"/>
        <v>145</v>
      </c>
      <c r="J327" s="27">
        <f t="shared" si="53"/>
        <v>5277.1474976857198</v>
      </c>
      <c r="K327" s="27">
        <f t="shared" si="54"/>
        <v>3.7437702903221233E-6</v>
      </c>
    </row>
    <row r="328" spans="1:11">
      <c r="A328" s="27">
        <v>327</v>
      </c>
      <c r="B328" s="27">
        <f t="shared" si="50"/>
        <v>0.17113</v>
      </c>
      <c r="C328" s="27">
        <f t="shared" si="55"/>
        <v>110</v>
      </c>
      <c r="D328" s="27">
        <f t="shared" si="56"/>
        <v>20</v>
      </c>
      <c r="E328" s="27">
        <f t="shared" si="57"/>
        <v>4</v>
      </c>
      <c r="F328" s="27">
        <f t="shared" si="51"/>
        <v>4.2359493207246759E-2</v>
      </c>
      <c r="G328" s="27">
        <f t="shared" si="52"/>
        <v>1.140189521844369E-5</v>
      </c>
      <c r="H328" s="27">
        <f t="shared" si="58"/>
        <v>2</v>
      </c>
      <c r="I328" s="27">
        <f t="shared" si="59"/>
        <v>145</v>
      </c>
      <c r="J328" s="27">
        <f t="shared" si="53"/>
        <v>5304.3699970451162</v>
      </c>
      <c r="K328" s="27">
        <f t="shared" si="54"/>
        <v>3.7751436073419357E-6</v>
      </c>
    </row>
    <row r="329" spans="1:11">
      <c r="A329" s="27">
        <v>328</v>
      </c>
      <c r="B329" s="27">
        <f t="shared" si="50"/>
        <v>0.17165333333333332</v>
      </c>
      <c r="C329" s="27">
        <f t="shared" si="55"/>
        <v>110</v>
      </c>
      <c r="D329" s="27">
        <f t="shared" si="56"/>
        <v>20</v>
      </c>
      <c r="E329" s="27">
        <f t="shared" si="57"/>
        <v>4</v>
      </c>
      <c r="F329" s="27">
        <f t="shared" si="51"/>
        <v>4.258434089772424E-2</v>
      </c>
      <c r="G329" s="27">
        <f t="shared" si="52"/>
        <v>1.1462417420500977E-5</v>
      </c>
      <c r="H329" s="27">
        <f t="shared" si="58"/>
        <v>2</v>
      </c>
      <c r="I329" s="27">
        <f t="shared" si="59"/>
        <v>145</v>
      </c>
      <c r="J329" s="27">
        <f t="shared" si="53"/>
        <v>5331.6371790710373</v>
      </c>
      <c r="K329" s="27">
        <f t="shared" si="54"/>
        <v>3.8066744055076748E-6</v>
      </c>
    </row>
    <row r="330" spans="1:11">
      <c r="A330" s="27">
        <v>329</v>
      </c>
      <c r="B330" s="27">
        <f t="shared" si="50"/>
        <v>0.17217666666666667</v>
      </c>
      <c r="C330" s="27">
        <f t="shared" si="55"/>
        <v>110</v>
      </c>
      <c r="D330" s="27">
        <f t="shared" si="56"/>
        <v>20</v>
      </c>
      <c r="E330" s="27">
        <f t="shared" si="57"/>
        <v>4</v>
      </c>
      <c r="F330" s="27">
        <f t="shared" si="51"/>
        <v>4.2809605559592186E-2</v>
      </c>
      <c r="G330" s="27">
        <f t="shared" si="52"/>
        <v>1.1523051858653249E-5</v>
      </c>
      <c r="H330" s="27">
        <f t="shared" si="58"/>
        <v>2</v>
      </c>
      <c r="I330" s="27">
        <f t="shared" si="59"/>
        <v>145</v>
      </c>
      <c r="J330" s="27">
        <f t="shared" si="53"/>
        <v>5358.9488936225343</v>
      </c>
      <c r="K330" s="27">
        <f t="shared" si="54"/>
        <v>3.8383628988347826E-6</v>
      </c>
    </row>
    <row r="331" spans="1:11">
      <c r="A331" s="27">
        <v>330</v>
      </c>
      <c r="B331" s="27">
        <f t="shared" si="50"/>
        <v>0.17269999999999999</v>
      </c>
      <c r="C331" s="27">
        <f t="shared" si="55"/>
        <v>110</v>
      </c>
      <c r="D331" s="27">
        <f t="shared" si="56"/>
        <v>20</v>
      </c>
      <c r="E331" s="27">
        <f t="shared" si="57"/>
        <v>4</v>
      </c>
      <c r="F331" s="27">
        <f t="shared" si="51"/>
        <v>4.3035286026151316E-2</v>
      </c>
      <c r="G331" s="27">
        <f t="shared" si="52"/>
        <v>1.1583798218860325E-5</v>
      </c>
      <c r="H331" s="27">
        <f t="shared" si="58"/>
        <v>2</v>
      </c>
      <c r="I331" s="27">
        <f t="shared" si="59"/>
        <v>145</v>
      </c>
      <c r="J331" s="27">
        <f t="shared" si="53"/>
        <v>5386.3049910561249</v>
      </c>
      <c r="K331" s="27">
        <f t="shared" si="54"/>
        <v>3.8702093002226393E-6</v>
      </c>
    </row>
    <row r="332" spans="1:11">
      <c r="A332" s="27">
        <v>331</v>
      </c>
      <c r="B332" s="27">
        <f t="shared" si="50"/>
        <v>0.17322333333333334</v>
      </c>
      <c r="C332" s="27">
        <f t="shared" si="55"/>
        <v>110</v>
      </c>
      <c r="D332" s="27">
        <f t="shared" si="56"/>
        <v>20</v>
      </c>
      <c r="E332" s="27">
        <f t="shared" si="57"/>
        <v>4</v>
      </c>
      <c r="F332" s="27">
        <f t="shared" si="51"/>
        <v>4.326138113373898E-2</v>
      </c>
      <c r="G332" s="27">
        <f t="shared" si="52"/>
        <v>1.1644656187899396E-5</v>
      </c>
      <c r="H332" s="27">
        <f t="shared" si="58"/>
        <v>2</v>
      </c>
      <c r="I332" s="27">
        <f t="shared" si="59"/>
        <v>145</v>
      </c>
      <c r="J332" s="27">
        <f t="shared" si="53"/>
        <v>5413.705322223549</v>
      </c>
      <c r="K332" s="27">
        <f t="shared" si="54"/>
        <v>3.9022138214576745E-6</v>
      </c>
    </row>
    <row r="333" spans="1:11">
      <c r="A333" s="27">
        <v>332</v>
      </c>
      <c r="B333" s="27">
        <f t="shared" si="50"/>
        <v>0.17374666666666666</v>
      </c>
      <c r="C333" s="27">
        <f t="shared" si="55"/>
        <v>110</v>
      </c>
      <c r="D333" s="27">
        <f t="shared" si="56"/>
        <v>20</v>
      </c>
      <c r="E333" s="27">
        <f t="shared" si="57"/>
        <v>4</v>
      </c>
      <c r="F333" s="27">
        <f t="shared" si="51"/>
        <v>4.3487889721718041E-2</v>
      </c>
      <c r="G333" s="27">
        <f t="shared" si="52"/>
        <v>1.170562545336202E-5</v>
      </c>
      <c r="H333" s="27">
        <f t="shared" si="58"/>
        <v>2</v>
      </c>
      <c r="I333" s="27">
        <f t="shared" si="59"/>
        <v>145</v>
      </c>
      <c r="J333" s="27">
        <f t="shared" si="53"/>
        <v>5441.1497384695213</v>
      </c>
      <c r="K333" s="27">
        <f t="shared" si="54"/>
        <v>3.9343766732164393E-6</v>
      </c>
    </row>
    <row r="334" spans="1:11">
      <c r="A334" s="27">
        <v>333</v>
      </c>
      <c r="B334" s="27">
        <f t="shared" si="50"/>
        <v>0.17427000000000001</v>
      </c>
      <c r="C334" s="27">
        <f t="shared" si="55"/>
        <v>110</v>
      </c>
      <c r="D334" s="27">
        <f t="shared" si="56"/>
        <v>20</v>
      </c>
      <c r="E334" s="27">
        <f t="shared" si="57"/>
        <v>4</v>
      </c>
      <c r="F334" s="27">
        <f t="shared" si="51"/>
        <v>4.3714810632465899E-2</v>
      </c>
      <c r="G334" s="27">
        <f t="shared" si="52"/>
        <v>1.1766705703651188E-5</v>
      </c>
      <c r="H334" s="27">
        <f t="shared" si="58"/>
        <v>2</v>
      </c>
      <c r="I334" s="27">
        <f t="shared" si="59"/>
        <v>145</v>
      </c>
      <c r="J334" s="27">
        <f t="shared" si="53"/>
        <v>5468.6380916294911</v>
      </c>
      <c r="K334" s="27">
        <f t="shared" si="54"/>
        <v>3.9666980650686916E-6</v>
      </c>
    </row>
    <row r="335" spans="1:11">
      <c r="A335" s="27">
        <v>334</v>
      </c>
      <c r="B335" s="27">
        <f t="shared" si="50"/>
        <v>0.17479333333333333</v>
      </c>
      <c r="C335" s="27">
        <f t="shared" si="55"/>
        <v>110</v>
      </c>
      <c r="D335" s="27">
        <f t="shared" si="56"/>
        <v>20</v>
      </c>
      <c r="E335" s="27">
        <f t="shared" si="57"/>
        <v>4</v>
      </c>
      <c r="F335" s="27">
        <f t="shared" si="51"/>
        <v>4.3942142711363527E-2</v>
      </c>
      <c r="G335" s="27">
        <f t="shared" si="52"/>
        <v>1.1827896627978355E-5</v>
      </c>
      <c r="H335" s="27">
        <f t="shared" si="58"/>
        <v>2</v>
      </c>
      <c r="I335" s="27">
        <f t="shared" si="59"/>
        <v>145</v>
      </c>
      <c r="J335" s="27">
        <f t="shared" si="53"/>
        <v>5496.1702340274323</v>
      </c>
      <c r="K335" s="27">
        <f t="shared" si="54"/>
        <v>3.9991782054804432E-6</v>
      </c>
    </row>
    <row r="336" spans="1:11">
      <c r="A336" s="27">
        <v>335</v>
      </c>
      <c r="B336" s="27">
        <f t="shared" si="50"/>
        <v>0.17531666666666668</v>
      </c>
      <c r="C336" s="27">
        <f t="shared" si="55"/>
        <v>110</v>
      </c>
      <c r="D336" s="27">
        <f t="shared" si="56"/>
        <v>20</v>
      </c>
      <c r="E336" s="27">
        <f t="shared" si="57"/>
        <v>4</v>
      </c>
      <c r="F336" s="27">
        <f t="shared" si="51"/>
        <v>4.416988480678459E-2</v>
      </c>
      <c r="G336" s="27">
        <f t="shared" si="52"/>
        <v>1.188919791636052E-5</v>
      </c>
      <c r="H336" s="27">
        <f t="shared" si="58"/>
        <v>2</v>
      </c>
      <c r="I336" s="27">
        <f t="shared" si="59"/>
        <v>145</v>
      </c>
      <c r="J336" s="27">
        <f t="shared" si="53"/>
        <v>5523.7460184736246</v>
      </c>
      <c r="K336" s="27">
        <f t="shared" si="54"/>
        <v>4.0318173018170176E-6</v>
      </c>
    </row>
    <row r="337" spans="1:11">
      <c r="A337" s="27">
        <v>336</v>
      </c>
      <c r="B337" s="27">
        <f t="shared" si="50"/>
        <v>0.17584</v>
      </c>
      <c r="C337" s="27">
        <f t="shared" si="55"/>
        <v>110</v>
      </c>
      <c r="D337" s="27">
        <f t="shared" si="56"/>
        <v>20</v>
      </c>
      <c r="E337" s="27">
        <f t="shared" si="57"/>
        <v>4</v>
      </c>
      <c r="F337" s="27">
        <f t="shared" si="51"/>
        <v>4.4398035770084561E-2</v>
      </c>
      <c r="G337" s="27">
        <f t="shared" si="52"/>
        <v>1.1950609259617294E-5</v>
      </c>
      <c r="H337" s="27">
        <f t="shared" si="58"/>
        <v>2</v>
      </c>
      <c r="I337" s="27">
        <f t="shared" si="59"/>
        <v>145</v>
      </c>
      <c r="J337" s="27">
        <f t="shared" si="53"/>
        <v>5551.3652982624635</v>
      </c>
      <c r="K337" s="27">
        <f t="shared" si="54"/>
        <v>4.0646155603460703E-6</v>
      </c>
    </row>
    <row r="338" spans="1:11">
      <c r="A338" s="27">
        <v>337</v>
      </c>
      <c r="B338" s="27">
        <f t="shared" si="50"/>
        <v>0.17636333333333334</v>
      </c>
      <c r="C338" s="27">
        <f t="shared" si="55"/>
        <v>110</v>
      </c>
      <c r="D338" s="27">
        <f t="shared" si="56"/>
        <v>20</v>
      </c>
      <c r="E338" s="27">
        <f t="shared" si="57"/>
        <v>4</v>
      </c>
      <c r="F338" s="27">
        <f t="shared" si="51"/>
        <v>4.4626594455589939E-2</v>
      </c>
      <c r="G338" s="27">
        <f t="shared" si="52"/>
        <v>1.2012130349368002E-5</v>
      </c>
      <c r="H338" s="27">
        <f t="shared" si="58"/>
        <v>2</v>
      </c>
      <c r="I338" s="27">
        <f t="shared" si="59"/>
        <v>145</v>
      </c>
      <c r="J338" s="27">
        <f t="shared" si="53"/>
        <v>5579.0279271702711</v>
      </c>
      <c r="K338" s="27">
        <f t="shared" si="54"/>
        <v>4.0975731862406297E-6</v>
      </c>
    </row>
    <row r="339" spans="1:11">
      <c r="A339" s="27">
        <v>338</v>
      </c>
      <c r="B339" s="27">
        <f t="shared" si="50"/>
        <v>0.17688666666666666</v>
      </c>
      <c r="C339" s="27">
        <f t="shared" si="55"/>
        <v>110</v>
      </c>
      <c r="D339" s="27">
        <f t="shared" si="56"/>
        <v>20</v>
      </c>
      <c r="E339" s="27">
        <f t="shared" si="57"/>
        <v>4</v>
      </c>
      <c r="F339" s="27">
        <f t="shared" si="51"/>
        <v>4.4855559720587454E-2</v>
      </c>
      <c r="G339" s="27">
        <f t="shared" si="52"/>
        <v>1.2073760878028771E-5</v>
      </c>
      <c r="H339" s="27">
        <f t="shared" si="58"/>
        <v>2</v>
      </c>
      <c r="I339" s="27">
        <f t="shared" si="59"/>
        <v>145</v>
      </c>
      <c r="J339" s="27">
        <f t="shared" si="53"/>
        <v>5606.7337594531236</v>
      </c>
      <c r="K339" s="27">
        <f t="shared" si="54"/>
        <v>4.1306903835820824E-6</v>
      </c>
    </row>
    <row r="340" spans="1:11">
      <c r="A340" s="27">
        <v>339</v>
      </c>
      <c r="B340" s="27">
        <f t="shared" si="50"/>
        <v>0.17741000000000001</v>
      </c>
      <c r="C340" s="27">
        <f t="shared" si="55"/>
        <v>110</v>
      </c>
      <c r="D340" s="27">
        <f t="shared" si="56"/>
        <v>20</v>
      </c>
      <c r="E340" s="27">
        <f t="shared" si="57"/>
        <v>4</v>
      </c>
      <c r="F340" s="27">
        <f t="shared" si="51"/>
        <v>4.5084930425313426E-2</v>
      </c>
      <c r="G340" s="27">
        <f t="shared" si="52"/>
        <v>1.2135500538809668E-5</v>
      </c>
      <c r="H340" s="27">
        <f t="shared" si="58"/>
        <v>2</v>
      </c>
      <c r="I340" s="27">
        <f t="shared" si="59"/>
        <v>145</v>
      </c>
      <c r="J340" s="27">
        <f t="shared" si="53"/>
        <v>5634.4826498446973</v>
      </c>
      <c r="K340" s="27">
        <f t="shared" si="54"/>
        <v>4.1639673553631956E-6</v>
      </c>
    </row>
    <row r="341" spans="1:11">
      <c r="A341" s="27">
        <v>340</v>
      </c>
      <c r="B341" s="27">
        <f t="shared" si="50"/>
        <v>0.17793333333333333</v>
      </c>
      <c r="C341" s="27">
        <f t="shared" si="55"/>
        <v>110</v>
      </c>
      <c r="D341" s="27">
        <f t="shared" si="56"/>
        <v>20</v>
      </c>
      <c r="E341" s="27">
        <f t="shared" si="57"/>
        <v>4</v>
      </c>
      <c r="F341" s="27">
        <f t="shared" si="51"/>
        <v>4.5314705432943025E-2</v>
      </c>
      <c r="G341" s="27">
        <f t="shared" si="52"/>
        <v>1.2197349025711809E-5</v>
      </c>
      <c r="H341" s="27">
        <f t="shared" si="58"/>
        <v>2</v>
      </c>
      <c r="I341" s="27">
        <f t="shared" si="59"/>
        <v>145</v>
      </c>
      <c r="J341" s="27">
        <f t="shared" si="53"/>
        <v>5662.2744535541087</v>
      </c>
      <c r="K341" s="27">
        <f t="shared" si="54"/>
        <v>4.1974043034910816E-6</v>
      </c>
    </row>
    <row r="342" spans="1:11">
      <c r="A342" s="27">
        <v>341</v>
      </c>
      <c r="B342" s="27">
        <f t="shared" si="50"/>
        <v>0.17845666666666668</v>
      </c>
      <c r="C342" s="27">
        <f t="shared" si="55"/>
        <v>110</v>
      </c>
      <c r="D342" s="27">
        <f t="shared" si="56"/>
        <v>20</v>
      </c>
      <c r="E342" s="27">
        <f t="shared" si="57"/>
        <v>4</v>
      </c>
      <c r="F342" s="27">
        <f t="shared" si="51"/>
        <v>4.5544883609579701E-2</v>
      </c>
      <c r="G342" s="27">
        <f t="shared" si="52"/>
        <v>1.2259306033524518E-5</v>
      </c>
      <c r="H342" s="27">
        <f t="shared" si="58"/>
        <v>2</v>
      </c>
      <c r="I342" s="27">
        <f t="shared" si="59"/>
        <v>145</v>
      </c>
      <c r="J342" s="27">
        <f t="shared" si="53"/>
        <v>5690.1090262637827</v>
      </c>
      <c r="K342" s="27">
        <f t="shared" si="54"/>
        <v>4.2310014287901779E-6</v>
      </c>
    </row>
    <row r="343" spans="1:11">
      <c r="A343" s="27">
        <v>342</v>
      </c>
      <c r="B343" s="27">
        <f t="shared" si="50"/>
        <v>0.17898</v>
      </c>
      <c r="C343" s="27">
        <f t="shared" si="55"/>
        <v>110</v>
      </c>
      <c r="D343" s="27">
        <f t="shared" si="56"/>
        <v>20</v>
      </c>
      <c r="E343" s="27">
        <f t="shared" si="57"/>
        <v>4</v>
      </c>
      <c r="F343" s="27">
        <f t="shared" si="51"/>
        <v>4.5775463824244571E-2</v>
      </c>
      <c r="G343" s="27">
        <f t="shared" si="52"/>
        <v>1.2321371257822464E-5</v>
      </c>
      <c r="H343" s="27">
        <f t="shared" si="58"/>
        <v>2</v>
      </c>
      <c r="I343" s="27">
        <f t="shared" si="59"/>
        <v>145</v>
      </c>
      <c r="J343" s="27">
        <f t="shared" si="53"/>
        <v>5717.9862241273213</v>
      </c>
      <c r="K343" s="27">
        <f t="shared" si="54"/>
        <v>4.2647589310052021E-6</v>
      </c>
    </row>
    <row r="344" spans="1:11">
      <c r="A344" s="27">
        <v>343</v>
      </c>
      <c r="B344" s="27">
        <f t="shared" si="50"/>
        <v>0.17950333333333332</v>
      </c>
      <c r="C344" s="27">
        <f t="shared" si="55"/>
        <v>110</v>
      </c>
      <c r="D344" s="27">
        <f t="shared" si="56"/>
        <v>20</v>
      </c>
      <c r="E344" s="27">
        <f t="shared" si="57"/>
        <v>4</v>
      </c>
      <c r="F344" s="27">
        <f t="shared" si="51"/>
        <v>4.6006444948865917E-2</v>
      </c>
      <c r="G344" s="27">
        <f t="shared" si="52"/>
        <v>1.2383544394962837E-5</v>
      </c>
      <c r="H344" s="27">
        <f t="shared" si="58"/>
        <v>2</v>
      </c>
      <c r="I344" s="27">
        <f t="shared" si="59"/>
        <v>145</v>
      </c>
      <c r="J344" s="27">
        <f t="shared" si="53"/>
        <v>5745.9059037674015</v>
      </c>
      <c r="K344" s="27">
        <f t="shared" si="54"/>
        <v>4.2986770088041143E-6</v>
      </c>
    </row>
    <row r="345" spans="1:11">
      <c r="A345" s="27">
        <v>344</v>
      </c>
      <c r="B345" s="27">
        <f t="shared" si="50"/>
        <v>0.18002666666666667</v>
      </c>
      <c r="C345" s="27">
        <f t="shared" si="55"/>
        <v>110</v>
      </c>
      <c r="D345" s="27">
        <f t="shared" si="56"/>
        <v>20</v>
      </c>
      <c r="E345" s="27">
        <f t="shared" si="57"/>
        <v>4</v>
      </c>
      <c r="F345" s="27">
        <f t="shared" si="51"/>
        <v>4.6237825858268765E-2</v>
      </c>
      <c r="G345" s="27">
        <f t="shared" si="52"/>
        <v>1.2445825142082545E-5</v>
      </c>
      <c r="H345" s="27">
        <f t="shared" si="58"/>
        <v>2</v>
      </c>
      <c r="I345" s="27">
        <f t="shared" si="59"/>
        <v>145</v>
      </c>
      <c r="J345" s="27">
        <f t="shared" si="53"/>
        <v>5773.867922273661</v>
      </c>
      <c r="K345" s="27">
        <f t="shared" si="54"/>
        <v>4.332755859781035E-6</v>
      </c>
    </row>
    <row r="346" spans="1:11">
      <c r="A346" s="27">
        <v>345</v>
      </c>
      <c r="B346" s="27">
        <f t="shared" si="50"/>
        <v>0.18054999999999999</v>
      </c>
      <c r="C346" s="27">
        <f t="shared" si="55"/>
        <v>110</v>
      </c>
      <c r="D346" s="27">
        <f t="shared" si="56"/>
        <v>20</v>
      </c>
      <c r="E346" s="27">
        <f t="shared" si="57"/>
        <v>4</v>
      </c>
      <c r="F346" s="27">
        <f t="shared" si="51"/>
        <v>4.6469605430164304E-2</v>
      </c>
      <c r="G346" s="27">
        <f t="shared" si="52"/>
        <v>1.2508213197095363E-5</v>
      </c>
      <c r="H346" s="27">
        <f t="shared" si="58"/>
        <v>2</v>
      </c>
      <c r="I346" s="27">
        <f t="shared" si="59"/>
        <v>145</v>
      </c>
      <c r="J346" s="27">
        <f t="shared" si="53"/>
        <v>5801.872137200603</v>
      </c>
      <c r="K346" s="27">
        <f t="shared" si="54"/>
        <v>4.3669956804591735E-6</v>
      </c>
    </row>
    <row r="347" spans="1:11">
      <c r="A347" s="27">
        <v>346</v>
      </c>
      <c r="B347" s="27">
        <f t="shared" si="50"/>
        <v>0.18107333333333334</v>
      </c>
      <c r="C347" s="27">
        <f t="shared" si="55"/>
        <v>110</v>
      </c>
      <c r="D347" s="27">
        <f t="shared" si="56"/>
        <v>20</v>
      </c>
      <c r="E347" s="27">
        <f t="shared" si="57"/>
        <v>4</v>
      </c>
      <c r="F347" s="27">
        <f t="shared" si="51"/>
        <v>4.6701782545139667E-2</v>
      </c>
      <c r="G347" s="27">
        <f t="shared" si="52"/>
        <v>1.2570708258689175E-5</v>
      </c>
      <c r="H347" s="27">
        <f t="shared" si="58"/>
        <v>2</v>
      </c>
      <c r="I347" s="27">
        <f t="shared" si="59"/>
        <v>145</v>
      </c>
      <c r="J347" s="27">
        <f t="shared" si="53"/>
        <v>5829.9184065655336</v>
      </c>
      <c r="K347" s="27">
        <f t="shared" si="54"/>
        <v>4.4013966662937496E-6</v>
      </c>
    </row>
    <row r="348" spans="1:11">
      <c r="A348" s="27">
        <v>347</v>
      </c>
      <c r="B348" s="27">
        <f t="shared" si="50"/>
        <v>0.18159666666666666</v>
      </c>
      <c r="C348" s="27">
        <f t="shared" si="55"/>
        <v>110</v>
      </c>
      <c r="D348" s="27">
        <f t="shared" si="56"/>
        <v>20</v>
      </c>
      <c r="E348" s="27">
        <f t="shared" si="57"/>
        <v>4</v>
      </c>
      <c r="F348" s="27">
        <f t="shared" si="51"/>
        <v>4.6934356086647429E-2</v>
      </c>
      <c r="G348" s="27">
        <f t="shared" si="52"/>
        <v>1.2633310026323174E-5</v>
      </c>
      <c r="H348" s="27">
        <f t="shared" si="58"/>
        <v>2</v>
      </c>
      <c r="I348" s="27">
        <f t="shared" si="59"/>
        <v>145</v>
      </c>
      <c r="J348" s="27">
        <f t="shared" si="53"/>
        <v>5858.0065888464651</v>
      </c>
      <c r="K348" s="27">
        <f t="shared" si="54"/>
        <v>4.4359590116748795E-6</v>
      </c>
    </row>
    <row r="349" spans="1:11">
      <c r="A349" s="27">
        <v>348</v>
      </c>
      <c r="B349" s="27">
        <f t="shared" si="50"/>
        <v>0.18212</v>
      </c>
      <c r="C349" s="27">
        <f t="shared" si="55"/>
        <v>110</v>
      </c>
      <c r="D349" s="27">
        <f t="shared" si="56"/>
        <v>20</v>
      </c>
      <c r="E349" s="27">
        <f t="shared" si="57"/>
        <v>4</v>
      </c>
      <c r="F349" s="27">
        <f t="shared" si="51"/>
        <v>4.7167324940995493E-2</v>
      </c>
      <c r="G349" s="27">
        <f t="shared" si="52"/>
        <v>1.2696018200225096E-5</v>
      </c>
      <c r="H349" s="27">
        <f t="shared" si="58"/>
        <v>2</v>
      </c>
      <c r="I349" s="27">
        <f t="shared" si="59"/>
        <v>145</v>
      </c>
      <c r="J349" s="27">
        <f t="shared" si="53"/>
        <v>5886.1365429800917</v>
      </c>
      <c r="K349" s="27">
        <f t="shared" si="54"/>
        <v>4.4706829099304775E-6</v>
      </c>
    </row>
    <row r="350" spans="1:11">
      <c r="A350" s="27">
        <v>349</v>
      </c>
      <c r="B350" s="27">
        <f t="shared" si="50"/>
        <v>0.18264333333333332</v>
      </c>
      <c r="C350" s="27">
        <f t="shared" si="55"/>
        <v>110</v>
      </c>
      <c r="D350" s="27">
        <f t="shared" si="56"/>
        <v>20</v>
      </c>
      <c r="E350" s="27">
        <f t="shared" si="57"/>
        <v>4</v>
      </c>
      <c r="F350" s="27">
        <f t="shared" si="51"/>
        <v>4.7400687997336634E-2</v>
      </c>
      <c r="G350" s="27">
        <f t="shared" si="52"/>
        <v>1.2758832481388456E-5</v>
      </c>
      <c r="H350" s="27">
        <f t="shared" si="58"/>
        <v>2</v>
      </c>
      <c r="I350" s="27">
        <f t="shared" si="59"/>
        <v>145</v>
      </c>
      <c r="J350" s="27">
        <f t="shared" si="53"/>
        <v>5914.3081283597112</v>
      </c>
      <c r="K350" s="27">
        <f t="shared" si="54"/>
        <v>4.5055685533291158E-6</v>
      </c>
    </row>
    <row r="351" spans="1:11">
      <c r="A351" s="27">
        <v>350</v>
      </c>
      <c r="B351" s="27">
        <f t="shared" si="50"/>
        <v>0.18316666666666667</v>
      </c>
      <c r="C351" s="27">
        <f t="shared" si="55"/>
        <v>110</v>
      </c>
      <c r="D351" s="27">
        <f t="shared" si="56"/>
        <v>20</v>
      </c>
      <c r="E351" s="27">
        <f t="shared" si="57"/>
        <v>4</v>
      </c>
      <c r="F351" s="27">
        <f t="shared" si="51"/>
        <v>4.763444414765846E-2</v>
      </c>
      <c r="G351" s="27">
        <f t="shared" si="52"/>
        <v>1.2821752571569806E-5</v>
      </c>
      <c r="H351" s="27">
        <f t="shared" si="58"/>
        <v>2</v>
      </c>
      <c r="I351" s="27">
        <f t="shared" si="59"/>
        <v>145</v>
      </c>
      <c r="J351" s="27">
        <f t="shared" si="53"/>
        <v>5942.5212048332151</v>
      </c>
      <c r="K351" s="27">
        <f t="shared" si="54"/>
        <v>4.5406161330829078E-6</v>
      </c>
    </row>
    <row r="352" spans="1:11">
      <c r="A352" s="27">
        <v>351</v>
      </c>
      <c r="B352" s="27">
        <f t="shared" si="50"/>
        <v>0.18368999999999999</v>
      </c>
      <c r="C352" s="27">
        <f t="shared" si="55"/>
        <v>110</v>
      </c>
      <c r="D352" s="27">
        <f t="shared" si="56"/>
        <v>20</v>
      </c>
      <c r="E352" s="27">
        <f t="shared" si="57"/>
        <v>4</v>
      </c>
      <c r="F352" s="27">
        <f t="shared" si="51"/>
        <v>4.7868592286773121E-2</v>
      </c>
      <c r="G352" s="27">
        <f t="shared" si="52"/>
        <v>1.2884778173285981E-5</v>
      </c>
      <c r="H352" s="27">
        <f t="shared" si="58"/>
        <v>2</v>
      </c>
      <c r="I352" s="27">
        <f t="shared" si="59"/>
        <v>145</v>
      </c>
      <c r="J352" s="27">
        <f t="shared" si="53"/>
        <v>5970.7756327010338</v>
      </c>
      <c r="K352" s="27">
        <f t="shared" si="54"/>
        <v>4.5758258393503418E-6</v>
      </c>
    </row>
    <row r="353" spans="1:11">
      <c r="A353" s="27">
        <v>352</v>
      </c>
      <c r="B353" s="27">
        <f t="shared" si="50"/>
        <v>0.18421333333333334</v>
      </c>
      <c r="C353" s="27">
        <f t="shared" si="55"/>
        <v>110</v>
      </c>
      <c r="D353" s="27">
        <f t="shared" si="56"/>
        <v>20</v>
      </c>
      <c r="E353" s="27">
        <f t="shared" si="57"/>
        <v>4</v>
      </c>
      <c r="F353" s="27">
        <f t="shared" si="51"/>
        <v>4.8103131312307319E-2</v>
      </c>
      <c r="G353" s="27">
        <f t="shared" si="52"/>
        <v>1.294790898981141E-5</v>
      </c>
      <c r="H353" s="27">
        <f t="shared" si="58"/>
        <v>2</v>
      </c>
      <c r="I353" s="27">
        <f t="shared" si="59"/>
        <v>145</v>
      </c>
      <c r="J353" s="27">
        <f t="shared" si="53"/>
        <v>5999.0712727141608</v>
      </c>
      <c r="K353" s="27">
        <f t="shared" si="54"/>
        <v>4.6111978612391468E-6</v>
      </c>
    </row>
    <row r="354" spans="1:11">
      <c r="A354" s="27">
        <v>353</v>
      </c>
      <c r="B354" s="27">
        <f t="shared" si="50"/>
        <v>0.18473666666666666</v>
      </c>
      <c r="C354" s="27">
        <f t="shared" si="55"/>
        <v>110</v>
      </c>
      <c r="D354" s="27">
        <f t="shared" si="56"/>
        <v>20</v>
      </c>
      <c r="E354" s="27">
        <f t="shared" si="57"/>
        <v>4</v>
      </c>
      <c r="F354" s="27">
        <f t="shared" si="51"/>
        <v>4.8338060124692085E-2</v>
      </c>
      <c r="G354" s="27">
        <f t="shared" si="52"/>
        <v>1.3011144725175359E-5</v>
      </c>
      <c r="H354" s="27">
        <f t="shared" si="58"/>
        <v>2</v>
      </c>
      <c r="I354" s="27">
        <f t="shared" si="59"/>
        <v>145</v>
      </c>
      <c r="J354" s="27">
        <f t="shared" si="53"/>
        <v>6027.4079860721113</v>
      </c>
      <c r="K354" s="27">
        <f t="shared" si="54"/>
        <v>4.6467323868090895E-6</v>
      </c>
    </row>
    <row r="355" spans="1:11">
      <c r="A355" s="27">
        <v>354</v>
      </c>
      <c r="B355" s="27">
        <f t="shared" si="50"/>
        <v>0.18526000000000001</v>
      </c>
      <c r="C355" s="27">
        <f t="shared" si="55"/>
        <v>110</v>
      </c>
      <c r="D355" s="27">
        <f t="shared" si="56"/>
        <v>20</v>
      </c>
      <c r="E355" s="27">
        <f t="shared" si="57"/>
        <v>4</v>
      </c>
      <c r="F355" s="27">
        <f t="shared" si="51"/>
        <v>4.8573377627152914E-2</v>
      </c>
      <c r="G355" s="27">
        <f t="shared" si="52"/>
        <v>1.3074485084159285E-5</v>
      </c>
      <c r="H355" s="27">
        <f t="shared" si="58"/>
        <v>2</v>
      </c>
      <c r="I355" s="27">
        <f t="shared" si="59"/>
        <v>145</v>
      </c>
      <c r="J355" s="27">
        <f t="shared" si="53"/>
        <v>6055.7856344209604</v>
      </c>
      <c r="K355" s="27">
        <f t="shared" si="54"/>
        <v>4.6824296030748262E-6</v>
      </c>
    </row>
    <row r="356" spans="1:11">
      <c r="A356" s="27">
        <v>355</v>
      </c>
      <c r="B356" s="27">
        <f t="shared" si="50"/>
        <v>0.18578333333333333</v>
      </c>
      <c r="C356" s="27">
        <f t="shared" si="55"/>
        <v>110</v>
      </c>
      <c r="D356" s="27">
        <f t="shared" si="56"/>
        <v>20</v>
      </c>
      <c r="E356" s="27">
        <f t="shared" si="57"/>
        <v>4</v>
      </c>
      <c r="F356" s="27">
        <f t="shared" si="51"/>
        <v>4.8809082725699594E-2</v>
      </c>
      <c r="G356" s="27">
        <f t="shared" si="52"/>
        <v>1.3137929772294097E-5</v>
      </c>
      <c r="H356" s="27">
        <f t="shared" si="58"/>
        <v>2</v>
      </c>
      <c r="I356" s="27">
        <f t="shared" si="59"/>
        <v>145</v>
      </c>
      <c r="J356" s="27">
        <f t="shared" si="53"/>
        <v>6084.204079851339</v>
      </c>
      <c r="K356" s="27">
        <f t="shared" si="54"/>
        <v>4.7182896960086864E-6</v>
      </c>
    </row>
    <row r="357" spans="1:11">
      <c r="A357" s="27">
        <v>356</v>
      </c>
      <c r="B357" s="27">
        <f t="shared" si="50"/>
        <v>0.18630666666666668</v>
      </c>
      <c r="C357" s="27">
        <f t="shared" si="55"/>
        <v>110</v>
      </c>
      <c r="D357" s="27">
        <f t="shared" si="56"/>
        <v>20</v>
      </c>
      <c r="E357" s="27">
        <f t="shared" si="57"/>
        <v>4</v>
      </c>
      <c r="F357" s="27">
        <f t="shared" si="51"/>
        <v>4.9045174329116446E-2</v>
      </c>
      <c r="G357" s="27">
        <f t="shared" si="52"/>
        <v>1.3201478495857499E-5</v>
      </c>
      <c r="H357" s="27">
        <f t="shared" si="58"/>
        <v>2</v>
      </c>
      <c r="I357" s="27">
        <f t="shared" si="59"/>
        <v>145</v>
      </c>
      <c r="J357" s="27">
        <f t="shared" si="53"/>
        <v>6112.6631848964771</v>
      </c>
      <c r="K357" s="27">
        <f t="shared" si="54"/>
        <v>4.7543128505434752E-6</v>
      </c>
    </row>
    <row r="358" spans="1:11">
      <c r="A358" s="27">
        <v>357</v>
      </c>
      <c r="B358" s="27">
        <f t="shared" si="50"/>
        <v>0.18683</v>
      </c>
      <c r="C358" s="27">
        <f t="shared" si="55"/>
        <v>110</v>
      </c>
      <c r="D358" s="27">
        <f t="shared" si="56"/>
        <v>20</v>
      </c>
      <c r="E358" s="27">
        <f t="shared" si="57"/>
        <v>4</v>
      </c>
      <c r="F358" s="27">
        <f t="shared" si="51"/>
        <v>4.9281651348952266E-2</v>
      </c>
      <c r="G358" s="27">
        <f t="shared" si="52"/>
        <v>1.3265130961871345E-5</v>
      </c>
      <c r="H358" s="27">
        <f t="shared" si="58"/>
        <v>2</v>
      </c>
      <c r="I358" s="27">
        <f t="shared" si="59"/>
        <v>145</v>
      </c>
      <c r="J358" s="27">
        <f t="shared" si="53"/>
        <v>6141.1628125302341</v>
      </c>
      <c r="K358" s="27">
        <f t="shared" si="54"/>
        <v>4.7904992505752664E-6</v>
      </c>
    </row>
    <row r="359" spans="1:11">
      <c r="A359" s="27">
        <v>358</v>
      </c>
      <c r="B359" s="27">
        <f t="shared" si="50"/>
        <v>0.18735333333333334</v>
      </c>
      <c r="C359" s="27">
        <f t="shared" si="55"/>
        <v>110</v>
      </c>
      <c r="D359" s="27">
        <f t="shared" si="56"/>
        <v>20</v>
      </c>
      <c r="E359" s="27">
        <f t="shared" si="57"/>
        <v>4</v>
      </c>
      <c r="F359" s="27">
        <f t="shared" si="51"/>
        <v>4.9518512699510582E-2</v>
      </c>
      <c r="G359" s="27">
        <f t="shared" si="52"/>
        <v>1.3328886878098947E-5</v>
      </c>
      <c r="H359" s="27">
        <f t="shared" si="58"/>
        <v>2</v>
      </c>
      <c r="I359" s="27">
        <f t="shared" si="59"/>
        <v>145</v>
      </c>
      <c r="J359" s="27">
        <f t="shared" si="53"/>
        <v>6169.7028261651576</v>
      </c>
      <c r="K359" s="27">
        <f t="shared" si="54"/>
        <v>4.8268490789661618E-6</v>
      </c>
    </row>
    <row r="360" spans="1:11">
      <c r="A360" s="27">
        <v>359</v>
      </c>
      <c r="B360" s="27">
        <f t="shared" si="50"/>
        <v>0.18787666666666666</v>
      </c>
      <c r="C360" s="27">
        <f t="shared" si="55"/>
        <v>110</v>
      </c>
      <c r="D360" s="27">
        <f t="shared" si="56"/>
        <v>20</v>
      </c>
      <c r="E360" s="27">
        <f t="shared" si="57"/>
        <v>4</v>
      </c>
      <c r="F360" s="27">
        <f t="shared" si="51"/>
        <v>4.9755757297839737E-2</v>
      </c>
      <c r="G360" s="27">
        <f t="shared" si="52"/>
        <v>1.3392745953042456E-5</v>
      </c>
      <c r="H360" s="27">
        <f t="shared" si="58"/>
        <v>2</v>
      </c>
      <c r="I360" s="27">
        <f t="shared" si="59"/>
        <v>145</v>
      </c>
      <c r="J360" s="27">
        <f t="shared" si="53"/>
        <v>6198.283089650532</v>
      </c>
      <c r="K360" s="27">
        <f t="shared" si="54"/>
        <v>4.8633625175470573E-6</v>
      </c>
    </row>
    <row r="361" spans="1:11">
      <c r="A361" s="27">
        <v>360</v>
      </c>
      <c r="B361" s="27">
        <f t="shared" si="50"/>
        <v>0.18840000000000001</v>
      </c>
      <c r="C361" s="27">
        <f t="shared" si="55"/>
        <v>110</v>
      </c>
      <c r="D361" s="27">
        <f t="shared" si="56"/>
        <v>20</v>
      </c>
      <c r="E361" s="27">
        <f t="shared" si="57"/>
        <v>4</v>
      </c>
      <c r="F361" s="27">
        <f t="shared" si="51"/>
        <v>4.9993384063723216E-2</v>
      </c>
      <c r="G361" s="27">
        <f t="shared" si="52"/>
        <v>1.3456707895940244E-5</v>
      </c>
      <c r="H361" s="27">
        <f t="shared" si="58"/>
        <v>2</v>
      </c>
      <c r="I361" s="27">
        <f t="shared" si="59"/>
        <v>145</v>
      </c>
      <c r="J361" s="27">
        <f t="shared" si="53"/>
        <v>6226.9034672704602</v>
      </c>
      <c r="K361" s="27">
        <f t="shared" si="54"/>
        <v>4.9000397471204006E-6</v>
      </c>
    </row>
    <row r="362" spans="1:11">
      <c r="A362" s="27">
        <v>361</v>
      </c>
      <c r="B362" s="27">
        <f t="shared" si="50"/>
        <v>0.18892333333333333</v>
      </c>
      <c r="C362" s="27">
        <f t="shared" si="55"/>
        <v>110</v>
      </c>
      <c r="D362" s="27">
        <f t="shared" si="56"/>
        <v>20</v>
      </c>
      <c r="E362" s="27">
        <f t="shared" si="57"/>
        <v>4</v>
      </c>
      <c r="F362" s="27">
        <f t="shared" si="51"/>
        <v>5.0231391919669861E-2</v>
      </c>
      <c r="G362" s="27">
        <f t="shared" si="52"/>
        <v>1.352077241676425E-5</v>
      </c>
      <c r="H362" s="27">
        <f t="shared" si="58"/>
        <v>2</v>
      </c>
      <c r="I362" s="27">
        <f t="shared" si="59"/>
        <v>145</v>
      </c>
      <c r="J362" s="27">
        <f t="shared" si="53"/>
        <v>6255.5638237419416</v>
      </c>
      <c r="K362" s="27">
        <f t="shared" si="54"/>
        <v>4.9368809474629261E-6</v>
      </c>
    </row>
    <row r="363" spans="1:11">
      <c r="A363" s="27">
        <v>362</v>
      </c>
      <c r="B363" s="27">
        <f t="shared" si="50"/>
        <v>0.18944666666666668</v>
      </c>
      <c r="C363" s="27">
        <f t="shared" si="55"/>
        <v>110</v>
      </c>
      <c r="D363" s="27">
        <f t="shared" si="56"/>
        <v>20</v>
      </c>
      <c r="E363" s="27">
        <f t="shared" si="57"/>
        <v>4</v>
      </c>
      <c r="F363" s="27">
        <f t="shared" si="51"/>
        <v>5.0469779790904154E-2</v>
      </c>
      <c r="G363" s="27">
        <f t="shared" si="52"/>
        <v>1.3584939226217399E-5</v>
      </c>
      <c r="H363" s="27">
        <f t="shared" si="58"/>
        <v>2</v>
      </c>
      <c r="I363" s="27">
        <f t="shared" si="59"/>
        <v>145</v>
      </c>
      <c r="J363" s="27">
        <f t="shared" si="53"/>
        <v>6284.2640242129555</v>
      </c>
      <c r="K363" s="27">
        <f t="shared" si="54"/>
        <v>4.9738862973283808E-6</v>
      </c>
    </row>
    <row r="364" spans="1:11">
      <c r="A364" s="27">
        <v>363</v>
      </c>
      <c r="B364" s="27">
        <f t="shared" si="50"/>
        <v>0.18997</v>
      </c>
      <c r="C364" s="27">
        <f t="shared" si="55"/>
        <v>110</v>
      </c>
      <c r="D364" s="27">
        <f t="shared" si="56"/>
        <v>20</v>
      </c>
      <c r="E364" s="27">
        <f t="shared" si="57"/>
        <v>4</v>
      </c>
      <c r="F364" s="27">
        <f t="shared" si="51"/>
        <v>5.0708546605356661E-2</v>
      </c>
      <c r="G364" s="27">
        <f t="shared" si="52"/>
        <v>1.3649208035730996E-5</v>
      </c>
      <c r="H364" s="27">
        <f t="shared" si="58"/>
        <v>2</v>
      </c>
      <c r="I364" s="27">
        <f t="shared" si="59"/>
        <v>145</v>
      </c>
      <c r="J364" s="27">
        <f t="shared" si="53"/>
        <v>6313.0039342605751</v>
      </c>
      <c r="K364" s="27">
        <f t="shared" si="54"/>
        <v>5.0110559744502462E-6</v>
      </c>
    </row>
    <row r="365" spans="1:11">
      <c r="A365" s="27">
        <v>364</v>
      </c>
      <c r="B365" s="27">
        <f t="shared" si="50"/>
        <v>0.19049333333333332</v>
      </c>
      <c r="C365" s="27">
        <f t="shared" si="55"/>
        <v>110</v>
      </c>
      <c r="D365" s="27">
        <f t="shared" si="56"/>
        <v>20</v>
      </c>
      <c r="E365" s="27">
        <f t="shared" si="57"/>
        <v>4</v>
      </c>
      <c r="F365" s="27">
        <f t="shared" si="51"/>
        <v>5.0947691293654312E-2</v>
      </c>
      <c r="G365" s="27">
        <f t="shared" si="52"/>
        <v>1.3713578557462139E-5</v>
      </c>
      <c r="H365" s="27">
        <f t="shared" si="58"/>
        <v>2</v>
      </c>
      <c r="I365" s="27">
        <f t="shared" si="59"/>
        <v>145</v>
      </c>
      <c r="J365" s="27">
        <f t="shared" si="53"/>
        <v>6341.7834198890678</v>
      </c>
      <c r="K365" s="27">
        <f t="shared" si="54"/>
        <v>5.0483901555444387E-6</v>
      </c>
    </row>
    <row r="366" spans="1:11">
      <c r="A366" s="27">
        <v>365</v>
      </c>
      <c r="B366" s="27">
        <f t="shared" si="50"/>
        <v>0.19101666666666667</v>
      </c>
      <c r="C366" s="27">
        <f t="shared" si="55"/>
        <v>110</v>
      </c>
      <c r="D366" s="27">
        <f t="shared" si="56"/>
        <v>20</v>
      </c>
      <c r="E366" s="27">
        <f t="shared" si="57"/>
        <v>4</v>
      </c>
      <c r="F366" s="27">
        <f t="shared" si="51"/>
        <v>5.1187212789110953E-2</v>
      </c>
      <c r="G366" s="27">
        <f t="shared" si="52"/>
        <v>1.3778050504291151E-5</v>
      </c>
      <c r="H366" s="27">
        <f t="shared" si="58"/>
        <v>2</v>
      </c>
      <c r="I366" s="27">
        <f t="shared" si="59"/>
        <v>145</v>
      </c>
      <c r="J366" s="27">
        <f t="shared" si="53"/>
        <v>6370.6023475280272</v>
      </c>
      <c r="K366" s="27">
        <f t="shared" si="54"/>
        <v>5.0858890163120205E-6</v>
      </c>
    </row>
    <row r="367" spans="1:11">
      <c r="A367" s="27">
        <v>366</v>
      </c>
      <c r="B367" s="27">
        <f t="shared" si="50"/>
        <v>0.19153999999999999</v>
      </c>
      <c r="C367" s="27">
        <f t="shared" si="55"/>
        <v>110</v>
      </c>
      <c r="D367" s="27">
        <f t="shared" si="56"/>
        <v>20</v>
      </c>
      <c r="E367" s="27">
        <f t="shared" si="57"/>
        <v>4</v>
      </c>
      <c r="F367" s="27">
        <f t="shared" si="51"/>
        <v>5.1427110027717722E-2</v>
      </c>
      <c r="G367" s="27">
        <f t="shared" si="52"/>
        <v>1.3842623589819007E-5</v>
      </c>
      <c r="H367" s="27">
        <f t="shared" si="58"/>
        <v>2</v>
      </c>
      <c r="I367" s="27">
        <f t="shared" si="59"/>
        <v>145</v>
      </c>
      <c r="J367" s="27">
        <f t="shared" si="53"/>
        <v>6399.460584030493</v>
      </c>
      <c r="K367" s="27">
        <f t="shared" si="54"/>
        <v>5.1235527314418667E-6</v>
      </c>
    </row>
    <row r="368" spans="1:11">
      <c r="A368" s="27">
        <v>367</v>
      </c>
      <c r="B368" s="27">
        <f t="shared" si="50"/>
        <v>0.19206333333333334</v>
      </c>
      <c r="C368" s="27">
        <f t="shared" si="55"/>
        <v>110</v>
      </c>
      <c r="D368" s="27">
        <f t="shared" si="56"/>
        <v>20</v>
      </c>
      <c r="E368" s="27">
        <f t="shared" si="57"/>
        <v>4</v>
      </c>
      <c r="F368" s="27">
        <f t="shared" si="51"/>
        <v>5.1667381948133612E-2</v>
      </c>
      <c r="G368" s="27">
        <f t="shared" si="52"/>
        <v>1.39072975283648E-5</v>
      </c>
      <c r="H368" s="27">
        <f t="shared" si="58"/>
        <v>2</v>
      </c>
      <c r="I368" s="27">
        <f t="shared" si="59"/>
        <v>145</v>
      </c>
      <c r="J368" s="27">
        <f t="shared" si="53"/>
        <v>6428.3579966711022</v>
      </c>
      <c r="K368" s="27">
        <f t="shared" si="54"/>
        <v>5.1613814746133533E-6</v>
      </c>
    </row>
    <row r="369" spans="1:11">
      <c r="A369" s="27">
        <v>368</v>
      </c>
      <c r="B369" s="27">
        <f t="shared" si="50"/>
        <v>0.19258666666666666</v>
      </c>
      <c r="C369" s="27">
        <f t="shared" si="55"/>
        <v>110</v>
      </c>
      <c r="D369" s="27">
        <f t="shared" si="56"/>
        <v>20</v>
      </c>
      <c r="E369" s="27">
        <f t="shared" si="57"/>
        <v>4</v>
      </c>
      <c r="F369" s="27">
        <f t="shared" si="51"/>
        <v>5.190802749167607E-2</v>
      </c>
      <c r="G369" s="27">
        <f t="shared" si="52"/>
        <v>1.3972072034963173E-5</v>
      </c>
      <c r="H369" s="27">
        <f t="shared" si="58"/>
        <v>2</v>
      </c>
      <c r="I369" s="27">
        <f t="shared" si="59"/>
        <v>145</v>
      </c>
      <c r="J369" s="27">
        <f t="shared" si="53"/>
        <v>6457.2944531442326</v>
      </c>
      <c r="K369" s="27">
        <f t="shared" si="54"/>
        <v>5.1993754184990135E-6</v>
      </c>
    </row>
    <row r="370" spans="1:11">
      <c r="A370" s="27">
        <v>369</v>
      </c>
      <c r="B370" s="27">
        <f t="shared" si="50"/>
        <v>0.19311</v>
      </c>
      <c r="C370" s="27">
        <f t="shared" si="55"/>
        <v>110</v>
      </c>
      <c r="D370" s="27">
        <f t="shared" si="56"/>
        <v>20</v>
      </c>
      <c r="E370" s="27">
        <f t="shared" si="57"/>
        <v>4</v>
      </c>
      <c r="F370" s="27">
        <f t="shared" si="51"/>
        <v>5.2149045602311532E-2</v>
      </c>
      <c r="G370" s="27">
        <f t="shared" si="52"/>
        <v>1.4036946825361813E-5</v>
      </c>
      <c r="H370" s="27">
        <f t="shared" si="58"/>
        <v>2</v>
      </c>
      <c r="I370" s="27">
        <f t="shared" si="59"/>
        <v>145</v>
      </c>
      <c r="J370" s="27">
        <f t="shared" si="53"/>
        <v>6486.269821562174</v>
      </c>
      <c r="K370" s="27">
        <f t="shared" si="54"/>
        <v>5.2375347347671978E-6</v>
      </c>
    </row>
    <row r="371" spans="1:11">
      <c r="A371" s="27">
        <v>370</v>
      </c>
      <c r="B371" s="27">
        <f t="shared" si="50"/>
        <v>0.19363333333333332</v>
      </c>
      <c r="C371" s="27">
        <f t="shared" si="55"/>
        <v>110</v>
      </c>
      <c r="D371" s="27">
        <f t="shared" si="56"/>
        <v>20</v>
      </c>
      <c r="E371" s="27">
        <f t="shared" si="57"/>
        <v>4</v>
      </c>
      <c r="F371" s="27">
        <f t="shared" si="51"/>
        <v>5.2390435226646076E-2</v>
      </c>
      <c r="G371" s="27">
        <f t="shared" si="52"/>
        <v>1.4101921616018918E-5</v>
      </c>
      <c r="H371" s="27">
        <f t="shared" si="58"/>
        <v>2</v>
      </c>
      <c r="I371" s="27">
        <f t="shared" si="59"/>
        <v>145</v>
      </c>
      <c r="J371" s="27">
        <f t="shared" si="53"/>
        <v>6515.2839704532862</v>
      </c>
      <c r="K371" s="27">
        <f t="shared" si="54"/>
        <v>5.2758595940847045E-6</v>
      </c>
    </row>
    <row r="372" spans="1:11">
      <c r="A372" s="27">
        <v>371</v>
      </c>
      <c r="B372" s="27">
        <f t="shared" si="50"/>
        <v>0.19415666666666667</v>
      </c>
      <c r="C372" s="27">
        <f t="shared" si="55"/>
        <v>110</v>
      </c>
      <c r="D372" s="27">
        <f t="shared" si="56"/>
        <v>20</v>
      </c>
      <c r="E372" s="27">
        <f t="shared" si="57"/>
        <v>4</v>
      </c>
      <c r="F372" s="27">
        <f t="shared" si="51"/>
        <v>5.2632195313916108E-2</v>
      </c>
      <c r="G372" s="27">
        <f t="shared" si="52"/>
        <v>1.4166996124100687E-5</v>
      </c>
      <c r="H372" s="27">
        <f t="shared" si="58"/>
        <v>2</v>
      </c>
      <c r="I372" s="27">
        <f t="shared" si="59"/>
        <v>145</v>
      </c>
      <c r="J372" s="27">
        <f t="shared" si="53"/>
        <v>6544.3367687601867</v>
      </c>
      <c r="K372" s="27">
        <f t="shared" si="54"/>
        <v>5.3143501661194284E-6</v>
      </c>
    </row>
    <row r="373" spans="1:11">
      <c r="A373" s="27">
        <v>372</v>
      </c>
      <c r="B373" s="27">
        <f t="shared" si="50"/>
        <v>0.19467999999999999</v>
      </c>
      <c r="C373" s="27">
        <f t="shared" si="55"/>
        <v>110</v>
      </c>
      <c r="D373" s="27">
        <f t="shared" si="56"/>
        <v>20</v>
      </c>
      <c r="E373" s="27">
        <f t="shared" si="57"/>
        <v>4</v>
      </c>
      <c r="F373" s="27">
        <f t="shared" si="51"/>
        <v>5.2874324815979104E-2</v>
      </c>
      <c r="G373" s="27">
        <f t="shared" si="52"/>
        <v>1.4232170067478838E-5</v>
      </c>
      <c r="H373" s="27">
        <f t="shared" si="58"/>
        <v>2</v>
      </c>
      <c r="I373" s="27">
        <f t="shared" si="59"/>
        <v>145</v>
      </c>
      <c r="J373" s="27">
        <f t="shared" si="53"/>
        <v>6573.4280858379461</v>
      </c>
      <c r="K373" s="27">
        <f t="shared" si="54"/>
        <v>5.3530066195429682E-6</v>
      </c>
    </row>
    <row r="374" spans="1:11">
      <c r="A374" s="27">
        <v>373</v>
      </c>
      <c r="B374" s="27">
        <f t="shared" si="50"/>
        <v>0.19520333333333334</v>
      </c>
      <c r="C374" s="27">
        <f t="shared" si="55"/>
        <v>110</v>
      </c>
      <c r="D374" s="27">
        <f t="shared" si="56"/>
        <v>20</v>
      </c>
      <c r="E374" s="27">
        <f t="shared" si="57"/>
        <v>4</v>
      </c>
      <c r="F374" s="27">
        <f t="shared" si="51"/>
        <v>5.3116822687304388E-2</v>
      </c>
      <c r="G374" s="27">
        <f t="shared" si="52"/>
        <v>1.4297443164728114E-5</v>
      </c>
      <c r="H374" s="27">
        <f t="shared" si="58"/>
        <v>2</v>
      </c>
      <c r="I374" s="27">
        <f t="shared" si="59"/>
        <v>145</v>
      </c>
      <c r="J374" s="27">
        <f t="shared" si="53"/>
        <v>6602.5577914522764</v>
      </c>
      <c r="K374" s="27">
        <f t="shared" si="54"/>
        <v>5.3918291220332538E-6</v>
      </c>
    </row>
    <row r="375" spans="1:11">
      <c r="A375" s="27">
        <v>374</v>
      </c>
      <c r="B375" s="27">
        <f t="shared" si="50"/>
        <v>0.19572666666666666</v>
      </c>
      <c r="C375" s="27">
        <f t="shared" si="55"/>
        <v>110</v>
      </c>
      <c r="D375" s="27">
        <f t="shared" si="56"/>
        <v>20</v>
      </c>
      <c r="E375" s="27">
        <f t="shared" si="57"/>
        <v>4</v>
      </c>
      <c r="F375" s="27">
        <f t="shared" si="51"/>
        <v>5.3359687884963793E-2</v>
      </c>
      <c r="G375" s="27">
        <f t="shared" si="52"/>
        <v>1.4362815135123768E-5</v>
      </c>
      <c r="H375" s="27">
        <f t="shared" si="58"/>
        <v>2</v>
      </c>
      <c r="I375" s="27">
        <f t="shared" si="59"/>
        <v>145</v>
      </c>
      <c r="J375" s="27">
        <f t="shared" si="53"/>
        <v>6631.7257557777411</v>
      </c>
      <c r="K375" s="27">
        <f t="shared" si="54"/>
        <v>5.4308178402771205E-6</v>
      </c>
    </row>
    <row r="376" spans="1:11">
      <c r="A376" s="27">
        <v>375</v>
      </c>
      <c r="B376" s="27">
        <f t="shared" si="50"/>
        <v>0.19625000000000001</v>
      </c>
      <c r="C376" s="27">
        <f t="shared" si="55"/>
        <v>110</v>
      </c>
      <c r="D376" s="27">
        <f t="shared" si="56"/>
        <v>20</v>
      </c>
      <c r="E376" s="27">
        <f t="shared" si="57"/>
        <v>4</v>
      </c>
      <c r="F376" s="27">
        <f t="shared" si="51"/>
        <v>5.3602919368622728E-2</v>
      </c>
      <c r="G376" s="27">
        <f t="shared" si="52"/>
        <v>1.442828569863918E-5</v>
      </c>
      <c r="H376" s="27">
        <f t="shared" si="58"/>
        <v>2</v>
      </c>
      <c r="I376" s="27">
        <f t="shared" si="59"/>
        <v>145</v>
      </c>
      <c r="J376" s="27">
        <f t="shared" si="53"/>
        <v>6660.93184939599</v>
      </c>
      <c r="K376" s="27">
        <f t="shared" si="54"/>
        <v>5.4699729399729363E-6</v>
      </c>
    </row>
    <row r="377" spans="1:11">
      <c r="A377" s="27">
        <v>376</v>
      </c>
      <c r="B377" s="27">
        <f t="shared" si="50"/>
        <v>0.19677333333333333</v>
      </c>
      <c r="C377" s="27">
        <f t="shared" si="55"/>
        <v>110</v>
      </c>
      <c r="D377" s="27">
        <f t="shared" si="56"/>
        <v>20</v>
      </c>
      <c r="E377" s="27">
        <f t="shared" si="57"/>
        <v>4</v>
      </c>
      <c r="F377" s="27">
        <f t="shared" si="51"/>
        <v>5.3846516100530858E-2</v>
      </c>
      <c r="G377" s="27">
        <f t="shared" si="52"/>
        <v>1.4493854575943328E-5</v>
      </c>
      <c r="H377" s="27">
        <f t="shared" si="58"/>
        <v>2</v>
      </c>
      <c r="I377" s="27">
        <f t="shared" si="59"/>
        <v>145</v>
      </c>
      <c r="J377" s="27">
        <f t="shared" si="53"/>
        <v>6690.1759432939625</v>
      </c>
      <c r="K377" s="27">
        <f t="shared" si="54"/>
        <v>5.5092945858331485E-6</v>
      </c>
    </row>
    <row r="378" spans="1:11">
      <c r="A378" s="27">
        <v>377</v>
      </c>
      <c r="B378" s="27">
        <f t="shared" si="50"/>
        <v>0.19729666666666668</v>
      </c>
      <c r="C378" s="27">
        <f t="shared" si="55"/>
        <v>110</v>
      </c>
      <c r="D378" s="27">
        <f t="shared" si="56"/>
        <v>20</v>
      </c>
      <c r="E378" s="27">
        <f t="shared" si="57"/>
        <v>4</v>
      </c>
      <c r="F378" s="27">
        <f t="shared" si="51"/>
        <v>5.4090477045513105E-2</v>
      </c>
      <c r="G378" s="27">
        <f t="shared" si="52"/>
        <v>1.4559521488398372E-5</v>
      </c>
      <c r="H378" s="27">
        <f t="shared" si="58"/>
        <v>2</v>
      </c>
      <c r="I378" s="27">
        <f t="shared" si="59"/>
        <v>145</v>
      </c>
      <c r="J378" s="27">
        <f t="shared" si="53"/>
        <v>6719.4579088621504</v>
      </c>
      <c r="K378" s="27">
        <f t="shared" si="54"/>
        <v>5.5487829415868769E-6</v>
      </c>
    </row>
    <row r="379" spans="1:11">
      <c r="A379" s="27">
        <v>378</v>
      </c>
      <c r="B379" s="27">
        <f t="shared" si="50"/>
        <v>0.19782</v>
      </c>
      <c r="C379" s="27">
        <f t="shared" si="55"/>
        <v>110</v>
      </c>
      <c r="D379" s="27">
        <f t="shared" si="56"/>
        <v>20</v>
      </c>
      <c r="E379" s="27">
        <f t="shared" si="57"/>
        <v>4</v>
      </c>
      <c r="F379" s="27">
        <f t="shared" si="51"/>
        <v>5.4334801170960595E-2</v>
      </c>
      <c r="G379" s="27">
        <f t="shared" si="52"/>
        <v>1.4625286158057201E-5</v>
      </c>
      <c r="H379" s="27">
        <f t="shared" si="58"/>
        <v>2</v>
      </c>
      <c r="I379" s="27">
        <f t="shared" si="59"/>
        <v>145</v>
      </c>
      <c r="J379" s="27">
        <f t="shared" si="53"/>
        <v>6748.777617892817</v>
      </c>
      <c r="K379" s="27">
        <f t="shared" si="54"/>
        <v>5.5884381699824595E-6</v>
      </c>
    </row>
    <row r="380" spans="1:11">
      <c r="A380" s="27">
        <v>379</v>
      </c>
      <c r="B380" s="27">
        <f t="shared" si="50"/>
        <v>0.19834333333333334</v>
      </c>
      <c r="C380" s="27">
        <f t="shared" si="55"/>
        <v>110</v>
      </c>
      <c r="D380" s="27">
        <f t="shared" si="56"/>
        <v>20</v>
      </c>
      <c r="E380" s="27">
        <f t="shared" si="57"/>
        <v>4</v>
      </c>
      <c r="F380" s="27">
        <f t="shared" si="51"/>
        <v>5.4579487446821673E-2</v>
      </c>
      <c r="G380" s="27">
        <f t="shared" si="52"/>
        <v>1.4691148307661057E-5</v>
      </c>
      <c r="H380" s="27">
        <f t="shared" si="58"/>
        <v>2</v>
      </c>
      <c r="I380" s="27">
        <f t="shared" si="59"/>
        <v>145</v>
      </c>
      <c r="J380" s="27">
        <f t="shared" si="53"/>
        <v>6778.134942578281</v>
      </c>
      <c r="K380" s="27">
        <f t="shared" si="54"/>
        <v>5.628260432790017E-6</v>
      </c>
    </row>
    <row r="381" spans="1:11">
      <c r="A381" s="27">
        <v>380</v>
      </c>
      <c r="B381" s="27">
        <f t="shared" si="50"/>
        <v>0.19886666666666666</v>
      </c>
      <c r="C381" s="27">
        <f t="shared" si="55"/>
        <v>110</v>
      </c>
      <c r="D381" s="27">
        <f t="shared" si="56"/>
        <v>20</v>
      </c>
      <c r="E381" s="27">
        <f t="shared" si="57"/>
        <v>4</v>
      </c>
      <c r="F381" s="27">
        <f t="shared" si="51"/>
        <v>5.4824534845592882E-2</v>
      </c>
      <c r="G381" s="27">
        <f t="shared" si="52"/>
        <v>1.4757107660637066E-5</v>
      </c>
      <c r="H381" s="27">
        <f t="shared" si="58"/>
        <v>2</v>
      </c>
      <c r="I381" s="27">
        <f t="shared" si="59"/>
        <v>145</v>
      </c>
      <c r="J381" s="27">
        <f t="shared" si="53"/>
        <v>6807.5297555091556</v>
      </c>
      <c r="K381" s="27">
        <f t="shared" si="54"/>
        <v>5.6682498908039746E-6</v>
      </c>
    </row>
    <row r="382" spans="1:11">
      <c r="A382" s="27">
        <v>381</v>
      </c>
      <c r="B382" s="27">
        <f t="shared" si="50"/>
        <v>0.19939000000000001</v>
      </c>
      <c r="C382" s="27">
        <f t="shared" si="55"/>
        <v>110</v>
      </c>
      <c r="D382" s="27">
        <f t="shared" si="56"/>
        <v>20</v>
      </c>
      <c r="E382" s="27">
        <f t="shared" si="57"/>
        <v>4</v>
      </c>
      <c r="F382" s="27">
        <f t="shared" si="51"/>
        <v>5.5069942342310128E-2</v>
      </c>
      <c r="G382" s="27">
        <f t="shared" si="52"/>
        <v>1.4823163941095866E-5</v>
      </c>
      <c r="H382" s="27">
        <f t="shared" si="58"/>
        <v>2</v>
      </c>
      <c r="I382" s="27">
        <f t="shared" si="59"/>
        <v>145</v>
      </c>
      <c r="J382" s="27">
        <f t="shared" si="53"/>
        <v>6836.9619296726487</v>
      </c>
      <c r="K382" s="27">
        <f t="shared" si="54"/>
        <v>5.708406703845619E-6</v>
      </c>
    </row>
    <row r="383" spans="1:11">
      <c r="A383" s="27">
        <v>382</v>
      </c>
      <c r="B383" s="27">
        <f t="shared" si="50"/>
        <v>0.19991333333333333</v>
      </c>
      <c r="C383" s="27">
        <f t="shared" si="55"/>
        <v>110</v>
      </c>
      <c r="D383" s="27">
        <f t="shared" si="56"/>
        <v>20</v>
      </c>
      <c r="E383" s="27">
        <f t="shared" si="57"/>
        <v>4</v>
      </c>
      <c r="F383" s="27">
        <f t="shared" si="51"/>
        <v>5.531570891453963E-2</v>
      </c>
      <c r="G383" s="27">
        <f t="shared" si="52"/>
        <v>1.4889316873829194E-5</v>
      </c>
      <c r="H383" s="27">
        <f t="shared" si="58"/>
        <v>2</v>
      </c>
      <c r="I383" s="27">
        <f t="shared" si="59"/>
        <v>145</v>
      </c>
      <c r="J383" s="27">
        <f t="shared" si="53"/>
        <v>6866.4313384508132</v>
      </c>
      <c r="K383" s="27">
        <f t="shared" si="54"/>
        <v>5.7487310307655787E-6</v>
      </c>
    </row>
    <row r="384" spans="1:11">
      <c r="A384" s="27">
        <v>383</v>
      </c>
      <c r="B384" s="27">
        <f t="shared" si="50"/>
        <v>0.20043666666666668</v>
      </c>
      <c r="C384" s="27">
        <f t="shared" si="55"/>
        <v>110</v>
      </c>
      <c r="D384" s="27">
        <f t="shared" si="56"/>
        <v>20</v>
      </c>
      <c r="E384" s="27">
        <f t="shared" si="57"/>
        <v>4</v>
      </c>
      <c r="F384" s="27">
        <f t="shared" si="51"/>
        <v>5.5561833542369266E-2</v>
      </c>
      <c r="G384" s="27">
        <f t="shared" si="52"/>
        <v>1.495556618430753E-5</v>
      </c>
      <c r="H384" s="27">
        <f t="shared" si="58"/>
        <v>2</v>
      </c>
      <c r="I384" s="27">
        <f t="shared" si="59"/>
        <v>145</v>
      </c>
      <c r="J384" s="27">
        <f t="shared" si="53"/>
        <v>6895.9378556188785</v>
      </c>
      <c r="K384" s="27">
        <f t="shared" si="54"/>
        <v>5.7892230294463804E-6</v>
      </c>
    </row>
    <row r="385" spans="1:11">
      <c r="A385" s="27">
        <v>384</v>
      </c>
      <c r="B385" s="27">
        <f t="shared" si="50"/>
        <v>0.20096</v>
      </c>
      <c r="C385" s="27">
        <f t="shared" si="55"/>
        <v>110</v>
      </c>
      <c r="D385" s="27">
        <f t="shared" si="56"/>
        <v>20</v>
      </c>
      <c r="E385" s="27">
        <f t="shared" si="57"/>
        <v>4</v>
      </c>
      <c r="F385" s="27">
        <f t="shared" si="51"/>
        <v>5.5808315208399593E-2</v>
      </c>
      <c r="G385" s="27">
        <f t="shared" si="52"/>
        <v>1.5021911598677701E-5</v>
      </c>
      <c r="H385" s="27">
        <f t="shared" si="58"/>
        <v>2</v>
      </c>
      <c r="I385" s="27">
        <f t="shared" si="59"/>
        <v>145</v>
      </c>
      <c r="J385" s="27">
        <f t="shared" si="53"/>
        <v>6925.4813553435188</v>
      </c>
      <c r="K385" s="27">
        <f t="shared" si="54"/>
        <v>5.8298828568049095E-6</v>
      </c>
    </row>
    <row r="386" spans="1:11">
      <c r="A386" s="27">
        <v>385</v>
      </c>
      <c r="B386" s="27">
        <f t="shared" ref="B386:B449" si="60">3.14/6000*A386</f>
        <v>0.20148333333333332</v>
      </c>
      <c r="C386" s="27">
        <f t="shared" si="55"/>
        <v>110</v>
      </c>
      <c r="D386" s="27">
        <f t="shared" si="56"/>
        <v>20</v>
      </c>
      <c r="E386" s="27">
        <f t="shared" si="57"/>
        <v>4</v>
      </c>
      <c r="F386" s="27">
        <f t="shared" ref="F386:F449" si="61">1.414*C386*SIN(B386)*SIN(B386)/(1.414*C386*SIN(B386)+E386*D386)</f>
        <v>5.6055152897735147E-2</v>
      </c>
      <c r="G386" s="27">
        <f t="shared" ref="G386:G449" si="62">SIN(B386)*SIN(B386)*D386*E386/(1.414*C386*SIN(B386)+D386*E386)*3.14/6000</f>
        <v>1.5088352843760523E-5</v>
      </c>
      <c r="H386" s="27">
        <f t="shared" si="58"/>
        <v>2</v>
      </c>
      <c r="I386" s="27">
        <f t="shared" si="59"/>
        <v>145</v>
      </c>
      <c r="J386" s="27">
        <f t="shared" ref="J386:J449" si="63">1.414*I386*SIN(B386)*1.414*I386*SIN(B386)/(1.414*I386*SIN(B386)+E386*D386)/(H386/1000)</f>
        <v>6955.0617121811711</v>
      </c>
      <c r="K386" s="27">
        <f t="shared" ref="K386:K449" si="64">SIN(B386)*SIN(B386)*1.414*C386*SIN(B386)/(1.414*C386*SIN(B386)+E386*D386)*3.14/6000</f>
        <v>5.8707106687949283E-6</v>
      </c>
    </row>
    <row r="387" spans="1:11">
      <c r="A387" s="27">
        <v>386</v>
      </c>
      <c r="B387" s="27">
        <f t="shared" si="60"/>
        <v>0.20200666666666667</v>
      </c>
      <c r="C387" s="27">
        <f t="shared" ref="C387:C450" si="65">C386</f>
        <v>110</v>
      </c>
      <c r="D387" s="27">
        <f t="shared" ref="D387:D450" si="66">D386</f>
        <v>20</v>
      </c>
      <c r="E387" s="27">
        <f t="shared" ref="E387:E450" si="67">E386</f>
        <v>4</v>
      </c>
      <c r="F387" s="27">
        <f t="shared" si="61"/>
        <v>5.6302345597975721E-2</v>
      </c>
      <c r="G387" s="27">
        <f t="shared" si="62"/>
        <v>1.5154889647048456E-5</v>
      </c>
      <c r="H387" s="27">
        <f t="shared" ref="H387:H450" si="68">H386</f>
        <v>2</v>
      </c>
      <c r="I387" s="27">
        <f t="shared" ref="I387:I450" si="69">I386</f>
        <v>145</v>
      </c>
      <c r="J387" s="27">
        <f t="shared" si="63"/>
        <v>6984.6788010763703</v>
      </c>
      <c r="K387" s="27">
        <f t="shared" si="64"/>
        <v>5.9117066204095467E-6</v>
      </c>
    </row>
    <row r="388" spans="1:11">
      <c r="A388" s="27">
        <v>387</v>
      </c>
      <c r="B388" s="27">
        <f t="shared" si="60"/>
        <v>0.20252999999999999</v>
      </c>
      <c r="C388" s="27">
        <f t="shared" si="65"/>
        <v>110</v>
      </c>
      <c r="D388" s="27">
        <f t="shared" si="66"/>
        <v>20</v>
      </c>
      <c r="E388" s="27">
        <f t="shared" si="67"/>
        <v>4</v>
      </c>
      <c r="F388" s="27">
        <f t="shared" si="61"/>
        <v>5.6549892299207594E-2</v>
      </c>
      <c r="G388" s="27">
        <f t="shared" si="62"/>
        <v>1.5221521736703258E-5</v>
      </c>
      <c r="H388" s="27">
        <f t="shared" si="68"/>
        <v>2</v>
      </c>
      <c r="I388" s="27">
        <f t="shared" si="69"/>
        <v>145</v>
      </c>
      <c r="J388" s="27">
        <f t="shared" si="63"/>
        <v>7014.3324973600511</v>
      </c>
      <c r="K388" s="27">
        <f t="shared" si="64"/>
        <v>5.9528708656836918E-6</v>
      </c>
    </row>
    <row r="389" spans="1:11">
      <c r="A389" s="27">
        <v>388</v>
      </c>
      <c r="B389" s="27">
        <f t="shared" si="60"/>
        <v>0.20305333333333334</v>
      </c>
      <c r="C389" s="27">
        <f t="shared" si="65"/>
        <v>110</v>
      </c>
      <c r="D389" s="27">
        <f t="shared" si="66"/>
        <v>20</v>
      </c>
      <c r="E389" s="27">
        <f t="shared" si="67"/>
        <v>4</v>
      </c>
      <c r="F389" s="27">
        <f t="shared" si="61"/>
        <v>5.6797791993994928E-2</v>
      </c>
      <c r="G389" s="27">
        <f t="shared" si="62"/>
        <v>1.5288248841553652E-5</v>
      </c>
      <c r="H389" s="27">
        <f t="shared" si="68"/>
        <v>2</v>
      </c>
      <c r="I389" s="27">
        <f t="shared" si="69"/>
        <v>145</v>
      </c>
      <c r="J389" s="27">
        <f t="shared" si="63"/>
        <v>7044.0226767479107</v>
      </c>
      <c r="K389" s="27">
        <f t="shared" si="64"/>
        <v>5.9942035576965722E-6</v>
      </c>
    </row>
    <row r="390" spans="1:11">
      <c r="A390" s="27">
        <v>389</v>
      </c>
      <c r="B390" s="27">
        <f t="shared" si="60"/>
        <v>0.20357666666666666</v>
      </c>
      <c r="C390" s="27">
        <f t="shared" si="65"/>
        <v>110</v>
      </c>
      <c r="D390" s="27">
        <f t="shared" si="66"/>
        <v>20</v>
      </c>
      <c r="E390" s="27">
        <f t="shared" si="67"/>
        <v>4</v>
      </c>
      <c r="F390" s="27">
        <f t="shared" si="61"/>
        <v>5.7046043677371094E-2</v>
      </c>
      <c r="G390" s="27">
        <f t="shared" si="62"/>
        <v>1.5355070691092988E-5</v>
      </c>
      <c r="H390" s="27">
        <f t="shared" si="68"/>
        <v>2</v>
      </c>
      <c r="I390" s="27">
        <f t="shared" si="69"/>
        <v>145</v>
      </c>
      <c r="J390" s="27">
        <f t="shared" si="63"/>
        <v>7073.7492153387275</v>
      </c>
      <c r="K390" s="27">
        <f t="shared" si="64"/>
        <v>6.0357048485741243E-6</v>
      </c>
    </row>
    <row r="391" spans="1:11">
      <c r="A391" s="27">
        <v>390</v>
      </c>
      <c r="B391" s="27">
        <f t="shared" si="60"/>
        <v>0.2041</v>
      </c>
      <c r="C391" s="27">
        <f t="shared" si="65"/>
        <v>110</v>
      </c>
      <c r="D391" s="27">
        <f t="shared" si="66"/>
        <v>20</v>
      </c>
      <c r="E391" s="27">
        <f t="shared" si="67"/>
        <v>4</v>
      </c>
      <c r="F391" s="27">
        <f t="shared" si="61"/>
        <v>5.7294646346830118E-2</v>
      </c>
      <c r="G391" s="27">
        <f t="shared" si="62"/>
        <v>1.5421987015476969E-5</v>
      </c>
      <c r="H391" s="27">
        <f t="shared" si="68"/>
        <v>2</v>
      </c>
      <c r="I391" s="27">
        <f t="shared" si="69"/>
        <v>145</v>
      </c>
      <c r="J391" s="27">
        <f t="shared" si="63"/>
        <v>7103.5119896127317</v>
      </c>
      <c r="K391" s="27">
        <f t="shared" si="64"/>
        <v>6.0773748894914726E-6</v>
      </c>
    </row>
    <row r="392" spans="1:11">
      <c r="A392" s="27">
        <v>391</v>
      </c>
      <c r="B392" s="27">
        <f t="shared" si="60"/>
        <v>0.20462333333333332</v>
      </c>
      <c r="C392" s="27">
        <f t="shared" si="65"/>
        <v>110</v>
      </c>
      <c r="D392" s="27">
        <f t="shared" si="66"/>
        <v>20</v>
      </c>
      <c r="E392" s="27">
        <f t="shared" si="67"/>
        <v>4</v>
      </c>
      <c r="F392" s="27">
        <f t="shared" si="61"/>
        <v>5.7543599002318056E-2</v>
      </c>
      <c r="G392" s="27">
        <f t="shared" si="62"/>
        <v>1.5488997545521299E-5</v>
      </c>
      <c r="H392" s="27">
        <f t="shared" si="68"/>
        <v>2</v>
      </c>
      <c r="I392" s="27">
        <f t="shared" si="69"/>
        <v>145</v>
      </c>
      <c r="J392" s="27">
        <f t="shared" si="63"/>
        <v>7133.3108764299614</v>
      </c>
      <c r="K392" s="27">
        <f t="shared" si="64"/>
        <v>6.119213830675337E-6</v>
      </c>
    </row>
    <row r="393" spans="1:11">
      <c r="A393" s="27">
        <v>392</v>
      </c>
      <c r="B393" s="27">
        <f t="shared" si="60"/>
        <v>0.20514666666666667</v>
      </c>
      <c r="C393" s="27">
        <f t="shared" si="65"/>
        <v>110</v>
      </c>
      <c r="D393" s="27">
        <f t="shared" si="66"/>
        <v>20</v>
      </c>
      <c r="E393" s="27">
        <f t="shared" si="67"/>
        <v>4</v>
      </c>
      <c r="F393" s="27">
        <f t="shared" si="61"/>
        <v>5.7792900646224589E-2</v>
      </c>
      <c r="G393" s="27">
        <f t="shared" si="62"/>
        <v>1.555610201269943E-5</v>
      </c>
      <c r="H393" s="27">
        <f t="shared" si="68"/>
        <v>2</v>
      </c>
      <c r="I393" s="27">
        <f t="shared" si="69"/>
        <v>145</v>
      </c>
      <c r="J393" s="27">
        <f t="shared" si="63"/>
        <v>7163.1457530286389</v>
      </c>
      <c r="K393" s="27">
        <f t="shared" si="64"/>
        <v>6.1612218214064791E-6</v>
      </c>
    </row>
    <row r="394" spans="1:11">
      <c r="A394" s="27">
        <v>393</v>
      </c>
      <c r="B394" s="27">
        <f t="shared" si="60"/>
        <v>0.20566999999999999</v>
      </c>
      <c r="C394" s="27">
        <f t="shared" si="65"/>
        <v>110</v>
      </c>
      <c r="D394" s="27">
        <f t="shared" si="66"/>
        <v>20</v>
      </c>
      <c r="E394" s="27">
        <f t="shared" si="67"/>
        <v>4</v>
      </c>
      <c r="F394" s="27">
        <f t="shared" si="61"/>
        <v>5.8042550283374406E-2</v>
      </c>
      <c r="G394" s="27">
        <f t="shared" si="62"/>
        <v>1.5623300149140256E-5</v>
      </c>
      <c r="H394" s="27">
        <f t="shared" si="68"/>
        <v>2</v>
      </c>
      <c r="I394" s="27">
        <f t="shared" si="69"/>
        <v>145</v>
      </c>
      <c r="J394" s="27">
        <f t="shared" si="63"/>
        <v>7193.0164970235364</v>
      </c>
      <c r="K394" s="27">
        <f t="shared" si="64"/>
        <v>6.2033990100221052E-6</v>
      </c>
    </row>
    <row r="395" spans="1:11">
      <c r="A395" s="27">
        <v>394</v>
      </c>
      <c r="B395" s="27">
        <f t="shared" si="60"/>
        <v>0.20619333333333334</v>
      </c>
      <c r="C395" s="27">
        <f t="shared" si="65"/>
        <v>110</v>
      </c>
      <c r="D395" s="27">
        <f t="shared" si="66"/>
        <v>20</v>
      </c>
      <c r="E395" s="27">
        <f t="shared" si="67"/>
        <v>4</v>
      </c>
      <c r="F395" s="27">
        <f t="shared" si="61"/>
        <v>5.8292546921018915E-2</v>
      </c>
      <c r="G395" s="27">
        <f t="shared" si="62"/>
        <v>1.5690591687625853E-5</v>
      </c>
      <c r="H395" s="27">
        <f t="shared" si="68"/>
        <v>2</v>
      </c>
      <c r="I395" s="27">
        <f t="shared" si="69"/>
        <v>145</v>
      </c>
      <c r="J395" s="27">
        <f t="shared" si="63"/>
        <v>7222.9229864043855</v>
      </c>
      <c r="K395" s="27">
        <f t="shared" si="64"/>
        <v>6.2457455439182802E-6</v>
      </c>
    </row>
    <row r="396" spans="1:11">
      <c r="A396" s="27">
        <v>395</v>
      </c>
      <c r="B396" s="27">
        <f t="shared" si="60"/>
        <v>0.20671666666666666</v>
      </c>
      <c r="C396" s="27">
        <f t="shared" si="65"/>
        <v>110</v>
      </c>
      <c r="D396" s="27">
        <f t="shared" si="66"/>
        <v>20</v>
      </c>
      <c r="E396" s="27">
        <f t="shared" si="67"/>
        <v>4</v>
      </c>
      <c r="F396" s="27">
        <f t="shared" si="61"/>
        <v>5.8542889568827583E-2</v>
      </c>
      <c r="G396" s="27">
        <f t="shared" si="62"/>
        <v>1.5757976361589185E-5</v>
      </c>
      <c r="H396" s="27">
        <f t="shared" si="68"/>
        <v>2</v>
      </c>
      <c r="I396" s="27">
        <f t="shared" si="69"/>
        <v>145</v>
      </c>
      <c r="J396" s="27">
        <f t="shared" si="63"/>
        <v>7252.8650995342414</v>
      </c>
      <c r="K396" s="27">
        <f t="shared" si="64"/>
        <v>6.2882615695522937E-6</v>
      </c>
    </row>
    <row r="397" spans="1:11">
      <c r="A397" s="27">
        <v>396</v>
      </c>
      <c r="B397" s="27">
        <f t="shared" si="60"/>
        <v>0.20724000000000001</v>
      </c>
      <c r="C397" s="27">
        <f t="shared" si="65"/>
        <v>110</v>
      </c>
      <c r="D397" s="27">
        <f t="shared" si="66"/>
        <v>20</v>
      </c>
      <c r="E397" s="27">
        <f t="shared" si="67"/>
        <v>4</v>
      </c>
      <c r="F397" s="27">
        <f t="shared" si="61"/>
        <v>5.8793577238879874E-2</v>
      </c>
      <c r="G397" s="27">
        <f t="shared" si="62"/>
        <v>1.5825453905111893E-5</v>
      </c>
      <c r="H397" s="27">
        <f t="shared" si="68"/>
        <v>2</v>
      </c>
      <c r="I397" s="27">
        <f t="shared" si="69"/>
        <v>145</v>
      </c>
      <c r="J397" s="27">
        <f t="shared" si="63"/>
        <v>7282.8427151479218</v>
      </c>
      <c r="K397" s="27">
        <f t="shared" si="64"/>
        <v>6.3309472324451023E-6</v>
      </c>
    </row>
    <row r="398" spans="1:11">
      <c r="A398" s="27">
        <v>397</v>
      </c>
      <c r="B398" s="27">
        <f t="shared" si="60"/>
        <v>0.20776333333333333</v>
      </c>
      <c r="C398" s="27">
        <f t="shared" si="65"/>
        <v>110</v>
      </c>
      <c r="D398" s="27">
        <f t="shared" si="66"/>
        <v>20</v>
      </c>
      <c r="E398" s="27">
        <f t="shared" si="67"/>
        <v>4</v>
      </c>
      <c r="F398" s="27">
        <f t="shared" si="61"/>
        <v>5.9044608945656628E-2</v>
      </c>
      <c r="G398" s="27">
        <f t="shared" si="62"/>
        <v>1.589302405292202E-5</v>
      </c>
      <c r="H398" s="27">
        <f t="shared" si="68"/>
        <v>2</v>
      </c>
      <c r="I398" s="27">
        <f t="shared" si="69"/>
        <v>145</v>
      </c>
      <c r="J398" s="27">
        <f t="shared" si="63"/>
        <v>7312.8557123503906</v>
      </c>
      <c r="K398" s="27">
        <f t="shared" si="64"/>
        <v>6.3738026771836462E-6</v>
      </c>
    </row>
    <row r="399" spans="1:11">
      <c r="A399" s="27">
        <v>398</v>
      </c>
      <c r="B399" s="27">
        <f t="shared" si="60"/>
        <v>0.20828666666666668</v>
      </c>
      <c r="C399" s="27">
        <f t="shared" si="65"/>
        <v>110</v>
      </c>
      <c r="D399" s="27">
        <f t="shared" si="66"/>
        <v>20</v>
      </c>
      <c r="E399" s="27">
        <f t="shared" si="67"/>
        <v>4</v>
      </c>
      <c r="F399" s="27">
        <f t="shared" si="61"/>
        <v>5.9295983706031959E-2</v>
      </c>
      <c r="G399" s="27">
        <f t="shared" si="62"/>
        <v>1.5960686540391783E-5</v>
      </c>
      <c r="H399" s="27">
        <f t="shared" si="68"/>
        <v>2</v>
      </c>
      <c r="I399" s="27">
        <f t="shared" si="69"/>
        <v>145</v>
      </c>
      <c r="J399" s="27">
        <f t="shared" si="63"/>
        <v>7342.9039706151962</v>
      </c>
      <c r="K399" s="27">
        <f t="shared" si="64"/>
        <v>6.4168280474232648E-6</v>
      </c>
    </row>
    <row r="400" spans="1:11">
      <c r="A400" s="27">
        <v>399</v>
      </c>
      <c r="B400" s="27">
        <f t="shared" si="60"/>
        <v>0.20881</v>
      </c>
      <c r="C400" s="27">
        <f t="shared" si="65"/>
        <v>110</v>
      </c>
      <c r="D400" s="27">
        <f t="shared" si="66"/>
        <v>20</v>
      </c>
      <c r="E400" s="27">
        <f t="shared" si="67"/>
        <v>4</v>
      </c>
      <c r="F400" s="27">
        <f t="shared" si="61"/>
        <v>5.9547700539264802E-2</v>
      </c>
      <c r="G400" s="27">
        <f t="shared" si="62"/>
        <v>1.602844110353534E-5</v>
      </c>
      <c r="H400" s="27">
        <f t="shared" si="68"/>
        <v>2</v>
      </c>
      <c r="I400" s="27">
        <f t="shared" si="69"/>
        <v>145</v>
      </c>
      <c r="J400" s="27">
        <f t="shared" si="63"/>
        <v>7372.9873697828907</v>
      </c>
      <c r="K400" s="27">
        <f t="shared" si="64"/>
        <v>6.4600234858900236E-6</v>
      </c>
    </row>
    <row r="401" spans="1:11">
      <c r="A401" s="27">
        <v>400</v>
      </c>
      <c r="B401" s="27">
        <f t="shared" si="60"/>
        <v>0.20933333333333334</v>
      </c>
      <c r="C401" s="27">
        <f t="shared" si="65"/>
        <v>110</v>
      </c>
      <c r="D401" s="27">
        <f t="shared" si="66"/>
        <v>20</v>
      </c>
      <c r="E401" s="27">
        <f t="shared" si="67"/>
        <v>4</v>
      </c>
      <c r="F401" s="27">
        <f t="shared" si="61"/>
        <v>5.9799758466990885E-2</v>
      </c>
      <c r="G401" s="27">
        <f t="shared" si="62"/>
        <v>1.6096287479006593E-5</v>
      </c>
      <c r="H401" s="27">
        <f t="shared" si="68"/>
        <v>2</v>
      </c>
      <c r="I401" s="27">
        <f t="shared" si="69"/>
        <v>145</v>
      </c>
      <c r="J401" s="27">
        <f t="shared" si="63"/>
        <v>7403.1057900594787</v>
      </c>
      <c r="K401" s="27">
        <f t="shared" si="64"/>
        <v>6.5033891343830851E-6</v>
      </c>
    </row>
    <row r="402" spans="1:11">
      <c r="A402" s="27">
        <v>401</v>
      </c>
      <c r="B402" s="27">
        <f t="shared" si="60"/>
        <v>0.20985666666666666</v>
      </c>
      <c r="C402" s="27">
        <f t="shared" si="65"/>
        <v>110</v>
      </c>
      <c r="D402" s="27">
        <f t="shared" si="66"/>
        <v>20</v>
      </c>
      <c r="E402" s="27">
        <f t="shared" si="67"/>
        <v>4</v>
      </c>
      <c r="F402" s="27">
        <f t="shared" si="61"/>
        <v>6.0052156513214286E-2</v>
      </c>
      <c r="G402" s="27">
        <f t="shared" si="62"/>
        <v>1.6164225404096941E-5</v>
      </c>
      <c r="H402" s="27">
        <f t="shared" si="68"/>
        <v>2</v>
      </c>
      <c r="I402" s="27">
        <f t="shared" si="69"/>
        <v>145</v>
      </c>
      <c r="J402" s="27">
        <f t="shared" si="63"/>
        <v>7433.2591120148345</v>
      </c>
      <c r="K402" s="27">
        <f t="shared" si="64"/>
        <v>6.5469251337770328E-6</v>
      </c>
    </row>
    <row r="403" spans="1:11">
      <c r="A403" s="27">
        <v>402</v>
      </c>
      <c r="B403" s="27">
        <f t="shared" si="60"/>
        <v>0.21038000000000001</v>
      </c>
      <c r="C403" s="27">
        <f t="shared" si="65"/>
        <v>110</v>
      </c>
      <c r="D403" s="27">
        <f t="shared" si="66"/>
        <v>20</v>
      </c>
      <c r="E403" s="27">
        <f t="shared" si="67"/>
        <v>4</v>
      </c>
      <c r="F403" s="27">
        <f t="shared" si="61"/>
        <v>6.0304893704299506E-2</v>
      </c>
      <c r="G403" s="27">
        <f t="shared" si="62"/>
        <v>1.6232254616733144E-5</v>
      </c>
      <c r="H403" s="27">
        <f t="shared" si="68"/>
        <v>2</v>
      </c>
      <c r="I403" s="27">
        <f t="shared" si="69"/>
        <v>145</v>
      </c>
      <c r="J403" s="27">
        <f t="shared" si="63"/>
        <v>7463.447216581194</v>
      </c>
      <c r="K403" s="27">
        <f t="shared" si="64"/>
        <v>6.590631624024223E-6</v>
      </c>
    </row>
    <row r="404" spans="1:11">
      <c r="A404" s="27">
        <v>403</v>
      </c>
      <c r="B404" s="27">
        <f t="shared" si="60"/>
        <v>0.21090333333333333</v>
      </c>
      <c r="C404" s="27">
        <f t="shared" si="65"/>
        <v>110</v>
      </c>
      <c r="D404" s="27">
        <f t="shared" si="66"/>
        <v>20</v>
      </c>
      <c r="E404" s="27">
        <f t="shared" si="67"/>
        <v>4</v>
      </c>
      <c r="F404" s="27">
        <f t="shared" si="61"/>
        <v>6.055796906896313E-2</v>
      </c>
      <c r="G404" s="27">
        <f t="shared" si="62"/>
        <v>1.6300374855475057E-5</v>
      </c>
      <c r="H404" s="27">
        <f t="shared" si="68"/>
        <v>2</v>
      </c>
      <c r="I404" s="27">
        <f t="shared" si="69"/>
        <v>145</v>
      </c>
      <c r="J404" s="27">
        <f t="shared" si="63"/>
        <v>7493.6699850515852</v>
      </c>
      <c r="K404" s="27">
        <f t="shared" si="64"/>
        <v>6.6345087441570824E-6</v>
      </c>
    </row>
    <row r="405" spans="1:11">
      <c r="A405" s="27">
        <v>404</v>
      </c>
      <c r="B405" s="27">
        <f t="shared" si="60"/>
        <v>0.21142666666666668</v>
      </c>
      <c r="C405" s="27">
        <f t="shared" si="65"/>
        <v>110</v>
      </c>
      <c r="D405" s="27">
        <f t="shared" si="66"/>
        <v>20</v>
      </c>
      <c r="E405" s="27">
        <f t="shared" si="67"/>
        <v>4</v>
      </c>
      <c r="F405" s="27">
        <f t="shared" si="61"/>
        <v>6.0811381638265868E-2</v>
      </c>
      <c r="G405" s="27">
        <f t="shared" si="62"/>
        <v>1.6368585859513507E-5</v>
      </c>
      <c r="H405" s="27">
        <f t="shared" si="68"/>
        <v>2</v>
      </c>
      <c r="I405" s="27">
        <f t="shared" si="69"/>
        <v>145</v>
      </c>
      <c r="J405" s="27">
        <f t="shared" si="63"/>
        <v>7523.9272990783038</v>
      </c>
      <c r="K405" s="27">
        <f t="shared" si="64"/>
        <v>6.6785566322904494E-6</v>
      </c>
    </row>
    <row r="406" spans="1:11">
      <c r="A406" s="27">
        <v>405</v>
      </c>
      <c r="B406" s="27">
        <f t="shared" si="60"/>
        <v>0.21195</v>
      </c>
      <c r="C406" s="27">
        <f t="shared" si="65"/>
        <v>110</v>
      </c>
      <c r="D406" s="27">
        <f t="shared" si="66"/>
        <v>20</v>
      </c>
      <c r="E406" s="27">
        <f t="shared" si="67"/>
        <v>4</v>
      </c>
      <c r="F406" s="27">
        <f t="shared" si="61"/>
        <v>6.1065130445604424E-2</v>
      </c>
      <c r="G406" s="27">
        <f t="shared" si="62"/>
        <v>1.6436887368668115E-5</v>
      </c>
      <c r="H406" s="27">
        <f t="shared" si="68"/>
        <v>2</v>
      </c>
      <c r="I406" s="27">
        <f t="shared" si="69"/>
        <v>145</v>
      </c>
      <c r="J406" s="27">
        <f t="shared" si="63"/>
        <v>7554.2190406714008</v>
      </c>
      <c r="K406" s="27">
        <f t="shared" si="64"/>
        <v>6.7227754256238613E-6</v>
      </c>
    </row>
    <row r="407" spans="1:11">
      <c r="A407" s="27">
        <v>406</v>
      </c>
      <c r="B407" s="27">
        <f t="shared" si="60"/>
        <v>0.21247333333333332</v>
      </c>
      <c r="C407" s="27">
        <f t="shared" si="65"/>
        <v>110</v>
      </c>
      <c r="D407" s="27">
        <f t="shared" si="66"/>
        <v>20</v>
      </c>
      <c r="E407" s="27">
        <f t="shared" si="67"/>
        <v>4</v>
      </c>
      <c r="F407" s="27">
        <f t="shared" si="61"/>
        <v>6.131921452670349E-2</v>
      </c>
      <c r="G407" s="27">
        <f t="shared" si="62"/>
        <v>1.6505279123385106E-5</v>
      </c>
      <c r="H407" s="27">
        <f t="shared" si="68"/>
        <v>2</v>
      </c>
      <c r="I407" s="27">
        <f t="shared" si="69"/>
        <v>145</v>
      </c>
      <c r="J407" s="27">
        <f t="shared" si="63"/>
        <v>7584.5450921971578</v>
      </c>
      <c r="K407" s="27">
        <f t="shared" si="64"/>
        <v>6.7671652604438537E-6</v>
      </c>
    </row>
    <row r="408" spans="1:11">
      <c r="A408" s="27">
        <v>407</v>
      </c>
      <c r="B408" s="27">
        <f t="shared" si="60"/>
        <v>0.21299666666666667</v>
      </c>
      <c r="C408" s="27">
        <f t="shared" si="65"/>
        <v>110</v>
      </c>
      <c r="D408" s="27">
        <f t="shared" si="66"/>
        <v>20</v>
      </c>
      <c r="E408" s="27">
        <f t="shared" si="67"/>
        <v>4</v>
      </c>
      <c r="F408" s="27">
        <f t="shared" si="61"/>
        <v>6.1573632919607726E-2</v>
      </c>
      <c r="G408" s="27">
        <f t="shared" si="62"/>
        <v>1.6573760864735185E-5</v>
      </c>
      <c r="H408" s="27">
        <f t="shared" si="68"/>
        <v>2</v>
      </c>
      <c r="I408" s="27">
        <f t="shared" si="69"/>
        <v>145</v>
      </c>
      <c r="J408" s="27">
        <f t="shared" si="63"/>
        <v>7614.9053363765752</v>
      </c>
      <c r="K408" s="27">
        <f t="shared" si="64"/>
        <v>6.8117262721262587E-6</v>
      </c>
    </row>
    <row r="409" spans="1:11">
      <c r="A409" s="27">
        <v>408</v>
      </c>
      <c r="B409" s="27">
        <f t="shared" si="60"/>
        <v>0.21351999999999999</v>
      </c>
      <c r="C409" s="27">
        <f t="shared" si="65"/>
        <v>110</v>
      </c>
      <c r="D409" s="27">
        <f t="shared" si="66"/>
        <v>20</v>
      </c>
      <c r="E409" s="27">
        <f t="shared" si="67"/>
        <v>4</v>
      </c>
      <c r="F409" s="27">
        <f t="shared" si="61"/>
        <v>6.182838466467383E-2</v>
      </c>
      <c r="G409" s="27">
        <f t="shared" si="62"/>
        <v>1.6642332334411368E-5</v>
      </c>
      <c r="H409" s="27">
        <f t="shared" si="68"/>
        <v>2</v>
      </c>
      <c r="I409" s="27">
        <f t="shared" si="69"/>
        <v>145</v>
      </c>
      <c r="J409" s="27">
        <f t="shared" si="63"/>
        <v>7645.2996562838835</v>
      </c>
      <c r="K409" s="27">
        <f t="shared" si="64"/>
        <v>6.8564585951384646E-6</v>
      </c>
    </row>
    <row r="410" spans="1:11">
      <c r="A410" s="27">
        <v>409</v>
      </c>
      <c r="B410" s="27">
        <f t="shared" si="60"/>
        <v>0.21404333333333334</v>
      </c>
      <c r="C410" s="27">
        <f t="shared" si="65"/>
        <v>110</v>
      </c>
      <c r="D410" s="27">
        <f t="shared" si="66"/>
        <v>20</v>
      </c>
      <c r="E410" s="27">
        <f t="shared" si="67"/>
        <v>4</v>
      </c>
      <c r="F410" s="27">
        <f t="shared" si="61"/>
        <v>6.2083468804562551E-2</v>
      </c>
      <c r="G410" s="27">
        <f t="shared" si="62"/>
        <v>1.671099327472688E-5</v>
      </c>
      <c r="H410" s="27">
        <f t="shared" si="68"/>
        <v>2</v>
      </c>
      <c r="I410" s="27">
        <f t="shared" si="69"/>
        <v>145</v>
      </c>
      <c r="J410" s="27">
        <f t="shared" si="63"/>
        <v>7675.7279353450394</v>
      </c>
      <c r="K410" s="27">
        <f t="shared" si="64"/>
        <v>6.9013623630417075E-6</v>
      </c>
    </row>
    <row r="411" spans="1:11">
      <c r="A411" s="27">
        <v>410</v>
      </c>
      <c r="B411" s="27">
        <f t="shared" si="60"/>
        <v>0.21456666666666666</v>
      </c>
      <c r="C411" s="27">
        <f t="shared" si="65"/>
        <v>110</v>
      </c>
      <c r="D411" s="27">
        <f t="shared" si="66"/>
        <v>20</v>
      </c>
      <c r="E411" s="27">
        <f t="shared" si="67"/>
        <v>4</v>
      </c>
      <c r="F411" s="27">
        <f t="shared" si="61"/>
        <v>6.2338884384230825E-2</v>
      </c>
      <c r="G411" s="27">
        <f t="shared" si="62"/>
        <v>1.6779743428612992E-5</v>
      </c>
      <c r="H411" s="27">
        <f t="shared" si="68"/>
        <v>2</v>
      </c>
      <c r="I411" s="27">
        <f t="shared" si="69"/>
        <v>145</v>
      </c>
      <c r="J411" s="27">
        <f t="shared" si="63"/>
        <v>7706.1900573362427</v>
      </c>
      <c r="K411" s="27">
        <f t="shared" si="64"/>
        <v>6.9464377084933155E-6</v>
      </c>
    </row>
    <row r="412" spans="1:11">
      <c r="A412" s="27">
        <v>411</v>
      </c>
      <c r="B412" s="27">
        <f t="shared" si="60"/>
        <v>0.21509</v>
      </c>
      <c r="C412" s="27">
        <f t="shared" si="65"/>
        <v>110</v>
      </c>
      <c r="D412" s="27">
        <f t="shared" si="66"/>
        <v>20</v>
      </c>
      <c r="E412" s="27">
        <f t="shared" si="67"/>
        <v>4</v>
      </c>
      <c r="F412" s="27">
        <f t="shared" si="61"/>
        <v>6.2594630450924005E-2</v>
      </c>
      <c r="G412" s="27">
        <f t="shared" si="62"/>
        <v>1.6848582539616936E-5</v>
      </c>
      <c r="H412" s="27">
        <f t="shared" si="68"/>
        <v>2</v>
      </c>
      <c r="I412" s="27">
        <f t="shared" si="69"/>
        <v>145</v>
      </c>
      <c r="J412" s="27">
        <f t="shared" si="63"/>
        <v>7736.6859063824777</v>
      </c>
      <c r="K412" s="27">
        <f t="shared" si="64"/>
        <v>6.9916847632489864E-6</v>
      </c>
    </row>
    <row r="413" spans="1:11">
      <c r="A413" s="27">
        <v>412</v>
      </c>
      <c r="B413" s="27">
        <f t="shared" si="60"/>
        <v>0.21561333333333332</v>
      </c>
      <c r="C413" s="27">
        <f t="shared" si="65"/>
        <v>110</v>
      </c>
      <c r="D413" s="27">
        <f t="shared" si="66"/>
        <v>20</v>
      </c>
      <c r="E413" s="27">
        <f t="shared" si="67"/>
        <v>4</v>
      </c>
      <c r="F413" s="27">
        <f t="shared" si="61"/>
        <v>6.2850706054167746E-2</v>
      </c>
      <c r="G413" s="27">
        <f t="shared" si="62"/>
        <v>1.6917510351899773E-5</v>
      </c>
      <c r="H413" s="27">
        <f t="shared" si="68"/>
        <v>2</v>
      </c>
      <c r="I413" s="27">
        <f t="shared" si="69"/>
        <v>145</v>
      </c>
      <c r="J413" s="27">
        <f t="shared" si="63"/>
        <v>7767.2153669560103</v>
      </c>
      <c r="K413" s="27">
        <f t="shared" si="64"/>
        <v>7.0371036581649862E-6</v>
      </c>
    </row>
    <row r="414" spans="1:11">
      <c r="A414" s="27">
        <v>413</v>
      </c>
      <c r="B414" s="27">
        <f t="shared" si="60"/>
        <v>0.21613666666666667</v>
      </c>
      <c r="C414" s="27">
        <f t="shared" si="65"/>
        <v>110</v>
      </c>
      <c r="D414" s="27">
        <f t="shared" si="66"/>
        <v>20</v>
      </c>
      <c r="E414" s="27">
        <f t="shared" si="67"/>
        <v>4</v>
      </c>
      <c r="F414" s="27">
        <f t="shared" si="61"/>
        <v>6.3107110245760614E-2</v>
      </c>
      <c r="G414" s="27">
        <f t="shared" si="62"/>
        <v>1.6986526610234311E-5</v>
      </c>
      <c r="H414" s="27">
        <f t="shared" si="68"/>
        <v>2</v>
      </c>
      <c r="I414" s="27">
        <f t="shared" si="69"/>
        <v>145</v>
      </c>
      <c r="J414" s="27">
        <f t="shared" si="63"/>
        <v>7797.7783238749589</v>
      </c>
      <c r="K414" s="27">
        <f t="shared" si="64"/>
        <v>7.0826945232004483E-6</v>
      </c>
    </row>
    <row r="415" spans="1:11">
      <c r="A415" s="27">
        <v>414</v>
      </c>
      <c r="B415" s="27">
        <f t="shared" si="60"/>
        <v>0.21665999999999999</v>
      </c>
      <c r="C415" s="27">
        <f t="shared" si="65"/>
        <v>110</v>
      </c>
      <c r="D415" s="27">
        <f t="shared" si="66"/>
        <v>20</v>
      </c>
      <c r="E415" s="27">
        <f t="shared" si="67"/>
        <v>4</v>
      </c>
      <c r="F415" s="27">
        <f t="shared" si="61"/>
        <v>6.3363842079765906E-2</v>
      </c>
      <c r="G415" s="27">
        <f t="shared" si="62"/>
        <v>1.7055631060002999E-5</v>
      </c>
      <c r="H415" s="27">
        <f t="shared" si="68"/>
        <v>2</v>
      </c>
      <c r="I415" s="27">
        <f t="shared" si="69"/>
        <v>145</v>
      </c>
      <c r="J415" s="27">
        <f t="shared" si="63"/>
        <v>7828.3746623018096</v>
      </c>
      <c r="K415" s="27">
        <f t="shared" si="64"/>
        <v>7.1284574874195397E-6</v>
      </c>
    </row>
    <row r="416" spans="1:11">
      <c r="A416" s="27">
        <v>415</v>
      </c>
      <c r="B416" s="27">
        <f t="shared" si="60"/>
        <v>0.21718333333333334</v>
      </c>
      <c r="C416" s="27">
        <f t="shared" si="65"/>
        <v>110</v>
      </c>
      <c r="D416" s="27">
        <f t="shared" si="66"/>
        <v>20</v>
      </c>
      <c r="E416" s="27">
        <f t="shared" si="67"/>
        <v>4</v>
      </c>
      <c r="F416" s="27">
        <f t="shared" si="61"/>
        <v>6.362090061250425E-2</v>
      </c>
      <c r="G416" s="27">
        <f t="shared" si="62"/>
        <v>1.7124823447195868E-5</v>
      </c>
      <c r="H416" s="27">
        <f t="shared" si="68"/>
        <v>2</v>
      </c>
      <c r="I416" s="27">
        <f t="shared" si="69"/>
        <v>145</v>
      </c>
      <c r="J416" s="27">
        <f t="shared" si="63"/>
        <v>7859.0042677419997</v>
      </c>
      <c r="K416" s="27">
        <f t="shared" si="64"/>
        <v>7.1743926789937376E-6</v>
      </c>
    </row>
    <row r="417" spans="1:11">
      <c r="A417" s="27">
        <v>416</v>
      </c>
      <c r="B417" s="27">
        <f t="shared" si="60"/>
        <v>0.21770666666666666</v>
      </c>
      <c r="C417" s="27">
        <f t="shared" si="65"/>
        <v>110</v>
      </c>
      <c r="D417" s="27">
        <f t="shared" si="66"/>
        <v>20</v>
      </c>
      <c r="E417" s="27">
        <f t="shared" si="67"/>
        <v>4</v>
      </c>
      <c r="F417" s="27">
        <f t="shared" si="61"/>
        <v>6.3878284902545698E-2</v>
      </c>
      <c r="G417" s="27">
        <f t="shared" si="62"/>
        <v>1.7194103518408426E-5</v>
      </c>
      <c r="H417" s="27">
        <f t="shared" si="68"/>
        <v>2</v>
      </c>
      <c r="I417" s="27">
        <f t="shared" si="69"/>
        <v>145</v>
      </c>
      <c r="J417" s="27">
        <f t="shared" si="63"/>
        <v>7889.6670260424526</v>
      </c>
      <c r="K417" s="27">
        <f t="shared" si="64"/>
        <v>7.2205002252039867E-6</v>
      </c>
    </row>
    <row r="418" spans="1:11">
      <c r="A418" s="27">
        <v>417</v>
      </c>
      <c r="B418" s="27">
        <f t="shared" si="60"/>
        <v>0.21823000000000001</v>
      </c>
      <c r="C418" s="27">
        <f t="shared" si="65"/>
        <v>110</v>
      </c>
      <c r="D418" s="27">
        <f t="shared" si="66"/>
        <v>20</v>
      </c>
      <c r="E418" s="27">
        <f t="shared" si="67"/>
        <v>4</v>
      </c>
      <c r="F418" s="27">
        <f t="shared" si="61"/>
        <v>6.4135994010702094E-2</v>
      </c>
      <c r="G418" s="27">
        <f t="shared" si="62"/>
        <v>1.7263471020839622E-5</v>
      </c>
      <c r="H418" s="27">
        <f t="shared" si="68"/>
        <v>2</v>
      </c>
      <c r="I418" s="27">
        <f t="shared" si="69"/>
        <v>145</v>
      </c>
      <c r="J418" s="27">
        <f t="shared" si="63"/>
        <v>7920.3628233901545</v>
      </c>
      <c r="K418" s="27">
        <f t="shared" si="64"/>
        <v>7.2667802524429343E-6</v>
      </c>
    </row>
    <row r="419" spans="1:11">
      <c r="A419" s="27">
        <v>418</v>
      </c>
      <c r="B419" s="27">
        <f t="shared" si="60"/>
        <v>0.21875333333333333</v>
      </c>
      <c r="C419" s="27">
        <f t="shared" si="65"/>
        <v>110</v>
      </c>
      <c r="D419" s="27">
        <f t="shared" si="66"/>
        <v>20</v>
      </c>
      <c r="E419" s="27">
        <f t="shared" si="67"/>
        <v>4</v>
      </c>
      <c r="F419" s="27">
        <f t="shared" si="61"/>
        <v>6.4394027000019519E-2</v>
      </c>
      <c r="G419" s="27">
        <f t="shared" si="62"/>
        <v>1.7332925702289768E-5</v>
      </c>
      <c r="H419" s="27">
        <f t="shared" si="68"/>
        <v>2</v>
      </c>
      <c r="I419" s="27">
        <f t="shared" si="69"/>
        <v>145</v>
      </c>
      <c r="J419" s="27">
        <f t="shared" si="63"/>
        <v>7951.0915463107322</v>
      </c>
      <c r="K419" s="27">
        <f t="shared" si="64"/>
        <v>7.3132328862171223E-6</v>
      </c>
    </row>
    <row r="420" spans="1:11">
      <c r="A420" s="27">
        <v>419</v>
      </c>
      <c r="B420" s="27">
        <f t="shared" si="60"/>
        <v>0.21927666666666668</v>
      </c>
      <c r="C420" s="27">
        <f t="shared" si="65"/>
        <v>110</v>
      </c>
      <c r="D420" s="27">
        <f t="shared" si="66"/>
        <v>20</v>
      </c>
      <c r="E420" s="27">
        <f t="shared" si="67"/>
        <v>4</v>
      </c>
      <c r="F420" s="27">
        <f t="shared" si="61"/>
        <v>6.4652382935770594E-2</v>
      </c>
      <c r="G420" s="27">
        <f t="shared" si="62"/>
        <v>1.7402467311158517E-5</v>
      </c>
      <c r="H420" s="27">
        <f t="shared" si="68"/>
        <v>2</v>
      </c>
      <c r="I420" s="27">
        <f t="shared" si="69"/>
        <v>145</v>
      </c>
      <c r="J420" s="27">
        <f t="shared" si="63"/>
        <v>7981.8530816670345</v>
      </c>
      <c r="K420" s="27">
        <f t="shared" si="64"/>
        <v>7.35985825114917E-6</v>
      </c>
    </row>
    <row r="421" spans="1:11">
      <c r="A421" s="27">
        <v>420</v>
      </c>
      <c r="B421" s="27">
        <f t="shared" si="60"/>
        <v>0.2198</v>
      </c>
      <c r="C421" s="27">
        <f t="shared" si="65"/>
        <v>110</v>
      </c>
      <c r="D421" s="27">
        <f t="shared" si="66"/>
        <v>20</v>
      </c>
      <c r="E421" s="27">
        <f t="shared" si="67"/>
        <v>4</v>
      </c>
      <c r="F421" s="27">
        <f t="shared" si="61"/>
        <v>6.4911060885446945E-2</v>
      </c>
      <c r="G421" s="27">
        <f t="shared" si="62"/>
        <v>1.7472095596442795E-5</v>
      </c>
      <c r="H421" s="27">
        <f t="shared" si="68"/>
        <v>2</v>
      </c>
      <c r="I421" s="27">
        <f t="shared" si="69"/>
        <v>145</v>
      </c>
      <c r="J421" s="27">
        <f t="shared" si="63"/>
        <v>8012.6473166577107</v>
      </c>
      <c r="K421" s="27">
        <f t="shared" si="64"/>
        <v>7.4066564709799473E-6</v>
      </c>
    </row>
    <row r="422" spans="1:11">
      <c r="A422" s="27">
        <v>421</v>
      </c>
      <c r="B422" s="27">
        <f t="shared" si="60"/>
        <v>0.22032333333333334</v>
      </c>
      <c r="C422" s="27">
        <f t="shared" si="65"/>
        <v>110</v>
      </c>
      <c r="D422" s="27">
        <f t="shared" si="66"/>
        <v>20</v>
      </c>
      <c r="E422" s="27">
        <f t="shared" si="67"/>
        <v>4</v>
      </c>
      <c r="F422" s="27">
        <f t="shared" si="61"/>
        <v>6.5170059918751647E-2</v>
      </c>
      <c r="G422" s="27">
        <f t="shared" si="62"/>
        <v>1.7541810307734791E-5</v>
      </c>
      <c r="H422" s="27">
        <f t="shared" si="68"/>
        <v>2</v>
      </c>
      <c r="I422" s="27">
        <f t="shared" si="69"/>
        <v>145</v>
      </c>
      <c r="J422" s="27">
        <f t="shared" si="63"/>
        <v>8043.4741388158227</v>
      </c>
      <c r="K422" s="27">
        <f t="shared" si="64"/>
        <v>7.4536276685707427E-6</v>
      </c>
    </row>
    <row r="423" spans="1:11">
      <c r="A423" s="27">
        <v>422</v>
      </c>
      <c r="B423" s="27">
        <f t="shared" si="60"/>
        <v>0.22084666666666666</v>
      </c>
      <c r="C423" s="27">
        <f t="shared" si="65"/>
        <v>110</v>
      </c>
      <c r="D423" s="27">
        <f t="shared" si="66"/>
        <v>20</v>
      </c>
      <c r="E423" s="27">
        <f t="shared" si="67"/>
        <v>4</v>
      </c>
      <c r="F423" s="27">
        <f t="shared" si="61"/>
        <v>6.5429379107591723E-2</v>
      </c>
      <c r="G423" s="27">
        <f t="shared" si="62"/>
        <v>1.7611611195219925E-5</v>
      </c>
      <c r="H423" s="27">
        <f t="shared" si="68"/>
        <v>2</v>
      </c>
      <c r="I423" s="27">
        <f t="shared" si="69"/>
        <v>145</v>
      </c>
      <c r="J423" s="27">
        <f t="shared" si="63"/>
        <v>8074.3334360074377</v>
      </c>
      <c r="K423" s="27">
        <f t="shared" si="64"/>
        <v>7.5007719659054385E-6</v>
      </c>
    </row>
    <row r="424" spans="1:11">
      <c r="A424" s="27">
        <v>423</v>
      </c>
      <c r="B424" s="27">
        <f t="shared" si="60"/>
        <v>0.22137000000000001</v>
      </c>
      <c r="C424" s="27">
        <f t="shared" si="65"/>
        <v>110</v>
      </c>
      <c r="D424" s="27">
        <f t="shared" si="66"/>
        <v>20</v>
      </c>
      <c r="E424" s="27">
        <f t="shared" si="67"/>
        <v>4</v>
      </c>
      <c r="F424" s="27">
        <f t="shared" si="61"/>
        <v>6.5689017526070662E-2</v>
      </c>
      <c r="G424" s="27">
        <f t="shared" si="62"/>
        <v>1.7681498009674842E-5</v>
      </c>
      <c r="H424" s="27">
        <f t="shared" si="68"/>
        <v>2</v>
      </c>
      <c r="I424" s="27">
        <f t="shared" si="69"/>
        <v>145</v>
      </c>
      <c r="J424" s="27">
        <f t="shared" si="63"/>
        <v>8105.2250964302366</v>
      </c>
      <c r="K424" s="27">
        <f t="shared" si="64"/>
        <v>7.5480894840926571E-6</v>
      </c>
    </row>
    <row r="425" spans="1:11">
      <c r="A425" s="27">
        <v>424</v>
      </c>
      <c r="B425" s="27">
        <f t="shared" si="60"/>
        <v>0.22189333333333333</v>
      </c>
      <c r="C425" s="27">
        <f t="shared" si="65"/>
        <v>110</v>
      </c>
      <c r="D425" s="27">
        <f t="shared" si="66"/>
        <v>20</v>
      </c>
      <c r="E425" s="27">
        <f t="shared" si="67"/>
        <v>4</v>
      </c>
      <c r="F425" s="27">
        <f t="shared" si="61"/>
        <v>6.5948974250480935E-2</v>
      </c>
      <c r="G425" s="27">
        <f t="shared" si="62"/>
        <v>1.7751470502465405E-5</v>
      </c>
      <c r="H425" s="27">
        <f t="shared" si="68"/>
        <v>2</v>
      </c>
      <c r="I425" s="27">
        <f t="shared" si="69"/>
        <v>145</v>
      </c>
      <c r="J425" s="27">
        <f t="shared" si="63"/>
        <v>8136.1490086121485</v>
      </c>
      <c r="K425" s="27">
        <f t="shared" si="64"/>
        <v>7.5955803433678979E-6</v>
      </c>
    </row>
    <row r="426" spans="1:11">
      <c r="A426" s="27">
        <v>425</v>
      </c>
      <c r="B426" s="27">
        <f t="shared" si="60"/>
        <v>0.22241666666666668</v>
      </c>
      <c r="C426" s="27">
        <f t="shared" si="65"/>
        <v>110</v>
      </c>
      <c r="D426" s="27">
        <f t="shared" si="66"/>
        <v>20</v>
      </c>
      <c r="E426" s="27">
        <f t="shared" si="67"/>
        <v>4</v>
      </c>
      <c r="F426" s="27">
        <f t="shared" si="61"/>
        <v>6.6209248359296632E-2</v>
      </c>
      <c r="G426" s="27">
        <f t="shared" si="62"/>
        <v>1.7821528425544682E-5</v>
      </c>
      <c r="H426" s="27">
        <f t="shared" si="68"/>
        <v>2</v>
      </c>
      <c r="I426" s="27">
        <f t="shared" si="69"/>
        <v>145</v>
      </c>
      <c r="J426" s="27">
        <f t="shared" si="63"/>
        <v>8167.105061409954</v>
      </c>
      <c r="K426" s="27">
        <f t="shared" si="64"/>
        <v>7.6432446630956892E-6</v>
      </c>
    </row>
    <row r="427" spans="1:11">
      <c r="A427" s="27">
        <v>426</v>
      </c>
      <c r="B427" s="27">
        <f t="shared" si="60"/>
        <v>0.22294</v>
      </c>
      <c r="C427" s="27">
        <f t="shared" si="65"/>
        <v>110</v>
      </c>
      <c r="D427" s="27">
        <f t="shared" si="66"/>
        <v>20</v>
      </c>
      <c r="E427" s="27">
        <f t="shared" si="67"/>
        <v>4</v>
      </c>
      <c r="F427" s="27">
        <f t="shared" si="61"/>
        <v>6.6469838933166048E-2</v>
      </c>
      <c r="G427" s="27">
        <f t="shared" si="62"/>
        <v>1.7891671531450983E-5</v>
      </c>
      <c r="H427" s="27">
        <f t="shared" si="68"/>
        <v>2</v>
      </c>
      <c r="I427" s="27">
        <f t="shared" si="69"/>
        <v>145</v>
      </c>
      <c r="J427" s="27">
        <f t="shared" si="63"/>
        <v>8198.0931440079239</v>
      </c>
      <c r="K427" s="27">
        <f t="shared" si="64"/>
        <v>7.6910825617717128E-6</v>
      </c>
    </row>
    <row r="428" spans="1:11">
      <c r="A428" s="27">
        <v>427</v>
      </c>
      <c r="B428" s="27">
        <f t="shared" si="60"/>
        <v>0.22346333333333332</v>
      </c>
      <c r="C428" s="27">
        <f t="shared" si="65"/>
        <v>110</v>
      </c>
      <c r="D428" s="27">
        <f t="shared" si="66"/>
        <v>20</v>
      </c>
      <c r="E428" s="27">
        <f t="shared" si="67"/>
        <v>4</v>
      </c>
      <c r="F428" s="27">
        <f t="shared" si="61"/>
        <v>6.6730745054904311E-2</v>
      </c>
      <c r="G428" s="27">
        <f t="shared" si="62"/>
        <v>1.7961899573305864E-5</v>
      </c>
      <c r="H428" s="27">
        <f t="shared" si="68"/>
        <v>2</v>
      </c>
      <c r="I428" s="27">
        <f t="shared" si="69"/>
        <v>145</v>
      </c>
      <c r="J428" s="27">
        <f t="shared" si="63"/>
        <v>8229.1131459164662</v>
      </c>
      <c r="K428" s="27">
        <f t="shared" si="64"/>
        <v>7.7390941570249265E-6</v>
      </c>
    </row>
    <row r="429" spans="1:11">
      <c r="A429" s="27">
        <v>428</v>
      </c>
      <c r="B429" s="27">
        <f t="shared" si="60"/>
        <v>0.22398666666666667</v>
      </c>
      <c r="C429" s="27">
        <f t="shared" si="65"/>
        <v>110</v>
      </c>
      <c r="D429" s="27">
        <f t="shared" si="66"/>
        <v>20</v>
      </c>
      <c r="E429" s="27">
        <f t="shared" si="67"/>
        <v>4</v>
      </c>
      <c r="F429" s="27">
        <f t="shared" si="61"/>
        <v>6.6991965809486076E-2</v>
      </c>
      <c r="G429" s="27">
        <f t="shared" si="62"/>
        <v>1.8032212304812161E-5</v>
      </c>
      <c r="H429" s="27">
        <f t="shared" si="68"/>
        <v>2</v>
      </c>
      <c r="I429" s="27">
        <f t="shared" si="69"/>
        <v>145</v>
      </c>
      <c r="J429" s="27">
        <f t="shared" si="63"/>
        <v>8260.1649569707643</v>
      </c>
      <c r="K429" s="27">
        <f t="shared" si="64"/>
        <v>7.7872795656196726E-6</v>
      </c>
    </row>
    <row r="430" spans="1:11">
      <c r="A430" s="27">
        <v>429</v>
      </c>
      <c r="B430" s="27">
        <f t="shared" si="60"/>
        <v>0.22450999999999999</v>
      </c>
      <c r="C430" s="27">
        <f t="shared" si="65"/>
        <v>110</v>
      </c>
      <c r="D430" s="27">
        <f t="shared" si="66"/>
        <v>20</v>
      </c>
      <c r="E430" s="27">
        <f t="shared" si="67"/>
        <v>4</v>
      </c>
      <c r="F430" s="27">
        <f t="shared" si="61"/>
        <v>6.7253500284038162E-2</v>
      </c>
      <c r="G430" s="27">
        <f t="shared" si="62"/>
        <v>1.8102609480252014E-5</v>
      </c>
      <c r="H430" s="27">
        <f t="shared" si="68"/>
        <v>2</v>
      </c>
      <c r="I430" s="27">
        <f t="shared" si="69"/>
        <v>145</v>
      </c>
      <c r="J430" s="27">
        <f t="shared" si="63"/>
        <v>8291.2484673294148</v>
      </c>
      <c r="K430" s="27">
        <f t="shared" si="64"/>
        <v>7.8356389034577817E-6</v>
      </c>
    </row>
    <row r="431" spans="1:11">
      <c r="A431" s="27">
        <v>430</v>
      </c>
      <c r="B431" s="27">
        <f t="shared" si="60"/>
        <v>0.22503333333333334</v>
      </c>
      <c r="C431" s="27">
        <f t="shared" si="65"/>
        <v>110</v>
      </c>
      <c r="D431" s="27">
        <f t="shared" si="66"/>
        <v>20</v>
      </c>
      <c r="E431" s="27">
        <f t="shared" si="67"/>
        <v>4</v>
      </c>
      <c r="F431" s="27">
        <f t="shared" si="61"/>
        <v>6.7515347567832451E-2</v>
      </c>
      <c r="G431" s="27">
        <f t="shared" si="62"/>
        <v>1.8173090854484923E-5</v>
      </c>
      <c r="H431" s="27">
        <f t="shared" si="68"/>
        <v>2</v>
      </c>
      <c r="I431" s="27">
        <f t="shared" si="69"/>
        <v>145</v>
      </c>
      <c r="J431" s="27">
        <f t="shared" si="63"/>
        <v>8322.3635674731231</v>
      </c>
      <c r="K431" s="27">
        <f t="shared" si="64"/>
        <v>7.8841722855806919E-6</v>
      </c>
    </row>
    <row r="432" spans="1:11">
      <c r="A432" s="27">
        <v>431</v>
      </c>
      <c r="B432" s="27">
        <f t="shared" si="60"/>
        <v>0.22555666666666666</v>
      </c>
      <c r="C432" s="27">
        <f t="shared" si="65"/>
        <v>110</v>
      </c>
      <c r="D432" s="27">
        <f t="shared" si="66"/>
        <v>20</v>
      </c>
      <c r="E432" s="27">
        <f t="shared" si="67"/>
        <v>4</v>
      </c>
      <c r="F432" s="27">
        <f t="shared" si="61"/>
        <v>6.7777506752278407E-2</v>
      </c>
      <c r="G432" s="27">
        <f t="shared" si="62"/>
        <v>1.8243656182945797E-5</v>
      </c>
      <c r="H432" s="27">
        <f t="shared" si="68"/>
        <v>2</v>
      </c>
      <c r="I432" s="27">
        <f t="shared" si="69"/>
        <v>145</v>
      </c>
      <c r="J432" s="27">
        <f t="shared" si="63"/>
        <v>8353.510148203326</v>
      </c>
      <c r="K432" s="27">
        <f t="shared" si="64"/>
        <v>7.9328798261715176E-6</v>
      </c>
    </row>
    <row r="433" spans="1:11">
      <c r="A433" s="27">
        <v>432</v>
      </c>
      <c r="B433" s="27">
        <f t="shared" si="60"/>
        <v>0.22608</v>
      </c>
      <c r="C433" s="27">
        <f t="shared" si="65"/>
        <v>110</v>
      </c>
      <c r="D433" s="27">
        <f t="shared" si="66"/>
        <v>20</v>
      </c>
      <c r="E433" s="27">
        <f t="shared" si="67"/>
        <v>4</v>
      </c>
      <c r="F433" s="27">
        <f t="shared" si="61"/>
        <v>6.8039976930916166E-2</v>
      </c>
      <c r="G433" s="27">
        <f t="shared" si="62"/>
        <v>1.8314305221643025E-5</v>
      </c>
      <c r="H433" s="27">
        <f t="shared" si="68"/>
        <v>2</v>
      </c>
      <c r="I433" s="27">
        <f t="shared" si="69"/>
        <v>145</v>
      </c>
      <c r="J433" s="27">
        <f t="shared" si="63"/>
        <v>8384.6881006409021</v>
      </c>
      <c r="K433" s="27">
        <f t="shared" si="64"/>
        <v>7.9817616385571414E-6</v>
      </c>
    </row>
    <row r="434" spans="1:11">
      <c r="A434" s="27">
        <v>433</v>
      </c>
      <c r="B434" s="27">
        <f t="shared" si="60"/>
        <v>0.22660333333333332</v>
      </c>
      <c r="C434" s="27">
        <f t="shared" si="65"/>
        <v>110</v>
      </c>
      <c r="D434" s="27">
        <f t="shared" si="66"/>
        <v>20</v>
      </c>
      <c r="E434" s="27">
        <f t="shared" si="67"/>
        <v>4</v>
      </c>
      <c r="F434" s="27">
        <f t="shared" si="61"/>
        <v>6.8302757199408967E-2</v>
      </c>
      <c r="G434" s="27">
        <f t="shared" si="62"/>
        <v>1.838503772715651E-5</v>
      </c>
      <c r="H434" s="27">
        <f t="shared" si="68"/>
        <v>2</v>
      </c>
      <c r="I434" s="27">
        <f t="shared" si="69"/>
        <v>145</v>
      </c>
      <c r="J434" s="27">
        <f t="shared" si="63"/>
        <v>8415.8973162248149</v>
      </c>
      <c r="K434" s="27">
        <f t="shared" si="64"/>
        <v>8.0308178352102808E-6</v>
      </c>
    </row>
    <row r="435" spans="1:11">
      <c r="A435" s="27">
        <v>434</v>
      </c>
      <c r="B435" s="27">
        <f t="shared" si="60"/>
        <v>0.22712666666666667</v>
      </c>
      <c r="C435" s="27">
        <f t="shared" si="65"/>
        <v>110</v>
      </c>
      <c r="D435" s="27">
        <f t="shared" si="66"/>
        <v>20</v>
      </c>
      <c r="E435" s="27">
        <f t="shared" si="67"/>
        <v>4</v>
      </c>
      <c r="F435" s="27">
        <f t="shared" si="61"/>
        <v>6.8565846655536486E-2</v>
      </c>
      <c r="G435" s="27">
        <f t="shared" si="62"/>
        <v>1.8455853456635772E-5</v>
      </c>
      <c r="H435" s="27">
        <f t="shared" si="68"/>
        <v>2</v>
      </c>
      <c r="I435" s="27">
        <f t="shared" si="69"/>
        <v>145</v>
      </c>
      <c r="J435" s="27">
        <f t="shared" si="63"/>
        <v>8447.1376867108283</v>
      </c>
      <c r="K435" s="27">
        <f t="shared" si="64"/>
        <v>8.0800485277515741E-6</v>
      </c>
    </row>
    <row r="436" spans="1:11">
      <c r="A436" s="27">
        <v>435</v>
      </c>
      <c r="B436" s="27">
        <f t="shared" si="60"/>
        <v>0.22764999999999999</v>
      </c>
      <c r="C436" s="27">
        <f t="shared" si="65"/>
        <v>110</v>
      </c>
      <c r="D436" s="27">
        <f t="shared" si="66"/>
        <v>20</v>
      </c>
      <c r="E436" s="27">
        <f t="shared" si="67"/>
        <v>4</v>
      </c>
      <c r="F436" s="27">
        <f t="shared" si="61"/>
        <v>6.8829244399187264E-2</v>
      </c>
      <c r="G436" s="27">
        <f t="shared" si="62"/>
        <v>1.8526752167798039E-5</v>
      </c>
      <c r="H436" s="27">
        <f t="shared" si="68"/>
        <v>2</v>
      </c>
      <c r="I436" s="27">
        <f t="shared" si="69"/>
        <v>145</v>
      </c>
      <c r="J436" s="27">
        <f t="shared" si="63"/>
        <v>8478.4091041701813</v>
      </c>
      <c r="K436" s="27">
        <f t="shared" si="64"/>
        <v>8.1294538269516143E-6</v>
      </c>
    </row>
    <row r="437" spans="1:11">
      <c r="A437" s="27">
        <v>436</v>
      </c>
      <c r="B437" s="27">
        <f t="shared" si="60"/>
        <v>0.22817333333333334</v>
      </c>
      <c r="C437" s="27">
        <f t="shared" si="65"/>
        <v>110</v>
      </c>
      <c r="D437" s="27">
        <f t="shared" si="66"/>
        <v>20</v>
      </c>
      <c r="E437" s="27">
        <f t="shared" si="67"/>
        <v>4</v>
      </c>
      <c r="F437" s="27">
        <f t="shared" si="61"/>
        <v>6.9092949532351927E-2</v>
      </c>
      <c r="G437" s="27">
        <f t="shared" si="62"/>
        <v>1.8597733618926328E-5</v>
      </c>
      <c r="H437" s="27">
        <f t="shared" si="68"/>
        <v>2</v>
      </c>
      <c r="I437" s="27">
        <f t="shared" si="69"/>
        <v>145</v>
      </c>
      <c r="J437" s="27">
        <f t="shared" si="63"/>
        <v>8509.7114609882938</v>
      </c>
      <c r="K437" s="27">
        <f t="shared" si="64"/>
        <v>8.1790338427330364E-6</v>
      </c>
    </row>
    <row r="438" spans="1:11">
      <c r="A438" s="27">
        <v>437</v>
      </c>
      <c r="B438" s="27">
        <f t="shared" si="60"/>
        <v>0.22869666666666666</v>
      </c>
      <c r="C438" s="27">
        <f t="shared" si="65"/>
        <v>110</v>
      </c>
      <c r="D438" s="27">
        <f t="shared" si="66"/>
        <v>20</v>
      </c>
      <c r="E438" s="27">
        <f t="shared" si="67"/>
        <v>4</v>
      </c>
      <c r="F438" s="27">
        <f t="shared" si="61"/>
        <v>6.9356961159115937E-2</v>
      </c>
      <c r="G438" s="27">
        <f t="shared" si="62"/>
        <v>1.8668797568867522E-5</v>
      </c>
      <c r="H438" s="27">
        <f t="shared" si="68"/>
        <v>2</v>
      </c>
      <c r="I438" s="27">
        <f t="shared" si="69"/>
        <v>145</v>
      </c>
      <c r="J438" s="27">
        <f t="shared" si="63"/>
        <v>8541.0446498634683</v>
      </c>
      <c r="K438" s="27">
        <f t="shared" si="64"/>
        <v>8.2287886841725202E-6</v>
      </c>
    </row>
    <row r="439" spans="1:11">
      <c r="A439" s="27">
        <v>438</v>
      </c>
      <c r="B439" s="27">
        <f t="shared" si="60"/>
        <v>0.22922000000000001</v>
      </c>
      <c r="C439" s="27">
        <f t="shared" si="65"/>
        <v>110</v>
      </c>
      <c r="D439" s="27">
        <f t="shared" si="66"/>
        <v>20</v>
      </c>
      <c r="E439" s="27">
        <f t="shared" si="67"/>
        <v>4</v>
      </c>
      <c r="F439" s="27">
        <f t="shared" si="61"/>
        <v>6.9621278385652713E-2</v>
      </c>
      <c r="G439" s="27">
        <f t="shared" si="62"/>
        <v>1.873994377703052E-5</v>
      </c>
      <c r="H439" s="27">
        <f t="shared" si="68"/>
        <v>2</v>
      </c>
      <c r="I439" s="27">
        <f t="shared" si="69"/>
        <v>145</v>
      </c>
      <c r="J439" s="27">
        <f t="shared" si="63"/>
        <v>8572.4085638056076</v>
      </c>
      <c r="K439" s="27">
        <f t="shared" si="64"/>
        <v>8.278718459502865E-6</v>
      </c>
    </row>
    <row r="440" spans="1:11">
      <c r="A440" s="27">
        <v>439</v>
      </c>
      <c r="B440" s="27">
        <f t="shared" si="60"/>
        <v>0.22974333333333333</v>
      </c>
      <c r="C440" s="27">
        <f t="shared" si="65"/>
        <v>110</v>
      </c>
      <c r="D440" s="27">
        <f t="shared" si="66"/>
        <v>20</v>
      </c>
      <c r="E440" s="27">
        <f t="shared" si="67"/>
        <v>4</v>
      </c>
      <c r="F440" s="27">
        <f t="shared" si="61"/>
        <v>6.9885900320216451E-2</v>
      </c>
      <c r="G440" s="27">
        <f t="shared" si="62"/>
        <v>1.8811172003384317E-5</v>
      </c>
      <c r="H440" s="27">
        <f t="shared" si="68"/>
        <v>2</v>
      </c>
      <c r="I440" s="27">
        <f t="shared" si="69"/>
        <v>145</v>
      </c>
      <c r="J440" s="27">
        <f t="shared" si="63"/>
        <v>8603.8030961349268</v>
      </c>
      <c r="K440" s="27">
        <f t="shared" si="64"/>
        <v>8.3288232761149923E-6</v>
      </c>
    </row>
    <row r="441" spans="1:11">
      <c r="A441" s="27">
        <v>440</v>
      </c>
      <c r="B441" s="27">
        <f t="shared" si="60"/>
        <v>0.23026666666666668</v>
      </c>
      <c r="C441" s="27">
        <f t="shared" si="65"/>
        <v>110</v>
      </c>
      <c r="D441" s="27">
        <f t="shared" si="66"/>
        <v>20</v>
      </c>
      <c r="E441" s="27">
        <f t="shared" si="67"/>
        <v>4</v>
      </c>
      <c r="F441" s="27">
        <f t="shared" si="61"/>
        <v>7.0150826073135372E-2</v>
      </c>
      <c r="G441" s="27">
        <f t="shared" si="62"/>
        <v>1.8882482008456145E-5</v>
      </c>
      <c r="H441" s="27">
        <f t="shared" si="68"/>
        <v>2</v>
      </c>
      <c r="I441" s="27">
        <f t="shared" si="69"/>
        <v>145</v>
      </c>
      <c r="J441" s="27">
        <f t="shared" si="63"/>
        <v>8635.2281404806654</v>
      </c>
      <c r="K441" s="27">
        <f t="shared" si="64"/>
        <v>8.3791032405599869E-6</v>
      </c>
    </row>
    <row r="442" spans="1:11">
      <c r="A442" s="27">
        <v>441</v>
      </c>
      <c r="B442" s="27">
        <f t="shared" si="60"/>
        <v>0.23079</v>
      </c>
      <c r="C442" s="27">
        <f t="shared" si="65"/>
        <v>110</v>
      </c>
      <c r="D442" s="27">
        <f t="shared" si="66"/>
        <v>20</v>
      </c>
      <c r="E442" s="27">
        <f t="shared" si="67"/>
        <v>4</v>
      </c>
      <c r="F442" s="27">
        <f t="shared" si="61"/>
        <v>7.0416054756804583E-2</v>
      </c>
      <c r="G442" s="27">
        <f t="shared" si="62"/>
        <v>1.8953873553329597E-5</v>
      </c>
      <c r="H442" s="27">
        <f t="shared" si="68"/>
        <v>2</v>
      </c>
      <c r="I442" s="27">
        <f t="shared" si="69"/>
        <v>145</v>
      </c>
      <c r="J442" s="27">
        <f t="shared" si="63"/>
        <v>8666.6835907798541</v>
      </c>
      <c r="K442" s="27">
        <f t="shared" si="64"/>
        <v>8.4295584585511063E-6</v>
      </c>
    </row>
    <row r="443" spans="1:11">
      <c r="A443" s="27">
        <v>442</v>
      </c>
      <c r="B443" s="27">
        <f t="shared" si="60"/>
        <v>0.23131333333333334</v>
      </c>
      <c r="C443" s="27">
        <f t="shared" si="65"/>
        <v>110</v>
      </c>
      <c r="D443" s="27">
        <f t="shared" si="66"/>
        <v>20</v>
      </c>
      <c r="E443" s="27">
        <f t="shared" si="67"/>
        <v>4</v>
      </c>
      <c r="F443" s="27">
        <f t="shared" si="61"/>
        <v>7.0681585485679224E-2</v>
      </c>
      <c r="G443" s="27">
        <f t="shared" si="62"/>
        <v>1.9025346399642777E-5</v>
      </c>
      <c r="H443" s="27">
        <f t="shared" si="68"/>
        <v>2</v>
      </c>
      <c r="I443" s="27">
        <f t="shared" si="69"/>
        <v>145</v>
      </c>
      <c r="J443" s="27">
        <f t="shared" si="63"/>
        <v>8698.1693412760196</v>
      </c>
      <c r="K443" s="27">
        <f t="shared" si="64"/>
        <v>8.4801890349657831E-6</v>
      </c>
    </row>
    <row r="444" spans="1:11">
      <c r="A444" s="27">
        <v>443</v>
      </c>
      <c r="B444" s="27">
        <f t="shared" si="60"/>
        <v>0.23183666666666666</v>
      </c>
      <c r="C444" s="27">
        <f t="shared" si="65"/>
        <v>110</v>
      </c>
      <c r="D444" s="27">
        <f t="shared" si="66"/>
        <v>20</v>
      </c>
      <c r="E444" s="27">
        <f t="shared" si="67"/>
        <v>4</v>
      </c>
      <c r="F444" s="27">
        <f t="shared" si="61"/>
        <v>7.0947417376267641E-2</v>
      </c>
      <c r="G444" s="27">
        <f t="shared" si="62"/>
        <v>1.9096900309586422E-5</v>
      </c>
      <c r="H444" s="27">
        <f t="shared" si="68"/>
        <v>2</v>
      </c>
      <c r="I444" s="27">
        <f t="shared" si="69"/>
        <v>145</v>
      </c>
      <c r="J444" s="27">
        <f t="shared" si="63"/>
        <v>8729.6852865179335</v>
      </c>
      <c r="K444" s="27">
        <f t="shared" si="64"/>
        <v>8.5309950738476305E-6</v>
      </c>
    </row>
    <row r="445" spans="1:11">
      <c r="A445" s="27">
        <v>444</v>
      </c>
      <c r="B445" s="27">
        <f t="shared" si="60"/>
        <v>0.23236000000000001</v>
      </c>
      <c r="C445" s="27">
        <f t="shared" si="65"/>
        <v>110</v>
      </c>
      <c r="D445" s="27">
        <f t="shared" si="66"/>
        <v>20</v>
      </c>
      <c r="E445" s="27">
        <f t="shared" si="67"/>
        <v>4</v>
      </c>
      <c r="F445" s="27">
        <f t="shared" si="61"/>
        <v>7.1213549547124416E-2</v>
      </c>
      <c r="G445" s="27">
        <f t="shared" si="62"/>
        <v>1.9168535045902078E-5</v>
      </c>
      <c r="H445" s="27">
        <f t="shared" si="68"/>
        <v>2</v>
      </c>
      <c r="I445" s="27">
        <f t="shared" si="69"/>
        <v>145</v>
      </c>
      <c r="J445" s="27">
        <f t="shared" si="63"/>
        <v>8761.2313213583748</v>
      </c>
      <c r="K445" s="27">
        <f t="shared" si="64"/>
        <v>8.5819766784084347E-6</v>
      </c>
    </row>
    <row r="446" spans="1:11">
      <c r="A446" s="27">
        <v>445</v>
      </c>
      <c r="B446" s="27">
        <f t="shared" si="60"/>
        <v>0.23288333333333333</v>
      </c>
      <c r="C446" s="27">
        <f t="shared" si="65"/>
        <v>110</v>
      </c>
      <c r="D446" s="27">
        <f t="shared" si="66"/>
        <v>20</v>
      </c>
      <c r="E446" s="27">
        <f t="shared" si="67"/>
        <v>4</v>
      </c>
      <c r="F446" s="27">
        <f t="shared" si="61"/>
        <v>7.1479981118843613E-2</v>
      </c>
      <c r="G446" s="27">
        <f t="shared" si="62"/>
        <v>1.924025037188024E-5</v>
      </c>
      <c r="H446" s="27">
        <f t="shared" si="68"/>
        <v>2</v>
      </c>
      <c r="I446" s="27">
        <f t="shared" si="69"/>
        <v>145</v>
      </c>
      <c r="J446" s="27">
        <f t="shared" si="63"/>
        <v>8792.8073409528715</v>
      </c>
      <c r="K446" s="27">
        <f t="shared" si="64"/>
        <v>8.6331339510301353E-6</v>
      </c>
    </row>
    <row r="447" spans="1:11">
      <c r="A447" s="27">
        <v>446</v>
      </c>
      <c r="B447" s="27">
        <f t="shared" si="60"/>
        <v>0.23340666666666668</v>
      </c>
      <c r="C447" s="27">
        <f t="shared" si="65"/>
        <v>110</v>
      </c>
      <c r="D447" s="27">
        <f t="shared" si="66"/>
        <v>20</v>
      </c>
      <c r="E447" s="27">
        <f t="shared" si="67"/>
        <v>4</v>
      </c>
      <c r="F447" s="27">
        <f t="shared" si="61"/>
        <v>7.1746711214051989E-2</v>
      </c>
      <c r="G447" s="27">
        <f t="shared" si="62"/>
        <v>1.9312046051358559E-5</v>
      </c>
      <c r="H447" s="27">
        <f t="shared" si="68"/>
        <v>2</v>
      </c>
      <c r="I447" s="27">
        <f t="shared" si="69"/>
        <v>145</v>
      </c>
      <c r="J447" s="27">
        <f t="shared" si="63"/>
        <v>8824.413240758473</v>
      </c>
      <c r="K447" s="27">
        <f t="shared" si="64"/>
        <v>8.6844669932668226E-6</v>
      </c>
    </row>
    <row r="448" spans="1:11">
      <c r="A448" s="27">
        <v>447</v>
      </c>
      <c r="B448" s="27">
        <f t="shared" si="60"/>
        <v>0.23393</v>
      </c>
      <c r="C448" s="27">
        <f t="shared" si="65"/>
        <v>110</v>
      </c>
      <c r="D448" s="27">
        <f t="shared" si="66"/>
        <v>20</v>
      </c>
      <c r="E448" s="27">
        <f t="shared" si="67"/>
        <v>4</v>
      </c>
      <c r="F448" s="27">
        <f t="shared" si="61"/>
        <v>7.2013738957402068E-2</v>
      </c>
      <c r="G448" s="27">
        <f t="shared" si="62"/>
        <v>1.9383921848719945E-5</v>
      </c>
      <c r="H448" s="27">
        <f t="shared" si="68"/>
        <v>2</v>
      </c>
      <c r="I448" s="27">
        <f t="shared" si="69"/>
        <v>145</v>
      </c>
      <c r="J448" s="27">
        <f t="shared" si="63"/>
        <v>8856.0489165325125</v>
      </c>
      <c r="K448" s="27">
        <f t="shared" si="64"/>
        <v>8.735975905846684E-6</v>
      </c>
    </row>
    <row r="449" spans="1:11">
      <c r="A449" s="27">
        <v>448</v>
      </c>
      <c r="B449" s="27">
        <f t="shared" si="60"/>
        <v>0.23445333333333335</v>
      </c>
      <c r="C449" s="27">
        <f t="shared" si="65"/>
        <v>110</v>
      </c>
      <c r="D449" s="27">
        <f t="shared" si="66"/>
        <v>20</v>
      </c>
      <c r="E449" s="27">
        <f t="shared" si="67"/>
        <v>4</v>
      </c>
      <c r="F449" s="27">
        <f t="shared" si="61"/>
        <v>7.2281063475565677E-2</v>
      </c>
      <c r="G449" s="27">
        <f t="shared" si="62"/>
        <v>1.9455877528890854E-5</v>
      </c>
      <c r="H449" s="27">
        <f t="shared" si="68"/>
        <v>2</v>
      </c>
      <c r="I449" s="27">
        <f t="shared" si="69"/>
        <v>145</v>
      </c>
      <c r="J449" s="27">
        <f t="shared" si="63"/>
        <v>8887.7142643313855</v>
      </c>
      <c r="K449" s="27">
        <f t="shared" si="64"/>
        <v>8.787660788673986E-6</v>
      </c>
    </row>
    <row r="450" spans="1:11">
      <c r="A450" s="27">
        <v>449</v>
      </c>
      <c r="B450" s="27">
        <f t="shared" ref="B450:B513" si="70">3.14/6000*A450</f>
        <v>0.23497666666666667</v>
      </c>
      <c r="C450" s="27">
        <f t="shared" si="65"/>
        <v>110</v>
      </c>
      <c r="D450" s="27">
        <f t="shared" si="66"/>
        <v>20</v>
      </c>
      <c r="E450" s="27">
        <f t="shared" si="67"/>
        <v>4</v>
      </c>
      <c r="F450" s="27">
        <f t="shared" ref="F450:F513" si="71">1.414*C450*SIN(B450)*SIN(B450)/(1.414*C450*SIN(B450)+E450*D450)</f>
        <v>7.2548683897226893E-2</v>
      </c>
      <c r="G450" s="27">
        <f t="shared" ref="G450:G513" si="72">SIN(B450)*SIN(B450)*D450*E450/(1.414*C450*SIN(B450)+D450*E450)*3.14/6000</f>
        <v>1.9527912857339372E-5</v>
      </c>
      <c r="H450" s="27">
        <f t="shared" si="68"/>
        <v>2</v>
      </c>
      <c r="I450" s="27">
        <f t="shared" si="69"/>
        <v>145</v>
      </c>
      <c r="J450" s="27">
        <f t="shared" ref="J450:J513" si="73">1.414*I450*SIN(B450)*1.414*I450*SIN(B450)/(1.414*I450*SIN(B450)+E450*D450)/(H450/1000)</f>
        <v>8919.4091805093231</v>
      </c>
      <c r="K450" s="27">
        <f t="shared" ref="K450:K513" si="74">SIN(B450)*SIN(B450)*1.414*C450*SIN(B450)/(1.414*C450*SIN(B450)+E450*D450)*3.14/6000</f>
        <v>8.8395217408310227E-6</v>
      </c>
    </row>
    <row r="451" spans="1:11">
      <c r="A451" s="27">
        <v>450</v>
      </c>
      <c r="B451" s="27">
        <f t="shared" si="70"/>
        <v>0.23549999999999999</v>
      </c>
      <c r="C451" s="27">
        <f t="shared" ref="C451:C514" si="75">C450</f>
        <v>110</v>
      </c>
      <c r="D451" s="27">
        <f t="shared" ref="D451:D514" si="76">D450</f>
        <v>20</v>
      </c>
      <c r="E451" s="27">
        <f t="shared" ref="E451:E514" si="77">E450</f>
        <v>4</v>
      </c>
      <c r="F451" s="27">
        <f t="shared" si="71"/>
        <v>7.2816599353075551E-2</v>
      </c>
      <c r="G451" s="27">
        <f t="shared" si="72"/>
        <v>1.9600027600073484E-5</v>
      </c>
      <c r="H451" s="27">
        <f t="shared" ref="H451:H514" si="78">H450</f>
        <v>2</v>
      </c>
      <c r="I451" s="27">
        <f t="shared" ref="I451:I514" si="79">I450</f>
        <v>145</v>
      </c>
      <c r="J451" s="27">
        <f t="shared" si="73"/>
        <v>8951.1335617171826</v>
      </c>
      <c r="K451" s="27">
        <f t="shared" si="74"/>
        <v>8.8915588605800685E-6</v>
      </c>
    </row>
    <row r="452" spans="1:11">
      <c r="A452" s="27">
        <v>451</v>
      </c>
      <c r="B452" s="27">
        <f t="shared" si="70"/>
        <v>0.23602333333333333</v>
      </c>
      <c r="C452" s="27">
        <f t="shared" si="75"/>
        <v>110</v>
      </c>
      <c r="D452" s="27">
        <f t="shared" si="76"/>
        <v>20</v>
      </c>
      <c r="E452" s="27">
        <f t="shared" si="77"/>
        <v>4</v>
      </c>
      <c r="F452" s="27">
        <f t="shared" si="71"/>
        <v>7.3084808975800622E-2</v>
      </c>
      <c r="G452" s="27">
        <f t="shared" si="72"/>
        <v>1.967222152363928E-5</v>
      </c>
      <c r="H452" s="27">
        <f t="shared" si="78"/>
        <v>2</v>
      </c>
      <c r="I452" s="27">
        <f t="shared" si="79"/>
        <v>145</v>
      </c>
      <c r="J452" s="27">
        <f t="shared" si="73"/>
        <v>8982.8873049012527</v>
      </c>
      <c r="K452" s="27">
        <f t="shared" si="74"/>
        <v>8.9437722453653387E-6</v>
      </c>
    </row>
    <row r="453" spans="1:11">
      <c r="A453" s="27">
        <v>452</v>
      </c>
      <c r="B453" s="27">
        <f t="shared" si="70"/>
        <v>0.23654666666666666</v>
      </c>
      <c r="C453" s="27">
        <f t="shared" si="75"/>
        <v>110</v>
      </c>
      <c r="D453" s="27">
        <f t="shared" si="76"/>
        <v>20</v>
      </c>
      <c r="E453" s="27">
        <f t="shared" si="77"/>
        <v>4</v>
      </c>
      <c r="F453" s="27">
        <f t="shared" si="71"/>
        <v>7.3353311900083332E-2</v>
      </c>
      <c r="G453" s="27">
        <f t="shared" si="72"/>
        <v>1.9744494395119082E-5</v>
      </c>
      <c r="H453" s="27">
        <f t="shared" si="78"/>
        <v>2</v>
      </c>
      <c r="I453" s="27">
        <f t="shared" si="79"/>
        <v>145</v>
      </c>
      <c r="J453" s="27">
        <f t="shared" si="73"/>
        <v>9014.670307302018</v>
      </c>
      <c r="K453" s="27">
        <f t="shared" si="74"/>
        <v>8.9961619918148798E-6</v>
      </c>
    </row>
    <row r="454" spans="1:11">
      <c r="A454" s="27">
        <v>453</v>
      </c>
      <c r="B454" s="27">
        <f t="shared" si="70"/>
        <v>0.23707</v>
      </c>
      <c r="C454" s="27">
        <f t="shared" si="75"/>
        <v>110</v>
      </c>
      <c r="D454" s="27">
        <f t="shared" si="76"/>
        <v>20</v>
      </c>
      <c r="E454" s="27">
        <f t="shared" si="77"/>
        <v>4</v>
      </c>
      <c r="F454" s="27">
        <f t="shared" si="71"/>
        <v>7.362210726259083E-2</v>
      </c>
      <c r="G454" s="27">
        <f t="shared" si="72"/>
        <v>1.9816845982129806E-5</v>
      </c>
      <c r="H454" s="27">
        <f t="shared" si="78"/>
        <v>2</v>
      </c>
      <c r="I454" s="27">
        <f t="shared" si="79"/>
        <v>145</v>
      </c>
      <c r="J454" s="27">
        <f t="shared" si="73"/>
        <v>9046.4824664530097</v>
      </c>
      <c r="K454" s="27">
        <f t="shared" si="74"/>
        <v>9.048728195742555E-6</v>
      </c>
    </row>
    <row r="455" spans="1:11">
      <c r="A455" s="27">
        <v>454</v>
      </c>
      <c r="B455" s="27">
        <f t="shared" si="70"/>
        <v>0.23759333333333332</v>
      </c>
      <c r="C455" s="27">
        <f t="shared" si="75"/>
        <v>110</v>
      </c>
      <c r="D455" s="27">
        <f t="shared" si="76"/>
        <v>20</v>
      </c>
      <c r="E455" s="27">
        <f t="shared" si="77"/>
        <v>4</v>
      </c>
      <c r="F455" s="27">
        <f t="shared" si="71"/>
        <v>7.3891194201969351E-2</v>
      </c>
      <c r="G455" s="27">
        <f t="shared" si="72"/>
        <v>1.9889276052821033E-5</v>
      </c>
      <c r="H455" s="27">
        <f t="shared" si="78"/>
        <v>2</v>
      </c>
      <c r="I455" s="27">
        <f t="shared" si="79"/>
        <v>145</v>
      </c>
      <c r="J455" s="27">
        <f t="shared" si="73"/>
        <v>9078.3236801795683</v>
      </c>
      <c r="K455" s="27">
        <f t="shared" si="74"/>
        <v>9.1014709521499194E-6</v>
      </c>
    </row>
    <row r="456" spans="1:11">
      <c r="A456" s="27">
        <v>455</v>
      </c>
      <c r="B456" s="27">
        <f t="shared" si="70"/>
        <v>0.23811666666666667</v>
      </c>
      <c r="C456" s="27">
        <f t="shared" si="75"/>
        <v>110</v>
      </c>
      <c r="D456" s="27">
        <f t="shared" si="76"/>
        <v>20</v>
      </c>
      <c r="E456" s="27">
        <f t="shared" si="77"/>
        <v>4</v>
      </c>
      <c r="F456" s="27">
        <f t="shared" si="71"/>
        <v>7.4160571858837884E-2</v>
      </c>
      <c r="G456" s="27">
        <f t="shared" si="72"/>
        <v>1.996178437587339E-5</v>
      </c>
      <c r="H456" s="27">
        <f t="shared" si="78"/>
        <v>2</v>
      </c>
      <c r="I456" s="27">
        <f t="shared" si="79"/>
        <v>145</v>
      </c>
      <c r="J456" s="27">
        <f t="shared" si="73"/>
        <v>9110.1938465976964</v>
      </c>
      <c r="K456" s="27">
        <f t="shared" si="74"/>
        <v>9.1543903552281752E-6</v>
      </c>
    </row>
    <row r="457" spans="1:11">
      <c r="A457" s="27">
        <v>456</v>
      </c>
      <c r="B457" s="27">
        <f t="shared" si="70"/>
        <v>0.23863999999999999</v>
      </c>
      <c r="C457" s="27">
        <f t="shared" si="75"/>
        <v>110</v>
      </c>
      <c r="D457" s="27">
        <f t="shared" si="76"/>
        <v>20</v>
      </c>
      <c r="E457" s="27">
        <f t="shared" si="77"/>
        <v>4</v>
      </c>
      <c r="F457" s="27">
        <f t="shared" si="71"/>
        <v>7.4430239375781512E-2</v>
      </c>
      <c r="G457" s="27">
        <f t="shared" si="72"/>
        <v>2.0034370720496674E-5</v>
      </c>
      <c r="H457" s="27">
        <f t="shared" si="78"/>
        <v>2</v>
      </c>
      <c r="I457" s="27">
        <f t="shared" si="79"/>
        <v>145</v>
      </c>
      <c r="J457" s="27">
        <f t="shared" si="73"/>
        <v>9142.092864112863</v>
      </c>
      <c r="K457" s="27">
        <f t="shared" si="74"/>
        <v>9.2074864983600469E-6</v>
      </c>
    </row>
    <row r="458" spans="1:11">
      <c r="A458" s="27">
        <v>457</v>
      </c>
      <c r="B458" s="27">
        <f t="shared" si="70"/>
        <v>0.23916333333333334</v>
      </c>
      <c r="C458" s="27">
        <f t="shared" si="75"/>
        <v>110</v>
      </c>
      <c r="D458" s="27">
        <f t="shared" si="76"/>
        <v>20</v>
      </c>
      <c r="E458" s="27">
        <f t="shared" si="77"/>
        <v>4</v>
      </c>
      <c r="F458" s="27">
        <f t="shared" si="71"/>
        <v>7.4700195897344876E-2</v>
      </c>
      <c r="G458" s="27">
        <f t="shared" si="72"/>
        <v>2.0107034856428178E-5</v>
      </c>
      <c r="H458" s="27">
        <f t="shared" si="78"/>
        <v>2</v>
      </c>
      <c r="I458" s="27">
        <f t="shared" si="79"/>
        <v>145</v>
      </c>
      <c r="J458" s="27">
        <f t="shared" si="73"/>
        <v>9174.0206314188363</v>
      </c>
      <c r="K458" s="27">
        <f t="shared" si="74"/>
        <v>9.2607594741217107E-6</v>
      </c>
    </row>
    <row r="459" spans="1:11">
      <c r="A459" s="27">
        <v>458</v>
      </c>
      <c r="B459" s="27">
        <f t="shared" si="70"/>
        <v>0.23968666666666666</v>
      </c>
      <c r="C459" s="27">
        <f t="shared" si="75"/>
        <v>110</v>
      </c>
      <c r="D459" s="27">
        <f t="shared" si="76"/>
        <v>20</v>
      </c>
      <c r="E459" s="27">
        <f t="shared" si="77"/>
        <v>4</v>
      </c>
      <c r="F459" s="27">
        <f t="shared" si="71"/>
        <v>7.4970440570025776E-2</v>
      </c>
      <c r="G459" s="27">
        <f t="shared" si="72"/>
        <v>2.0179776553930901E-5</v>
      </c>
      <c r="H459" s="27">
        <f t="shared" si="78"/>
        <v>2</v>
      </c>
      <c r="I459" s="27">
        <f t="shared" si="79"/>
        <v>145</v>
      </c>
      <c r="J459" s="27">
        <f t="shared" si="73"/>
        <v>9205.977047496508</v>
      </c>
      <c r="K459" s="27">
        <f t="shared" si="74"/>
        <v>9.3142093742846582E-6</v>
      </c>
    </row>
    <row r="460" spans="1:11">
      <c r="A460" s="27">
        <v>459</v>
      </c>
      <c r="B460" s="27">
        <f t="shared" si="70"/>
        <v>0.24021000000000001</v>
      </c>
      <c r="C460" s="27">
        <f t="shared" si="75"/>
        <v>110</v>
      </c>
      <c r="D460" s="27">
        <f t="shared" si="76"/>
        <v>20</v>
      </c>
      <c r="E460" s="27">
        <f t="shared" si="77"/>
        <v>4</v>
      </c>
      <c r="F460" s="27">
        <f t="shared" si="71"/>
        <v>7.5240972542268678E-2</v>
      </c>
      <c r="G460" s="27">
        <f t="shared" si="72"/>
        <v>2.0252595583791841E-5</v>
      </c>
      <c r="H460" s="27">
        <f t="shared" si="78"/>
        <v>2</v>
      </c>
      <c r="I460" s="27">
        <f t="shared" si="79"/>
        <v>145</v>
      </c>
      <c r="J460" s="27">
        <f t="shared" si="73"/>
        <v>9237.9620116127571</v>
      </c>
      <c r="K460" s="27">
        <f t="shared" si="74"/>
        <v>9.3678362898176241E-6</v>
      </c>
    </row>
    <row r="461" spans="1:11">
      <c r="A461" s="27">
        <v>460</v>
      </c>
      <c r="B461" s="27">
        <f t="shared" si="70"/>
        <v>0.24073333333333333</v>
      </c>
      <c r="C461" s="27">
        <f t="shared" si="75"/>
        <v>110</v>
      </c>
      <c r="D461" s="27">
        <f t="shared" si="76"/>
        <v>20</v>
      </c>
      <c r="E461" s="27">
        <f t="shared" si="77"/>
        <v>4</v>
      </c>
      <c r="F461" s="27">
        <f t="shared" si="71"/>
        <v>7.5511790964458342E-2</v>
      </c>
      <c r="G461" s="27">
        <f t="shared" si="72"/>
        <v>2.0325491717320235E-5</v>
      </c>
      <c r="H461" s="27">
        <f t="shared" si="78"/>
        <v>2</v>
      </c>
      <c r="I461" s="27">
        <f t="shared" si="79"/>
        <v>145</v>
      </c>
      <c r="J461" s="27">
        <f t="shared" si="73"/>
        <v>9269.9754233192598</v>
      </c>
      <c r="K461" s="27">
        <f t="shared" si="74"/>
        <v>9.4216403108884245E-6</v>
      </c>
    </row>
    <row r="462" spans="1:11">
      <c r="A462" s="27">
        <v>461</v>
      </c>
      <c r="B462" s="27">
        <f t="shared" si="70"/>
        <v>0.24125666666666667</v>
      </c>
      <c r="C462" s="27">
        <f t="shared" si="75"/>
        <v>110</v>
      </c>
      <c r="D462" s="27">
        <f t="shared" si="76"/>
        <v>20</v>
      </c>
      <c r="E462" s="27">
        <f t="shared" si="77"/>
        <v>4</v>
      </c>
      <c r="F462" s="27">
        <f t="shared" si="71"/>
        <v>7.5782894988913302E-2</v>
      </c>
      <c r="G462" s="27">
        <f t="shared" si="72"/>
        <v>2.039846472634587E-5</v>
      </c>
      <c r="H462" s="27">
        <f t="shared" si="78"/>
        <v>2</v>
      </c>
      <c r="I462" s="27">
        <f t="shared" si="79"/>
        <v>145</v>
      </c>
      <c r="J462" s="27">
        <f t="shared" si="73"/>
        <v>9302.0171824513673</v>
      </c>
      <c r="K462" s="27">
        <f t="shared" si="74"/>
        <v>9.4756215268658793E-6</v>
      </c>
    </row>
    <row r="463" spans="1:11">
      <c r="A463" s="27">
        <v>462</v>
      </c>
      <c r="B463" s="27">
        <f t="shared" si="70"/>
        <v>0.24177999999999999</v>
      </c>
      <c r="C463" s="27">
        <f t="shared" si="75"/>
        <v>110</v>
      </c>
      <c r="D463" s="27">
        <f t="shared" si="76"/>
        <v>20</v>
      </c>
      <c r="E463" s="27">
        <f t="shared" si="77"/>
        <v>4</v>
      </c>
      <c r="F463" s="27">
        <f t="shared" si="71"/>
        <v>7.6054283769879577E-2</v>
      </c>
      <c r="G463" s="27">
        <f t="shared" si="72"/>
        <v>2.047151438321734E-5</v>
      </c>
      <c r="H463" s="27">
        <f t="shared" si="78"/>
        <v>2</v>
      </c>
      <c r="I463" s="27">
        <f t="shared" si="79"/>
        <v>145</v>
      </c>
      <c r="J463" s="27">
        <f t="shared" si="73"/>
        <v>9334.0871891269526</v>
      </c>
      <c r="K463" s="27">
        <f t="shared" si="74"/>
        <v>9.5297800263216302E-6</v>
      </c>
    </row>
    <row r="464" spans="1:11">
      <c r="A464" s="27">
        <v>463</v>
      </c>
      <c r="B464" s="27">
        <f t="shared" si="70"/>
        <v>0.24230333333333334</v>
      </c>
      <c r="C464" s="27">
        <f t="shared" si="75"/>
        <v>110</v>
      </c>
      <c r="D464" s="27">
        <f t="shared" si="76"/>
        <v>20</v>
      </c>
      <c r="E464" s="27">
        <f t="shared" si="77"/>
        <v>4</v>
      </c>
      <c r="F464" s="27">
        <f t="shared" si="71"/>
        <v>7.6325956463524317E-2</v>
      </c>
      <c r="G464" s="27">
        <f t="shared" si="72"/>
        <v>2.0544640460800346E-5</v>
      </c>
      <c r="H464" s="27">
        <f t="shared" si="78"/>
        <v>2</v>
      </c>
      <c r="I464" s="27">
        <f t="shared" si="79"/>
        <v>145</v>
      </c>
      <c r="J464" s="27">
        <f t="shared" si="73"/>
        <v>9366.1853437452755</v>
      </c>
      <c r="K464" s="27">
        <f t="shared" si="74"/>
        <v>9.5841158970320448E-6</v>
      </c>
    </row>
    <row r="465" spans="1:11">
      <c r="A465" s="27">
        <v>464</v>
      </c>
      <c r="B465" s="27">
        <f t="shared" si="70"/>
        <v>0.24282666666666666</v>
      </c>
      <c r="C465" s="27">
        <f t="shared" si="75"/>
        <v>110</v>
      </c>
      <c r="D465" s="27">
        <f t="shared" si="76"/>
        <v>20</v>
      </c>
      <c r="E465" s="27">
        <f t="shared" si="77"/>
        <v>4</v>
      </c>
      <c r="F465" s="27">
        <f t="shared" si="71"/>
        <v>7.6597912227929499E-2</v>
      </c>
      <c r="G465" s="27">
        <f t="shared" si="72"/>
        <v>2.0617842732475992E-5</v>
      </c>
      <c r="H465" s="27">
        <f t="shared" si="78"/>
        <v>2</v>
      </c>
      <c r="I465" s="27">
        <f t="shared" si="79"/>
        <v>145</v>
      </c>
      <c r="J465" s="27">
        <f t="shared" si="73"/>
        <v>9398.3115469858385</v>
      </c>
      <c r="K465" s="27">
        <f t="shared" si="74"/>
        <v>9.6386292259800391E-6</v>
      </c>
    </row>
    <row r="466" spans="1:11">
      <c r="A466" s="27">
        <v>465</v>
      </c>
      <c r="B466" s="27">
        <f t="shared" si="70"/>
        <v>0.24335000000000001</v>
      </c>
      <c r="C466" s="27">
        <f t="shared" si="75"/>
        <v>110</v>
      </c>
      <c r="D466" s="27">
        <f t="shared" si="76"/>
        <v>20</v>
      </c>
      <c r="E466" s="27">
        <f t="shared" si="77"/>
        <v>4</v>
      </c>
      <c r="F466" s="27">
        <f t="shared" si="71"/>
        <v>7.6870150223085576E-2</v>
      </c>
      <c r="G466" s="27">
        <f t="shared" si="72"/>
        <v>2.0691120972139104E-5</v>
      </c>
      <c r="H466" s="27">
        <f t="shared" si="78"/>
        <v>2</v>
      </c>
      <c r="I466" s="27">
        <f t="shared" si="79"/>
        <v>145</v>
      </c>
      <c r="J466" s="27">
        <f t="shared" si="73"/>
        <v>9430.4656998072878</v>
      </c>
      <c r="K466" s="27">
        <f t="shared" si="74"/>
        <v>9.6933200993569653E-6</v>
      </c>
    </row>
    <row r="467" spans="1:11">
      <c r="A467" s="27">
        <v>466</v>
      </c>
      <c r="B467" s="27">
        <f t="shared" si="70"/>
        <v>0.24387333333333333</v>
      </c>
      <c r="C467" s="27">
        <f t="shared" si="75"/>
        <v>110</v>
      </c>
      <c r="D467" s="27">
        <f t="shared" si="76"/>
        <v>20</v>
      </c>
      <c r="E467" s="27">
        <f t="shared" si="77"/>
        <v>4</v>
      </c>
      <c r="F467" s="27">
        <f t="shared" si="71"/>
        <v>7.7142669610885173E-2</v>
      </c>
      <c r="G467" s="27">
        <f t="shared" si="72"/>
        <v>2.0764474954196516E-5</v>
      </c>
      <c r="H467" s="27">
        <f t="shared" si="78"/>
        <v>2</v>
      </c>
      <c r="I467" s="27">
        <f t="shared" si="79"/>
        <v>145</v>
      </c>
      <c r="J467" s="27">
        <f t="shared" si="73"/>
        <v>9462.6477034462459</v>
      </c>
      <c r="K467" s="27">
        <f t="shared" si="74"/>
        <v>9.7481886025643934E-6</v>
      </c>
    </row>
    <row r="468" spans="1:11">
      <c r="A468" s="27">
        <v>467</v>
      </c>
      <c r="B468" s="27">
        <f t="shared" si="70"/>
        <v>0.24439666666666668</v>
      </c>
      <c r="C468" s="27">
        <f t="shared" si="75"/>
        <v>110</v>
      </c>
      <c r="D468" s="27">
        <f t="shared" si="76"/>
        <v>20</v>
      </c>
      <c r="E468" s="27">
        <f t="shared" si="77"/>
        <v>4</v>
      </c>
      <c r="F468" s="27">
        <f t="shared" si="71"/>
        <v>7.7415469555116939E-2</v>
      </c>
      <c r="G468" s="27">
        <f t="shared" si="72"/>
        <v>2.0837904453565401E-5</v>
      </c>
      <c r="H468" s="27">
        <f t="shared" si="78"/>
        <v>2</v>
      </c>
      <c r="I468" s="27">
        <f t="shared" si="79"/>
        <v>145</v>
      </c>
      <c r="J468" s="27">
        <f t="shared" si="73"/>
        <v>9494.8574594162401</v>
      </c>
      <c r="K468" s="27">
        <f t="shared" si="74"/>
        <v>9.8032348202160138E-6</v>
      </c>
    </row>
    <row r="469" spans="1:11">
      <c r="A469" s="27">
        <v>468</v>
      </c>
      <c r="B469" s="27">
        <f t="shared" si="70"/>
        <v>0.24492</v>
      </c>
      <c r="C469" s="27">
        <f t="shared" si="75"/>
        <v>110</v>
      </c>
      <c r="D469" s="27">
        <f t="shared" si="76"/>
        <v>20</v>
      </c>
      <c r="E469" s="27">
        <f t="shared" si="77"/>
        <v>4</v>
      </c>
      <c r="F469" s="27">
        <f t="shared" si="71"/>
        <v>7.7688549221459277E-2</v>
      </c>
      <c r="G469" s="27">
        <f t="shared" si="72"/>
        <v>2.0911409245671605E-5</v>
      </c>
      <c r="H469" s="27">
        <f t="shared" si="78"/>
        <v>2</v>
      </c>
      <c r="I469" s="27">
        <f t="shared" si="79"/>
        <v>145</v>
      </c>
      <c r="J469" s="27">
        <f t="shared" si="73"/>
        <v>9527.0948695065672</v>
      </c>
      <c r="K469" s="27">
        <f t="shared" si="74"/>
        <v>9.8584588361394164E-6</v>
      </c>
    </row>
    <row r="470" spans="1:11">
      <c r="A470" s="27">
        <v>469</v>
      </c>
      <c r="B470" s="27">
        <f t="shared" si="70"/>
        <v>0.24544333333333335</v>
      </c>
      <c r="C470" s="27">
        <f t="shared" si="75"/>
        <v>110</v>
      </c>
      <c r="D470" s="27">
        <f t="shared" si="76"/>
        <v>20</v>
      </c>
      <c r="E470" s="27">
        <f t="shared" si="77"/>
        <v>4</v>
      </c>
      <c r="F470" s="27">
        <f t="shared" si="71"/>
        <v>7.7961907777474124E-2</v>
      </c>
      <c r="G470" s="27">
        <f t="shared" si="72"/>
        <v>2.0984989106447965E-5</v>
      </c>
      <c r="H470" s="27">
        <f t="shared" si="78"/>
        <v>2</v>
      </c>
      <c r="I470" s="27">
        <f t="shared" si="79"/>
        <v>145</v>
      </c>
      <c r="J470" s="27">
        <f t="shared" si="73"/>
        <v>9559.3598357812061</v>
      </c>
      <c r="K470" s="27">
        <f t="shared" si="74"/>
        <v>9.9138607333779535E-6</v>
      </c>
    </row>
    <row r="471" spans="1:11">
      <c r="A471" s="27">
        <v>470</v>
      </c>
      <c r="B471" s="27">
        <f t="shared" si="70"/>
        <v>0.24596666666666667</v>
      </c>
      <c r="C471" s="27">
        <f t="shared" si="75"/>
        <v>110</v>
      </c>
      <c r="D471" s="27">
        <f t="shared" si="76"/>
        <v>20</v>
      </c>
      <c r="E471" s="27">
        <f t="shared" si="77"/>
        <v>4</v>
      </c>
      <c r="F471" s="27">
        <f t="shared" si="71"/>
        <v>7.8235544392600775E-2</v>
      </c>
      <c r="G471" s="27">
        <f t="shared" si="72"/>
        <v>2.1058643812332643E-5</v>
      </c>
      <c r="H471" s="27">
        <f t="shared" si="78"/>
        <v>2</v>
      </c>
      <c r="I471" s="27">
        <f t="shared" si="79"/>
        <v>145</v>
      </c>
      <c r="J471" s="27">
        <f t="shared" si="73"/>
        <v>9591.65226057769</v>
      </c>
      <c r="K471" s="27">
        <f t="shared" si="74"/>
        <v>9.9694405941924987E-6</v>
      </c>
    </row>
    <row r="472" spans="1:11">
      <c r="A472" s="27">
        <v>471</v>
      </c>
      <c r="B472" s="27">
        <f t="shared" si="70"/>
        <v>0.24648999999999999</v>
      </c>
      <c r="C472" s="27">
        <f t="shared" si="75"/>
        <v>110</v>
      </c>
      <c r="D472" s="27">
        <f t="shared" si="76"/>
        <v>20</v>
      </c>
      <c r="E472" s="27">
        <f t="shared" si="77"/>
        <v>4</v>
      </c>
      <c r="F472" s="27">
        <f t="shared" si="71"/>
        <v>7.8509458238149823E-2</v>
      </c>
      <c r="G472" s="27">
        <f t="shared" si="72"/>
        <v>2.1132373140267498E-5</v>
      </c>
      <c r="H472" s="27">
        <f t="shared" si="78"/>
        <v>2</v>
      </c>
      <c r="I472" s="27">
        <f t="shared" si="79"/>
        <v>145</v>
      </c>
      <c r="J472" s="27">
        <f t="shared" si="73"/>
        <v>9623.9720465060454</v>
      </c>
      <c r="K472" s="27">
        <f t="shared" si="74"/>
        <v>1.0025198500063327E-5</v>
      </c>
    </row>
    <row r="473" spans="1:11">
      <c r="A473" s="27">
        <v>472</v>
      </c>
      <c r="B473" s="27">
        <f t="shared" si="70"/>
        <v>0.24701333333333333</v>
      </c>
      <c r="C473" s="27">
        <f t="shared" si="75"/>
        <v>110</v>
      </c>
      <c r="D473" s="27">
        <f t="shared" si="76"/>
        <v>20</v>
      </c>
      <c r="E473" s="27">
        <f t="shared" si="77"/>
        <v>4</v>
      </c>
      <c r="F473" s="27">
        <f t="shared" si="71"/>
        <v>7.8783648487296923E-2</v>
      </c>
      <c r="G473" s="27">
        <f t="shared" si="72"/>
        <v>2.1206176867696409E-5</v>
      </c>
      <c r="H473" s="27">
        <f t="shared" si="78"/>
        <v>2</v>
      </c>
      <c r="I473" s="27">
        <f t="shared" si="79"/>
        <v>145</v>
      </c>
      <c r="J473" s="27">
        <f t="shared" si="73"/>
        <v>9656.3190964476762</v>
      </c>
      <c r="K473" s="27">
        <f t="shared" si="74"/>
        <v>1.0081134531691867E-5</v>
      </c>
    </row>
    <row r="474" spans="1:11">
      <c r="A474" s="27">
        <v>473</v>
      </c>
      <c r="B474" s="27">
        <f t="shared" si="70"/>
        <v>0.24753666666666665</v>
      </c>
      <c r="C474" s="27">
        <f t="shared" si="75"/>
        <v>110</v>
      </c>
      <c r="D474" s="27">
        <f t="shared" si="76"/>
        <v>20</v>
      </c>
      <c r="E474" s="27">
        <f t="shared" si="77"/>
        <v>4</v>
      </c>
      <c r="F474" s="27">
        <f t="shared" si="71"/>
        <v>7.9058114315076713E-2</v>
      </c>
      <c r="G474" s="27">
        <f t="shared" si="72"/>
        <v>2.1280054772563617E-5</v>
      </c>
      <c r="H474" s="27">
        <f t="shared" si="78"/>
        <v>2</v>
      </c>
      <c r="I474" s="27">
        <f t="shared" si="79"/>
        <v>145</v>
      </c>
      <c r="J474" s="27">
        <f t="shared" si="73"/>
        <v>9688.6933135542895</v>
      </c>
      <c r="K474" s="27">
        <f t="shared" si="74"/>
        <v>1.0137248769002508E-5</v>
      </c>
    </row>
    <row r="475" spans="1:11">
      <c r="A475" s="27">
        <v>474</v>
      </c>
      <c r="B475" s="27">
        <f t="shared" si="70"/>
        <v>0.24806</v>
      </c>
      <c r="C475" s="27">
        <f t="shared" si="75"/>
        <v>110</v>
      </c>
      <c r="D475" s="27">
        <f t="shared" si="76"/>
        <v>20</v>
      </c>
      <c r="E475" s="27">
        <f t="shared" si="77"/>
        <v>4</v>
      </c>
      <c r="F475" s="27">
        <f t="shared" si="71"/>
        <v>7.9332854898376826E-2</v>
      </c>
      <c r="G475" s="27">
        <f t="shared" si="72"/>
        <v>2.1354006633312181E-5</v>
      </c>
      <c r="H475" s="27">
        <f t="shared" si="78"/>
        <v>2</v>
      </c>
      <c r="I475" s="27">
        <f t="shared" si="79"/>
        <v>145</v>
      </c>
      <c r="J475" s="27">
        <f t="shared" si="73"/>
        <v>9721.0946012468266</v>
      </c>
      <c r="K475" s="27">
        <f t="shared" si="74"/>
        <v>1.0193541291144416E-5</v>
      </c>
    </row>
    <row r="476" spans="1:11">
      <c r="A476" s="27">
        <v>475</v>
      </c>
      <c r="B476" s="27">
        <f t="shared" si="70"/>
        <v>0.24858333333333332</v>
      </c>
      <c r="C476" s="27">
        <f t="shared" si="75"/>
        <v>110</v>
      </c>
      <c r="D476" s="27">
        <f t="shared" si="76"/>
        <v>20</v>
      </c>
      <c r="E476" s="27">
        <f t="shared" si="77"/>
        <v>4</v>
      </c>
      <c r="F476" s="27">
        <f t="shared" si="71"/>
        <v>7.9607869415931717E-2</v>
      </c>
      <c r="G476" s="27">
        <f t="shared" si="72"/>
        <v>2.1428032228882227E-5</v>
      </c>
      <c r="H476" s="27">
        <f t="shared" si="78"/>
        <v>2</v>
      </c>
      <c r="I476" s="27">
        <f t="shared" si="79"/>
        <v>145</v>
      </c>
      <c r="J476" s="27">
        <f t="shared" si="73"/>
        <v>9753.5228632143735</v>
      </c>
      <c r="K476" s="27">
        <f t="shared" si="74"/>
        <v>1.0250012176493285E-5</v>
      </c>
    </row>
    <row r="477" spans="1:11">
      <c r="A477" s="27">
        <v>476</v>
      </c>
      <c r="B477" s="27">
        <f t="shared" si="70"/>
        <v>0.24910666666666667</v>
      </c>
      <c r="C477" s="27">
        <f t="shared" si="75"/>
        <v>110</v>
      </c>
      <c r="D477" s="27">
        <f t="shared" si="76"/>
        <v>20</v>
      </c>
      <c r="E477" s="27">
        <f t="shared" si="77"/>
        <v>4</v>
      </c>
      <c r="F477" s="27">
        <f t="shared" si="71"/>
        <v>7.9883157048316764E-2</v>
      </c>
      <c r="G477" s="27">
        <f t="shared" si="72"/>
        <v>2.1502131338709411E-5</v>
      </c>
      <c r="H477" s="27">
        <f t="shared" si="78"/>
        <v>2</v>
      </c>
      <c r="I477" s="27">
        <f t="shared" si="79"/>
        <v>145</v>
      </c>
      <c r="J477" s="27">
        <f t="shared" si="73"/>
        <v>9785.9780034130999</v>
      </c>
      <c r="K477" s="27">
        <f t="shared" si="74"/>
        <v>1.0306661502653133E-5</v>
      </c>
    </row>
    <row r="478" spans="1:11">
      <c r="A478" s="27">
        <v>477</v>
      </c>
      <c r="B478" s="27">
        <f t="shared" si="70"/>
        <v>0.24962999999999999</v>
      </c>
      <c r="C478" s="27">
        <f t="shared" si="75"/>
        <v>110</v>
      </c>
      <c r="D478" s="27">
        <f t="shared" si="76"/>
        <v>20</v>
      </c>
      <c r="E478" s="27">
        <f t="shared" si="77"/>
        <v>4</v>
      </c>
      <c r="F478" s="27">
        <f t="shared" si="71"/>
        <v>8.0158716977942121E-2</v>
      </c>
      <c r="G478" s="27">
        <f t="shared" si="72"/>
        <v>2.1576303742723266E-5</v>
      </c>
      <c r="H478" s="27">
        <f t="shared" si="78"/>
        <v>2</v>
      </c>
      <c r="I478" s="27">
        <f t="shared" si="79"/>
        <v>145</v>
      </c>
      <c r="J478" s="27">
        <f t="shared" si="73"/>
        <v>9818.4599260652067</v>
      </c>
      <c r="K478" s="27">
        <f t="shared" si="74"/>
        <v>1.0363489346458064E-5</v>
      </c>
    </row>
    <row r="479" spans="1:11">
      <c r="A479" s="27">
        <v>478</v>
      </c>
      <c r="B479" s="27">
        <f t="shared" si="70"/>
        <v>0.25015333333333334</v>
      </c>
      <c r="C479" s="27">
        <f t="shared" si="75"/>
        <v>110</v>
      </c>
      <c r="D479" s="27">
        <f t="shared" si="76"/>
        <v>20</v>
      </c>
      <c r="E479" s="27">
        <f t="shared" si="77"/>
        <v>4</v>
      </c>
      <c r="F479" s="27">
        <f t="shared" si="71"/>
        <v>8.04345483890469E-2</v>
      </c>
      <c r="G479" s="27">
        <f t="shared" si="72"/>
        <v>2.1650549221345613E-5</v>
      </c>
      <c r="H479" s="27">
        <f t="shared" si="78"/>
        <v>2</v>
      </c>
      <c r="I479" s="27">
        <f t="shared" si="79"/>
        <v>145</v>
      </c>
      <c r="J479" s="27">
        <f t="shared" si="73"/>
        <v>9850.9685356578411</v>
      </c>
      <c r="K479" s="27">
        <f t="shared" si="74"/>
        <v>1.0420495783974064E-5</v>
      </c>
    </row>
    <row r="480" spans="1:11">
      <c r="A480" s="27">
        <v>479</v>
      </c>
      <c r="B480" s="27">
        <f t="shared" si="70"/>
        <v>0.25067666666666666</v>
      </c>
      <c r="C480" s="27">
        <f t="shared" si="75"/>
        <v>110</v>
      </c>
      <c r="D480" s="27">
        <f t="shared" si="76"/>
        <v>20</v>
      </c>
      <c r="E480" s="27">
        <f t="shared" si="77"/>
        <v>4</v>
      </c>
      <c r="F480" s="27">
        <f t="shared" si="71"/>
        <v>8.071065046769306E-2</v>
      </c>
      <c r="G480" s="27">
        <f t="shared" si="72"/>
        <v>2.1724867555488942E-5</v>
      </c>
      <c r="H480" s="27">
        <f t="shared" si="78"/>
        <v>2</v>
      </c>
      <c r="I480" s="27">
        <f t="shared" si="79"/>
        <v>145</v>
      </c>
      <c r="J480" s="27">
        <f t="shared" si="73"/>
        <v>9883.5037369420752</v>
      </c>
      <c r="K480" s="27">
        <f t="shared" si="74"/>
        <v>1.0477680890500711E-5</v>
      </c>
    </row>
    <row r="481" spans="1:11">
      <c r="A481" s="27">
        <v>480</v>
      </c>
      <c r="B481" s="27">
        <f t="shared" si="70"/>
        <v>0.25119999999999998</v>
      </c>
      <c r="C481" s="27">
        <f t="shared" si="75"/>
        <v>110</v>
      </c>
      <c r="D481" s="27">
        <f t="shared" si="76"/>
        <v>20</v>
      </c>
      <c r="E481" s="27">
        <f t="shared" si="77"/>
        <v>4</v>
      </c>
      <c r="F481" s="27">
        <f t="shared" si="71"/>
        <v>8.0987022401759617E-2</v>
      </c>
      <c r="G481" s="27">
        <f t="shared" si="72"/>
        <v>2.1799258526554815E-5</v>
      </c>
      <c r="H481" s="27">
        <f t="shared" si="78"/>
        <v>2</v>
      </c>
      <c r="I481" s="27">
        <f t="shared" si="79"/>
        <v>145</v>
      </c>
      <c r="J481" s="27">
        <f t="shared" si="73"/>
        <v>9916.0654349318356</v>
      </c>
      <c r="K481" s="27">
        <f t="shared" si="74"/>
        <v>1.0535044740572971E-5</v>
      </c>
    </row>
    <row r="482" spans="1:11">
      <c r="A482" s="27">
        <v>481</v>
      </c>
      <c r="B482" s="27">
        <f t="shared" si="70"/>
        <v>0.25172333333333335</v>
      </c>
      <c r="C482" s="27">
        <f t="shared" si="75"/>
        <v>110</v>
      </c>
      <c r="D482" s="27">
        <f t="shared" si="76"/>
        <v>20</v>
      </c>
      <c r="E482" s="27">
        <f t="shared" si="77"/>
        <v>4</v>
      </c>
      <c r="F482" s="27">
        <f t="shared" si="71"/>
        <v>8.1263663380936643E-2</v>
      </c>
      <c r="G482" s="27">
        <f t="shared" si="72"/>
        <v>2.1873721916432313E-5</v>
      </c>
      <c r="H482" s="27">
        <f t="shared" si="78"/>
        <v>2</v>
      </c>
      <c r="I482" s="27">
        <f t="shared" si="79"/>
        <v>145</v>
      </c>
      <c r="J482" s="27">
        <f t="shared" si="73"/>
        <v>9948.6535349028763</v>
      </c>
      <c r="K482" s="27">
        <f t="shared" si="74"/>
        <v>1.059258740796293E-5</v>
      </c>
    </row>
    <row r="483" spans="1:11">
      <c r="A483" s="27">
        <v>482</v>
      </c>
      <c r="B483" s="27">
        <f t="shared" si="70"/>
        <v>0.25224666666666667</v>
      </c>
      <c r="C483" s="27">
        <f t="shared" si="75"/>
        <v>110</v>
      </c>
      <c r="D483" s="27">
        <f t="shared" si="76"/>
        <v>20</v>
      </c>
      <c r="E483" s="27">
        <f t="shared" si="77"/>
        <v>4</v>
      </c>
      <c r="F483" s="27">
        <f t="shared" si="71"/>
        <v>8.1540572596719402E-2</v>
      </c>
      <c r="G483" s="27">
        <f t="shared" si="72"/>
        <v>2.1948257507496369E-5</v>
      </c>
      <c r="H483" s="27">
        <f t="shared" si="78"/>
        <v>2</v>
      </c>
      <c r="I483" s="27">
        <f t="shared" si="79"/>
        <v>145</v>
      </c>
      <c r="J483" s="27">
        <f t="shared" si="73"/>
        <v>9981.2679423917234</v>
      </c>
      <c r="K483" s="27">
        <f t="shared" si="74"/>
        <v>1.065030896568152E-5</v>
      </c>
    </row>
    <row r="484" spans="1:11">
      <c r="A484" s="27">
        <v>483</v>
      </c>
      <c r="B484" s="27">
        <f t="shared" si="70"/>
        <v>0.25276999999999999</v>
      </c>
      <c r="C484" s="27">
        <f t="shared" si="75"/>
        <v>110</v>
      </c>
      <c r="D484" s="27">
        <f t="shared" si="76"/>
        <v>20</v>
      </c>
      <c r="E484" s="27">
        <f t="shared" si="77"/>
        <v>4</v>
      </c>
      <c r="F484" s="27">
        <f t="shared" si="71"/>
        <v>8.1817749242402496E-2</v>
      </c>
      <c r="G484" s="27">
        <f t="shared" si="72"/>
        <v>2.2022865082606309E-5</v>
      </c>
      <c r="H484" s="27">
        <f t="shared" si="78"/>
        <v>2</v>
      </c>
      <c r="I484" s="27">
        <f t="shared" si="79"/>
        <v>145</v>
      </c>
      <c r="J484" s="27">
        <f t="shared" si="73"/>
        <v>10013.90856319466</v>
      </c>
      <c r="K484" s="27">
        <f t="shared" si="74"/>
        <v>1.0708209485980291E-5</v>
      </c>
    </row>
    <row r="485" spans="1:11">
      <c r="A485" s="27">
        <v>484</v>
      </c>
      <c r="B485" s="27">
        <f t="shared" si="70"/>
        <v>0.25329333333333331</v>
      </c>
      <c r="C485" s="27">
        <f t="shared" si="75"/>
        <v>110</v>
      </c>
      <c r="D485" s="27">
        <f t="shared" si="76"/>
        <v>20</v>
      </c>
      <c r="E485" s="27">
        <f t="shared" si="77"/>
        <v>4</v>
      </c>
      <c r="F485" s="27">
        <f t="shared" si="71"/>
        <v>8.2095192513074094E-2</v>
      </c>
      <c r="G485" s="27">
        <f t="shared" si="72"/>
        <v>2.2097544425104162E-5</v>
      </c>
      <c r="H485" s="27">
        <f t="shared" si="78"/>
        <v>2</v>
      </c>
      <c r="I485" s="27">
        <f t="shared" si="79"/>
        <v>145</v>
      </c>
      <c r="J485" s="27">
        <f t="shared" si="73"/>
        <v>10046.575303366693</v>
      </c>
      <c r="K485" s="27">
        <f t="shared" si="74"/>
        <v>1.0766289040353111E-5</v>
      </c>
    </row>
    <row r="486" spans="1:11">
      <c r="A486" s="27">
        <v>485</v>
      </c>
      <c r="B486" s="27">
        <f t="shared" si="70"/>
        <v>0.25381666666666669</v>
      </c>
      <c r="C486" s="27">
        <f t="shared" si="75"/>
        <v>110</v>
      </c>
      <c r="D486" s="27">
        <f t="shared" si="76"/>
        <v>20</v>
      </c>
      <c r="E486" s="27">
        <f t="shared" si="77"/>
        <v>4</v>
      </c>
      <c r="F486" s="27">
        <f t="shared" si="71"/>
        <v>8.2372901605610019E-2</v>
      </c>
      <c r="G486" s="27">
        <f t="shared" si="72"/>
        <v>2.2172295318813207E-5</v>
      </c>
      <c r="H486" s="27">
        <f t="shared" si="78"/>
        <v>2</v>
      </c>
      <c r="I486" s="27">
        <f t="shared" si="79"/>
        <v>145</v>
      </c>
      <c r="J486" s="27">
        <f t="shared" si="73"/>
        <v>10079.268069220532</v>
      </c>
      <c r="K486" s="27">
        <f t="shared" si="74"/>
        <v>1.0824547699537911E-5</v>
      </c>
    </row>
    <row r="487" spans="1:11">
      <c r="A487" s="27">
        <v>486</v>
      </c>
      <c r="B487" s="27">
        <f t="shared" si="70"/>
        <v>0.25434000000000001</v>
      </c>
      <c r="C487" s="27">
        <f t="shared" si="75"/>
        <v>110</v>
      </c>
      <c r="D487" s="27">
        <f t="shared" si="76"/>
        <v>20</v>
      </c>
      <c r="E487" s="27">
        <f t="shared" si="77"/>
        <v>4</v>
      </c>
      <c r="F487" s="27">
        <f t="shared" si="71"/>
        <v>8.2650875718667957E-2</v>
      </c>
      <c r="G487" s="27">
        <f t="shared" si="72"/>
        <v>2.2247117548036293E-5</v>
      </c>
      <c r="H487" s="27">
        <f t="shared" si="78"/>
        <v>2</v>
      </c>
      <c r="I487" s="27">
        <f t="shared" si="79"/>
        <v>145</v>
      </c>
      <c r="J487" s="27">
        <f t="shared" si="73"/>
        <v>10111.986767325563</v>
      </c>
      <c r="K487" s="27">
        <f t="shared" si="74"/>
        <v>1.0882985533518367E-5</v>
      </c>
    </row>
    <row r="488" spans="1:11">
      <c r="A488" s="27">
        <v>487</v>
      </c>
      <c r="B488" s="27">
        <f t="shared" si="70"/>
        <v>0.25486333333333333</v>
      </c>
      <c r="C488" s="27">
        <f t="shared" si="75"/>
        <v>110</v>
      </c>
      <c r="D488" s="27">
        <f t="shared" si="76"/>
        <v>20</v>
      </c>
      <c r="E488" s="27">
        <f t="shared" si="77"/>
        <v>4</v>
      </c>
      <c r="F488" s="27">
        <f t="shared" si="71"/>
        <v>8.2929114052681774E-2</v>
      </c>
      <c r="G488" s="27">
        <f t="shared" si="72"/>
        <v>2.2322010897554398E-5</v>
      </c>
      <c r="H488" s="27">
        <f t="shared" si="78"/>
        <v>2</v>
      </c>
      <c r="I488" s="27">
        <f t="shared" si="79"/>
        <v>145</v>
      </c>
      <c r="J488" s="27">
        <f t="shared" si="73"/>
        <v>10144.731304506833</v>
      </c>
      <c r="K488" s="27">
        <f t="shared" si="74"/>
        <v>1.0941602611525651E-5</v>
      </c>
    </row>
    <row r="489" spans="1:11">
      <c r="A489" s="27">
        <v>488</v>
      </c>
      <c r="B489" s="27">
        <f t="shared" si="70"/>
        <v>0.25538666666666665</v>
      </c>
      <c r="C489" s="27">
        <f t="shared" si="75"/>
        <v>110</v>
      </c>
      <c r="D489" s="27">
        <f t="shared" si="76"/>
        <v>20</v>
      </c>
      <c r="E489" s="27">
        <f t="shared" si="77"/>
        <v>4</v>
      </c>
      <c r="F489" s="27">
        <f t="shared" si="71"/>
        <v>8.3207615809855709E-2</v>
      </c>
      <c r="G489" s="27">
        <f t="shared" si="72"/>
        <v>2.2396975152625001E-5</v>
      </c>
      <c r="H489" s="27">
        <f t="shared" si="78"/>
        <v>2</v>
      </c>
      <c r="I489" s="27">
        <f t="shared" si="79"/>
        <v>145</v>
      </c>
      <c r="J489" s="27">
        <f t="shared" si="73"/>
        <v>10177.501587844077</v>
      </c>
      <c r="K489" s="27">
        <f t="shared" si="74"/>
        <v>1.1000399002040126E-5</v>
      </c>
    </row>
    <row r="490" spans="1:11">
      <c r="A490" s="27">
        <v>489</v>
      </c>
      <c r="B490" s="27">
        <f t="shared" si="70"/>
        <v>0.25591000000000003</v>
      </c>
      <c r="C490" s="27">
        <f t="shared" si="75"/>
        <v>110</v>
      </c>
      <c r="D490" s="27">
        <f t="shared" si="76"/>
        <v>20</v>
      </c>
      <c r="E490" s="27">
        <f t="shared" si="77"/>
        <v>4</v>
      </c>
      <c r="F490" s="27">
        <f t="shared" si="71"/>
        <v>8.3486380194158785E-2</v>
      </c>
      <c r="G490" s="27">
        <f t="shared" si="72"/>
        <v>2.2472010098980633E-5</v>
      </c>
      <c r="H490" s="27">
        <f t="shared" si="78"/>
        <v>2</v>
      </c>
      <c r="I490" s="27">
        <f t="shared" si="79"/>
        <v>145</v>
      </c>
      <c r="J490" s="27">
        <f t="shared" si="73"/>
        <v>10210.297524670665</v>
      </c>
      <c r="K490" s="27">
        <f t="shared" si="74"/>
        <v>1.1059374772793037E-5</v>
      </c>
    </row>
    <row r="491" spans="1:11">
      <c r="A491" s="27">
        <v>490</v>
      </c>
      <c r="B491" s="27">
        <f t="shared" si="70"/>
        <v>0.25643333333333335</v>
      </c>
      <c r="C491" s="27">
        <f t="shared" si="75"/>
        <v>110</v>
      </c>
      <c r="D491" s="27">
        <f t="shared" si="76"/>
        <v>20</v>
      </c>
      <c r="E491" s="27">
        <f t="shared" si="77"/>
        <v>4</v>
      </c>
      <c r="F491" s="27">
        <f t="shared" si="71"/>
        <v>8.3765406411318771E-2</v>
      </c>
      <c r="G491" s="27">
        <f t="shared" si="72"/>
        <v>2.2547115522827228E-5</v>
      </c>
      <c r="H491" s="27">
        <f t="shared" si="78"/>
        <v>2</v>
      </c>
      <c r="I491" s="27">
        <f t="shared" si="79"/>
        <v>145</v>
      </c>
      <c r="J491" s="27">
        <f t="shared" si="73"/>
        <v>10243.119022572633</v>
      </c>
      <c r="K491" s="27">
        <f t="shared" si="74"/>
        <v>1.1118529990768207E-5</v>
      </c>
    </row>
    <row r="492" spans="1:11">
      <c r="A492" s="27">
        <v>491</v>
      </c>
      <c r="B492" s="27">
        <f t="shared" si="70"/>
        <v>0.25695666666666667</v>
      </c>
      <c r="C492" s="27">
        <f t="shared" si="75"/>
        <v>110</v>
      </c>
      <c r="D492" s="27">
        <f t="shared" si="76"/>
        <v>20</v>
      </c>
      <c r="E492" s="27">
        <f t="shared" si="77"/>
        <v>4</v>
      </c>
      <c r="F492" s="27">
        <f t="shared" si="71"/>
        <v>8.4044693668816922E-2</v>
      </c>
      <c r="G492" s="27">
        <f t="shared" si="72"/>
        <v>2.2622291210842669E-5</v>
      </c>
      <c r="H492" s="27">
        <f t="shared" si="78"/>
        <v>2</v>
      </c>
      <c r="I492" s="27">
        <f t="shared" si="79"/>
        <v>145</v>
      </c>
      <c r="J492" s="27">
        <f t="shared" si="73"/>
        <v>10275.965989387687</v>
      </c>
      <c r="K492" s="27">
        <f t="shared" si="74"/>
        <v>1.1177864722203732E-5</v>
      </c>
    </row>
    <row r="493" spans="1:11">
      <c r="A493" s="27">
        <v>492</v>
      </c>
      <c r="B493" s="27">
        <f t="shared" si="70"/>
        <v>0.25747999999999999</v>
      </c>
      <c r="C493" s="27">
        <f t="shared" si="75"/>
        <v>110</v>
      </c>
      <c r="D493" s="27">
        <f t="shared" si="76"/>
        <v>20</v>
      </c>
      <c r="E493" s="27">
        <f t="shared" si="77"/>
        <v>4</v>
      </c>
      <c r="F493" s="27">
        <f t="shared" si="71"/>
        <v>8.4324241175882081E-2</v>
      </c>
      <c r="G493" s="27">
        <f t="shared" si="72"/>
        <v>2.2697536950175285E-5</v>
      </c>
      <c r="H493" s="27">
        <f t="shared" si="78"/>
        <v>2</v>
      </c>
      <c r="I493" s="27">
        <f t="shared" si="79"/>
        <v>145</v>
      </c>
      <c r="J493" s="27">
        <f t="shared" si="73"/>
        <v>10308.838333204214</v>
      </c>
      <c r="K493" s="27">
        <f t="shared" si="74"/>
        <v>1.1237379032593656E-5</v>
      </c>
    </row>
    <row r="494" spans="1:11">
      <c r="A494" s="27">
        <v>493</v>
      </c>
      <c r="B494" s="27">
        <f t="shared" si="70"/>
        <v>0.25800333333333331</v>
      </c>
      <c r="C494" s="27">
        <f t="shared" si="75"/>
        <v>110</v>
      </c>
      <c r="D494" s="27">
        <f t="shared" si="76"/>
        <v>20</v>
      </c>
      <c r="E494" s="27">
        <f t="shared" si="77"/>
        <v>4</v>
      </c>
      <c r="F494" s="27">
        <f t="shared" si="71"/>
        <v>8.4604048143485114E-2</v>
      </c>
      <c r="G494" s="27">
        <f t="shared" si="72"/>
        <v>2.2772852528442269E-5</v>
      </c>
      <c r="H494" s="27">
        <f t="shared" si="78"/>
        <v>2</v>
      </c>
      <c r="I494" s="27">
        <f t="shared" si="79"/>
        <v>145</v>
      </c>
      <c r="J494" s="27">
        <f t="shared" si="73"/>
        <v>10341.735962360293</v>
      </c>
      <c r="K494" s="27">
        <f t="shared" si="74"/>
        <v>1.129707298668967E-5</v>
      </c>
    </row>
    <row r="495" spans="1:11">
      <c r="A495" s="27">
        <v>494</v>
      </c>
      <c r="B495" s="27">
        <f t="shared" si="70"/>
        <v>0.25852666666666668</v>
      </c>
      <c r="C495" s="27">
        <f t="shared" si="75"/>
        <v>110</v>
      </c>
      <c r="D495" s="27">
        <f t="shared" si="76"/>
        <v>20</v>
      </c>
      <c r="E495" s="27">
        <f t="shared" si="77"/>
        <v>4</v>
      </c>
      <c r="F495" s="27">
        <f t="shared" si="71"/>
        <v>8.4884113784333248E-2</v>
      </c>
      <c r="G495" s="27">
        <f t="shared" si="72"/>
        <v>2.284823773372821E-5</v>
      </c>
      <c r="H495" s="27">
        <f t="shared" si="78"/>
        <v>2</v>
      </c>
      <c r="I495" s="27">
        <f t="shared" si="79"/>
        <v>145</v>
      </c>
      <c r="J495" s="27">
        <f t="shared" si="73"/>
        <v>10374.658785442711</v>
      </c>
      <c r="K495" s="27">
        <f t="shared" si="74"/>
        <v>1.1356946648502748E-5</v>
      </c>
    </row>
    <row r="496" spans="1:11">
      <c r="A496" s="27">
        <v>495</v>
      </c>
      <c r="B496" s="27">
        <f t="shared" si="70"/>
        <v>0.25905</v>
      </c>
      <c r="C496" s="27">
        <f t="shared" si="75"/>
        <v>110</v>
      </c>
      <c r="D496" s="27">
        <f t="shared" si="76"/>
        <v>20</v>
      </c>
      <c r="E496" s="27">
        <f t="shared" si="77"/>
        <v>4</v>
      </c>
      <c r="F496" s="27">
        <f t="shared" si="71"/>
        <v>8.5164437312864563E-2</v>
      </c>
      <c r="G496" s="27">
        <f t="shared" si="72"/>
        <v>2.2923692354583581E-5</v>
      </c>
      <c r="H496" s="27">
        <f t="shared" si="78"/>
        <v>2</v>
      </c>
      <c r="I496" s="27">
        <f t="shared" si="79"/>
        <v>145</v>
      </c>
      <c r="J496" s="27">
        <f t="shared" si="73"/>
        <v>10407.606711286</v>
      </c>
      <c r="K496" s="27">
        <f t="shared" si="74"/>
        <v>1.1417000081304842E-5</v>
      </c>
    </row>
    <row r="497" spans="1:11">
      <c r="A497" s="27">
        <v>496</v>
      </c>
      <c r="B497" s="27">
        <f t="shared" si="70"/>
        <v>0.25957333333333332</v>
      </c>
      <c r="C497" s="27">
        <f t="shared" si="75"/>
        <v>110</v>
      </c>
      <c r="D497" s="27">
        <f t="shared" si="76"/>
        <v>20</v>
      </c>
      <c r="E497" s="27">
        <f t="shared" si="77"/>
        <v>4</v>
      </c>
      <c r="F497" s="27">
        <f t="shared" si="71"/>
        <v>8.5445017945242382E-2</v>
      </c>
      <c r="G497" s="27">
        <f t="shared" si="72"/>
        <v>2.2999216180023235E-5</v>
      </c>
      <c r="H497" s="27">
        <f t="shared" si="78"/>
        <v>2</v>
      </c>
      <c r="I497" s="27">
        <f t="shared" si="79"/>
        <v>145</v>
      </c>
      <c r="J497" s="27">
        <f t="shared" si="73"/>
        <v>10440.579648971463</v>
      </c>
      <c r="K497" s="27">
        <f t="shared" si="74"/>
        <v>1.1477233347630515E-5</v>
      </c>
    </row>
    <row r="498" spans="1:11">
      <c r="A498" s="27">
        <v>497</v>
      </c>
      <c r="B498" s="27">
        <f t="shared" si="70"/>
        <v>0.26009666666666664</v>
      </c>
      <c r="C498" s="27">
        <f t="shared" si="75"/>
        <v>110</v>
      </c>
      <c r="D498" s="27">
        <f t="shared" si="76"/>
        <v>20</v>
      </c>
      <c r="E498" s="27">
        <f t="shared" si="77"/>
        <v>4</v>
      </c>
      <c r="F498" s="27">
        <f t="shared" si="71"/>
        <v>8.5725854899349724E-2</v>
      </c>
      <c r="G498" s="27">
        <f t="shared" si="72"/>
        <v>2.3074808999524943E-5</v>
      </c>
      <c r="H498" s="27">
        <f t="shared" si="78"/>
        <v>2</v>
      </c>
      <c r="I498" s="27">
        <f t="shared" si="79"/>
        <v>145</v>
      </c>
      <c r="J498" s="27">
        <f t="shared" si="73"/>
        <v>10473.577507826212</v>
      </c>
      <c r="K498" s="27">
        <f t="shared" si="74"/>
        <v>1.1537646509278641E-5</v>
      </c>
    </row>
    <row r="499" spans="1:11">
      <c r="A499" s="27">
        <v>498</v>
      </c>
      <c r="B499" s="27">
        <f t="shared" si="70"/>
        <v>0.26062000000000002</v>
      </c>
      <c r="C499" s="27">
        <f t="shared" si="75"/>
        <v>110</v>
      </c>
      <c r="D499" s="27">
        <f t="shared" si="76"/>
        <v>20</v>
      </c>
      <c r="E499" s="27">
        <f t="shared" si="77"/>
        <v>4</v>
      </c>
      <c r="F499" s="27">
        <f t="shared" si="71"/>
        <v>8.6006947394783928E-2</v>
      </c>
      <c r="G499" s="27">
        <f t="shared" si="72"/>
        <v>2.3150470603027871E-5</v>
      </c>
      <c r="H499" s="27">
        <f t="shared" si="78"/>
        <v>2</v>
      </c>
      <c r="I499" s="27">
        <f t="shared" si="79"/>
        <v>145</v>
      </c>
      <c r="J499" s="27">
        <f t="shared" si="73"/>
        <v>10506.600197422202</v>
      </c>
      <c r="K499" s="27">
        <f t="shared" si="74"/>
        <v>1.1598239627314009E-5</v>
      </c>
    </row>
    <row r="500" spans="1:11">
      <c r="A500" s="27">
        <v>499</v>
      </c>
      <c r="B500" s="27">
        <f t="shared" si="70"/>
        <v>0.26114333333333334</v>
      </c>
      <c r="C500" s="27">
        <f t="shared" si="75"/>
        <v>110</v>
      </c>
      <c r="D500" s="27">
        <f t="shared" si="76"/>
        <v>20</v>
      </c>
      <c r="E500" s="27">
        <f t="shared" si="77"/>
        <v>4</v>
      </c>
      <c r="F500" s="27">
        <f t="shared" si="71"/>
        <v>8.6288294652850733E-2</v>
      </c>
      <c r="G500" s="27">
        <f t="shared" si="72"/>
        <v>2.3226200780931063E-5</v>
      </c>
      <c r="H500" s="27">
        <f t="shared" si="78"/>
        <v>2</v>
      </c>
      <c r="I500" s="27">
        <f t="shared" si="79"/>
        <v>145</v>
      </c>
      <c r="J500" s="27">
        <f t="shared" si="73"/>
        <v>10539.647627575261</v>
      </c>
      <c r="K500" s="27">
        <f t="shared" si="74"/>
        <v>1.1659012762068957E-5</v>
      </c>
    </row>
    <row r="501" spans="1:11">
      <c r="A501" s="27">
        <v>500</v>
      </c>
      <c r="B501" s="27">
        <f t="shared" si="70"/>
        <v>0.26166666666666666</v>
      </c>
      <c r="C501" s="27">
        <f t="shared" si="75"/>
        <v>110</v>
      </c>
      <c r="D501" s="27">
        <f t="shared" si="76"/>
        <v>20</v>
      </c>
      <c r="E501" s="27">
        <f t="shared" si="77"/>
        <v>4</v>
      </c>
      <c r="F501" s="27">
        <f t="shared" si="71"/>
        <v>8.656989589655939E-2</v>
      </c>
      <c r="G501" s="27">
        <f t="shared" si="72"/>
        <v>2.3301999324092108E-5</v>
      </c>
      <c r="H501" s="27">
        <f t="shared" si="78"/>
        <v>2</v>
      </c>
      <c r="I501" s="27">
        <f t="shared" si="79"/>
        <v>145</v>
      </c>
      <c r="J501" s="27">
        <f t="shared" si="73"/>
        <v>10572.719708344175</v>
      </c>
      <c r="K501" s="27">
        <f t="shared" si="74"/>
        <v>1.1719965973145074E-5</v>
      </c>
    </row>
    <row r="502" spans="1:11">
      <c r="A502" s="27">
        <v>501</v>
      </c>
      <c r="B502" s="27">
        <f t="shared" si="70"/>
        <v>0.26218999999999998</v>
      </c>
      <c r="C502" s="27">
        <f t="shared" si="75"/>
        <v>110</v>
      </c>
      <c r="D502" s="27">
        <f t="shared" si="76"/>
        <v>20</v>
      </c>
      <c r="E502" s="27">
        <f t="shared" si="77"/>
        <v>4</v>
      </c>
      <c r="F502" s="27">
        <f t="shared" si="71"/>
        <v>8.6851750350616763E-2</v>
      </c>
      <c r="G502" s="27">
        <f t="shared" si="72"/>
        <v>2.3377866023825521E-5</v>
      </c>
      <c r="H502" s="27">
        <f t="shared" si="78"/>
        <v>2</v>
      </c>
      <c r="I502" s="27">
        <f t="shared" si="79"/>
        <v>145</v>
      </c>
      <c r="J502" s="27">
        <f t="shared" si="73"/>
        <v>10605.816350029709</v>
      </c>
      <c r="K502" s="27">
        <f t="shared" si="74"/>
        <v>1.1781099319414785E-5</v>
      </c>
    </row>
    <row r="503" spans="1:11">
      <c r="A503" s="27">
        <v>502</v>
      </c>
      <c r="B503" s="27">
        <f t="shared" si="70"/>
        <v>0.26271333333333335</v>
      </c>
      <c r="C503" s="27">
        <f t="shared" si="75"/>
        <v>110</v>
      </c>
      <c r="D503" s="27">
        <f t="shared" si="76"/>
        <v>20</v>
      </c>
      <c r="E503" s="27">
        <f t="shared" si="77"/>
        <v>4</v>
      </c>
      <c r="F503" s="27">
        <f t="shared" si="71"/>
        <v>8.71338572414221E-2</v>
      </c>
      <c r="G503" s="27">
        <f t="shared" si="72"/>
        <v>2.3453800671901369E-5</v>
      </c>
      <c r="H503" s="27">
        <f t="shared" si="78"/>
        <v>2</v>
      </c>
      <c r="I503" s="27">
        <f t="shared" si="79"/>
        <v>145</v>
      </c>
      <c r="J503" s="27">
        <f t="shared" si="73"/>
        <v>10638.937463173677</v>
      </c>
      <c r="K503" s="27">
        <f t="shared" si="74"/>
        <v>1.1842412859022976E-5</v>
      </c>
    </row>
    <row r="504" spans="1:11">
      <c r="A504" s="27">
        <v>503</v>
      </c>
      <c r="B504" s="27">
        <f t="shared" si="70"/>
        <v>0.26323666666666667</v>
      </c>
      <c r="C504" s="27">
        <f t="shared" si="75"/>
        <v>110</v>
      </c>
      <c r="D504" s="27">
        <f t="shared" si="76"/>
        <v>20</v>
      </c>
      <c r="E504" s="27">
        <f t="shared" si="77"/>
        <v>4</v>
      </c>
      <c r="F504" s="27">
        <f t="shared" si="71"/>
        <v>8.7416215797061492E-2</v>
      </c>
      <c r="G504" s="27">
        <f t="shared" si="72"/>
        <v>2.3529803060543748E-5</v>
      </c>
      <c r="H504" s="27">
        <f t="shared" si="78"/>
        <v>2</v>
      </c>
      <c r="I504" s="27">
        <f t="shared" si="79"/>
        <v>145</v>
      </c>
      <c r="J504" s="27">
        <f t="shared" si="73"/>
        <v>10672.082958558</v>
      </c>
      <c r="K504" s="27">
        <f t="shared" si="74"/>
        <v>1.1903906649388625E-5</v>
      </c>
    </row>
    <row r="505" spans="1:11">
      <c r="A505" s="27">
        <v>504</v>
      </c>
      <c r="B505" s="27">
        <f t="shared" si="70"/>
        <v>0.26375999999999999</v>
      </c>
      <c r="C505" s="27">
        <f t="shared" si="75"/>
        <v>110</v>
      </c>
      <c r="D505" s="27">
        <f t="shared" si="76"/>
        <v>20</v>
      </c>
      <c r="E505" s="27">
        <f t="shared" si="77"/>
        <v>4</v>
      </c>
      <c r="F505" s="27">
        <f t="shared" si="71"/>
        <v>8.7698825247302589E-2</v>
      </c>
      <c r="G505" s="27">
        <f t="shared" si="72"/>
        <v>2.3605872982429396E-5</v>
      </c>
      <c r="H505" s="27">
        <f t="shared" si="78"/>
        <v>2</v>
      </c>
      <c r="I505" s="27">
        <f t="shared" si="79"/>
        <v>145</v>
      </c>
      <c r="J505" s="27">
        <f t="shared" si="73"/>
        <v>10705.252747203769</v>
      </c>
      <c r="K505" s="27">
        <f t="shared" si="74"/>
        <v>1.1965580747206418E-5</v>
      </c>
    </row>
    <row r="506" spans="1:11">
      <c r="A506" s="27">
        <v>505</v>
      </c>
      <c r="B506" s="27">
        <f t="shared" si="70"/>
        <v>0.26428333333333331</v>
      </c>
      <c r="C506" s="27">
        <f t="shared" si="75"/>
        <v>110</v>
      </c>
      <c r="D506" s="27">
        <f t="shared" si="76"/>
        <v>20</v>
      </c>
      <c r="E506" s="27">
        <f t="shared" si="77"/>
        <v>4</v>
      </c>
      <c r="F506" s="27">
        <f t="shared" si="71"/>
        <v>8.7981684823589187E-2</v>
      </c>
      <c r="G506" s="27">
        <f t="shared" si="72"/>
        <v>2.368201023068622E-5</v>
      </c>
      <c r="H506" s="27">
        <f t="shared" si="78"/>
        <v>2</v>
      </c>
      <c r="I506" s="27">
        <f t="shared" si="79"/>
        <v>145</v>
      </c>
      <c r="J506" s="27">
        <f t="shared" si="73"/>
        <v>10738.446740370335</v>
      </c>
      <c r="K506" s="27">
        <f t="shared" si="74"/>
        <v>1.2027435208448371E-5</v>
      </c>
    </row>
    <row r="507" spans="1:11">
      <c r="A507" s="27">
        <v>506</v>
      </c>
      <c r="B507" s="27">
        <f t="shared" si="70"/>
        <v>0.26480666666666669</v>
      </c>
      <c r="C507" s="27">
        <f t="shared" si="75"/>
        <v>110</v>
      </c>
      <c r="D507" s="27">
        <f t="shared" si="76"/>
        <v>20</v>
      </c>
      <c r="E507" s="27">
        <f t="shared" si="77"/>
        <v>4</v>
      </c>
      <c r="F507" s="27">
        <f t="shared" si="71"/>
        <v>8.8264793759035953E-2</v>
      </c>
      <c r="G507" s="27">
        <f t="shared" si="72"/>
        <v>2.3758214598891854E-5</v>
      </c>
      <c r="H507" s="27">
        <f t="shared" si="78"/>
        <v>2</v>
      </c>
      <c r="I507" s="27">
        <f t="shared" si="79"/>
        <v>145</v>
      </c>
      <c r="J507" s="27">
        <f t="shared" si="73"/>
        <v>10771.664849554358</v>
      </c>
      <c r="K507" s="27">
        <f t="shared" si="74"/>
        <v>1.2089470088365418E-5</v>
      </c>
    </row>
    <row r="508" spans="1:11">
      <c r="A508" s="27">
        <v>507</v>
      </c>
      <c r="B508" s="27">
        <f t="shared" si="70"/>
        <v>0.26533000000000001</v>
      </c>
      <c r="C508" s="27">
        <f t="shared" si="75"/>
        <v>110</v>
      </c>
      <c r="D508" s="27">
        <f t="shared" si="76"/>
        <v>20</v>
      </c>
      <c r="E508" s="27">
        <f t="shared" si="77"/>
        <v>4</v>
      </c>
      <c r="F508" s="27">
        <f t="shared" si="71"/>
        <v>8.8548151288422847E-2</v>
      </c>
      <c r="G508" s="27">
        <f t="shared" si="72"/>
        <v>2.3834485881072199E-5</v>
      </c>
      <c r="H508" s="27">
        <f t="shared" si="78"/>
        <v>2</v>
      </c>
      <c r="I508" s="27">
        <f t="shared" si="79"/>
        <v>145</v>
      </c>
      <c r="J508" s="27">
        <f t="shared" si="73"/>
        <v>10804.906986488902</v>
      </c>
      <c r="K508" s="27">
        <f t="shared" si="74"/>
        <v>1.2151685441488998E-5</v>
      </c>
    </row>
    <row r="509" spans="1:11">
      <c r="A509" s="27">
        <v>508</v>
      </c>
      <c r="B509" s="27">
        <f t="shared" si="70"/>
        <v>0.26585333333333333</v>
      </c>
      <c r="C509" s="27">
        <f t="shared" si="75"/>
        <v>110</v>
      </c>
      <c r="D509" s="27">
        <f t="shared" si="76"/>
        <v>20</v>
      </c>
      <c r="E509" s="27">
        <f t="shared" si="77"/>
        <v>4</v>
      </c>
      <c r="F509" s="27">
        <f t="shared" si="71"/>
        <v>8.8831756648190222E-2</v>
      </c>
      <c r="G509" s="27">
        <f t="shared" si="72"/>
        <v>2.3910823871700086E-5</v>
      </c>
      <c r="H509" s="27">
        <f t="shared" si="78"/>
        <v>2</v>
      </c>
      <c r="I509" s="27">
        <f t="shared" si="79"/>
        <v>145</v>
      </c>
      <c r="J509" s="27">
        <f t="shared" si="73"/>
        <v>10838.173063142518</v>
      </c>
      <c r="K509" s="27">
        <f t="shared" si="74"/>
        <v>1.2214081321632703E-5</v>
      </c>
    </row>
    <row r="510" spans="1:11">
      <c r="A510" s="27">
        <v>509</v>
      </c>
      <c r="B510" s="27">
        <f t="shared" si="70"/>
        <v>0.26637666666666665</v>
      </c>
      <c r="C510" s="27">
        <f t="shared" si="75"/>
        <v>110</v>
      </c>
      <c r="D510" s="27">
        <f t="shared" si="76"/>
        <v>20</v>
      </c>
      <c r="E510" s="27">
        <f t="shared" si="77"/>
        <v>4</v>
      </c>
      <c r="F510" s="27">
        <f t="shared" si="71"/>
        <v>8.9115609076433122E-2</v>
      </c>
      <c r="G510" s="27">
        <f t="shared" si="72"/>
        <v>2.3987228365693715E-5</v>
      </c>
      <c r="H510" s="27">
        <f t="shared" si="78"/>
        <v>2</v>
      </c>
      <c r="I510" s="27">
        <f t="shared" si="79"/>
        <v>145</v>
      </c>
      <c r="J510" s="27">
        <f t="shared" si="73"/>
        <v>10871.462991718327</v>
      </c>
      <c r="K510" s="27">
        <f t="shared" si="74"/>
        <v>1.2276657781893801E-5</v>
      </c>
    </row>
    <row r="511" spans="1:11">
      <c r="A511" s="27">
        <v>510</v>
      </c>
      <c r="B511" s="27">
        <f t="shared" si="70"/>
        <v>0.26690000000000003</v>
      </c>
      <c r="C511" s="27">
        <f t="shared" si="75"/>
        <v>110</v>
      </c>
      <c r="D511" s="27">
        <f t="shared" si="76"/>
        <v>20</v>
      </c>
      <c r="E511" s="27">
        <f t="shared" si="77"/>
        <v>4</v>
      </c>
      <c r="F511" s="27">
        <f t="shared" si="71"/>
        <v>8.9399707812896329E-2</v>
      </c>
      <c r="G511" s="27">
        <f t="shared" si="72"/>
        <v>2.4063699158415373E-5</v>
      </c>
      <c r="H511" s="27">
        <f t="shared" si="78"/>
        <v>2</v>
      </c>
      <c r="I511" s="27">
        <f t="shared" si="79"/>
        <v>145</v>
      </c>
      <c r="J511" s="27">
        <f t="shared" si="73"/>
        <v>10904.77668465311</v>
      </c>
      <c r="K511" s="27">
        <f t="shared" si="74"/>
        <v>1.2339414874654879E-5</v>
      </c>
    </row>
    <row r="512" spans="1:11">
      <c r="A512" s="27">
        <v>511</v>
      </c>
      <c r="B512" s="27">
        <f t="shared" si="70"/>
        <v>0.26742333333333335</v>
      </c>
      <c r="C512" s="27">
        <f t="shared" si="75"/>
        <v>110</v>
      </c>
      <c r="D512" s="27">
        <f t="shared" si="76"/>
        <v>20</v>
      </c>
      <c r="E512" s="27">
        <f t="shared" si="77"/>
        <v>4</v>
      </c>
      <c r="F512" s="27">
        <f t="shared" si="71"/>
        <v>8.9684052098968917E-2</v>
      </c>
      <c r="G512" s="27">
        <f t="shared" si="72"/>
        <v>2.4140236045669917E-5</v>
      </c>
      <c r="H512" s="27">
        <f t="shared" si="78"/>
        <v>2</v>
      </c>
      <c r="I512" s="27">
        <f t="shared" si="79"/>
        <v>145</v>
      </c>
      <c r="J512" s="27">
        <f t="shared" si="73"/>
        <v>10938.114054616424</v>
      </c>
      <c r="K512" s="27">
        <f t="shared" si="74"/>
        <v>1.2402352651585353E-5</v>
      </c>
    </row>
    <row r="513" spans="1:11">
      <c r="A513" s="27">
        <v>512</v>
      </c>
      <c r="B513" s="27">
        <f t="shared" si="70"/>
        <v>0.26794666666666667</v>
      </c>
      <c r="C513" s="27">
        <f t="shared" si="75"/>
        <v>110</v>
      </c>
      <c r="D513" s="27">
        <f t="shared" si="76"/>
        <v>20</v>
      </c>
      <c r="E513" s="27">
        <f t="shared" si="77"/>
        <v>4</v>
      </c>
      <c r="F513" s="27">
        <f t="shared" si="71"/>
        <v>8.9968641177679193E-2</v>
      </c>
      <c r="G513" s="27">
        <f t="shared" si="72"/>
        <v>2.4216838823703463E-5</v>
      </c>
      <c r="H513" s="27">
        <f t="shared" si="78"/>
        <v>2</v>
      </c>
      <c r="I513" s="27">
        <f t="shared" si="79"/>
        <v>145</v>
      </c>
      <c r="J513" s="27">
        <f t="shared" si="73"/>
        <v>10971.475014509682</v>
      </c>
      <c r="K513" s="27">
        <f t="shared" si="74"/>
        <v>1.2465471163643137E-5</v>
      </c>
    </row>
    <row r="514" spans="1:11">
      <c r="A514" s="27">
        <v>513</v>
      </c>
      <c r="B514" s="27">
        <f t="shared" ref="B514:B577" si="80">3.14/6000*A514</f>
        <v>0.26846999999999999</v>
      </c>
      <c r="C514" s="27">
        <f t="shared" si="75"/>
        <v>110</v>
      </c>
      <c r="D514" s="27">
        <f t="shared" si="76"/>
        <v>20</v>
      </c>
      <c r="E514" s="27">
        <f t="shared" si="77"/>
        <v>4</v>
      </c>
      <c r="F514" s="27">
        <f t="shared" ref="F514:F577" si="81">1.414*C514*SIN(B514)*SIN(B514)/(1.414*C514*SIN(B514)+E514*D514)</f>
        <v>9.0253474293689281E-2</v>
      </c>
      <c r="G514" s="27">
        <f t="shared" ref="G514:G577" si="82">SIN(B514)*SIN(B514)*D514*E514/(1.414*C514*SIN(B514)+D514*E514)*3.14/6000</f>
        <v>2.4293507289201873E-5</v>
      </c>
      <c r="H514" s="27">
        <f t="shared" si="78"/>
        <v>2</v>
      </c>
      <c r="I514" s="27">
        <f t="shared" si="79"/>
        <v>145</v>
      </c>
      <c r="J514" s="27">
        <f t="shared" ref="J514:J577" si="83">1.414*I514*SIN(B514)*1.414*I514*SIN(B514)/(1.414*I514*SIN(B514)+E514*D514)/(H514/1000)</f>
        <v>11004.859477465254</v>
      </c>
      <c r="K514" s="27">
        <f t="shared" ref="K514:K577" si="84">SIN(B514)*SIN(B514)*1.414*C514*SIN(B514)/(1.414*C514*SIN(B514)+E514*D514)*3.14/6000</f>
        <v>1.2528770461076106E-5</v>
      </c>
    </row>
    <row r="515" spans="1:11">
      <c r="A515" s="27">
        <v>514</v>
      </c>
      <c r="B515" s="27">
        <f t="shared" si="80"/>
        <v>0.26899333333333331</v>
      </c>
      <c r="C515" s="27">
        <f t="shared" ref="C515:C578" si="85">C514</f>
        <v>110</v>
      </c>
      <c r="D515" s="27">
        <f t="shared" ref="D515:D578" si="86">D514</f>
        <v>20</v>
      </c>
      <c r="E515" s="27">
        <f t="shared" ref="E515:E578" si="87">E514</f>
        <v>4</v>
      </c>
      <c r="F515" s="27">
        <f t="shared" si="81"/>
        <v>9.0538550693290198E-2</v>
      </c>
      <c r="G515" s="27">
        <f t="shared" si="82"/>
        <v>2.4370241239289465E-5</v>
      </c>
      <c r="H515" s="27">
        <f t="shared" ref="H515:H578" si="88">H514</f>
        <v>2</v>
      </c>
      <c r="I515" s="27">
        <f t="shared" ref="I515:I578" si="89">I514</f>
        <v>145</v>
      </c>
      <c r="J515" s="27">
        <f t="shared" si="83"/>
        <v>11038.26735684561</v>
      </c>
      <c r="K515" s="27">
        <f t="shared" si="84"/>
        <v>1.2592250593423734E-5</v>
      </c>
    </row>
    <row r="516" spans="1:11">
      <c r="A516" s="27">
        <v>515</v>
      </c>
      <c r="B516" s="27">
        <f t="shared" si="80"/>
        <v>0.26951666666666668</v>
      </c>
      <c r="C516" s="27">
        <f t="shared" si="85"/>
        <v>110</v>
      </c>
      <c r="D516" s="27">
        <f t="shared" si="86"/>
        <v>20</v>
      </c>
      <c r="E516" s="27">
        <f t="shared" si="87"/>
        <v>4</v>
      </c>
      <c r="F516" s="27">
        <f t="shared" si="81"/>
        <v>9.082386962439648E-2</v>
      </c>
      <c r="G516" s="27">
        <f t="shared" si="82"/>
        <v>2.4447040471527576E-5</v>
      </c>
      <c r="H516" s="27">
        <f t="shared" si="88"/>
        <v>2</v>
      </c>
      <c r="I516" s="27">
        <f t="shared" si="89"/>
        <v>145</v>
      </c>
      <c r="J516" s="27">
        <f t="shared" si="83"/>
        <v>11071.698566242401</v>
      </c>
      <c r="K516" s="27">
        <f t="shared" si="84"/>
        <v>1.2655911609518629E-5</v>
      </c>
    </row>
    <row r="517" spans="1:11">
      <c r="A517" s="27">
        <v>516</v>
      </c>
      <c r="B517" s="27">
        <f t="shared" si="80"/>
        <v>0.27004</v>
      </c>
      <c r="C517" s="27">
        <f t="shared" si="85"/>
        <v>110</v>
      </c>
      <c r="D517" s="27">
        <f t="shared" si="86"/>
        <v>20</v>
      </c>
      <c r="E517" s="27">
        <f t="shared" si="87"/>
        <v>4</v>
      </c>
      <c r="F517" s="27">
        <f t="shared" si="81"/>
        <v>9.1109430336541022E-2</v>
      </c>
      <c r="G517" s="27">
        <f t="shared" si="82"/>
        <v>2.4523904783913152E-5</v>
      </c>
      <c r="H517" s="27">
        <f t="shared" si="88"/>
        <v>2</v>
      </c>
      <c r="I517" s="27">
        <f t="shared" si="89"/>
        <v>145</v>
      </c>
      <c r="J517" s="27">
        <f t="shared" si="83"/>
        <v>11105.153019475574</v>
      </c>
      <c r="K517" s="27">
        <f t="shared" si="84"/>
        <v>1.2719753557488056E-5</v>
      </c>
    </row>
    <row r="518" spans="1:11">
      <c r="A518" s="27">
        <v>517</v>
      </c>
      <c r="B518" s="27">
        <f t="shared" si="80"/>
        <v>0.27056333333333332</v>
      </c>
      <c r="C518" s="27">
        <f t="shared" si="85"/>
        <v>110</v>
      </c>
      <c r="D518" s="27">
        <f t="shared" si="86"/>
        <v>20</v>
      </c>
      <c r="E518" s="27">
        <f t="shared" si="87"/>
        <v>4</v>
      </c>
      <c r="F518" s="27">
        <f t="shared" si="81"/>
        <v>9.1395232080870303E-2</v>
      </c>
      <c r="G518" s="27">
        <f t="shared" si="82"/>
        <v>2.460083397487744E-5</v>
      </c>
      <c r="H518" s="27">
        <f t="shared" si="88"/>
        <v>2</v>
      </c>
      <c r="I518" s="27">
        <f t="shared" si="89"/>
        <v>145</v>
      </c>
      <c r="J518" s="27">
        <f t="shared" si="83"/>
        <v>11138.630630592534</v>
      </c>
      <c r="K518" s="27">
        <f t="shared" si="84"/>
        <v>1.2783776484755554E-5</v>
      </c>
    </row>
    <row r="519" spans="1:11">
      <c r="A519" s="27">
        <v>518</v>
      </c>
      <c r="B519" s="27">
        <f t="shared" si="80"/>
        <v>0.27108666666666664</v>
      </c>
      <c r="C519" s="27">
        <f t="shared" si="85"/>
        <v>110</v>
      </c>
      <c r="D519" s="27">
        <f t="shared" si="86"/>
        <v>20</v>
      </c>
      <c r="E519" s="27">
        <f t="shared" si="87"/>
        <v>4</v>
      </c>
      <c r="F519" s="27">
        <f t="shared" si="81"/>
        <v>9.1681274110138739E-2</v>
      </c>
      <c r="G519" s="27">
        <f t="shared" si="82"/>
        <v>2.4677827843284528E-5</v>
      </c>
      <c r="H519" s="27">
        <f t="shared" si="88"/>
        <v>2</v>
      </c>
      <c r="I519" s="27">
        <f t="shared" si="89"/>
        <v>145</v>
      </c>
      <c r="J519" s="27">
        <f t="shared" si="83"/>
        <v>11172.131313867225</v>
      </c>
      <c r="K519" s="27">
        <f t="shared" si="84"/>
        <v>1.2847980438042406E-5</v>
      </c>
    </row>
    <row r="520" spans="1:11">
      <c r="A520" s="27">
        <v>519</v>
      </c>
      <c r="B520" s="27">
        <f t="shared" si="80"/>
        <v>0.27161000000000002</v>
      </c>
      <c r="C520" s="27">
        <f t="shared" si="85"/>
        <v>110</v>
      </c>
      <c r="D520" s="27">
        <f t="shared" si="86"/>
        <v>20</v>
      </c>
      <c r="E520" s="27">
        <f t="shared" si="87"/>
        <v>4</v>
      </c>
      <c r="F520" s="27">
        <f t="shared" si="81"/>
        <v>9.1967555678704141E-2</v>
      </c>
      <c r="G520" s="27">
        <f t="shared" si="82"/>
        <v>2.4754886188430076E-5</v>
      </c>
      <c r="H520" s="27">
        <f t="shared" si="88"/>
        <v>2</v>
      </c>
      <c r="I520" s="27">
        <f t="shared" si="89"/>
        <v>145</v>
      </c>
      <c r="J520" s="27">
        <f t="shared" si="83"/>
        <v>11205.65498379929</v>
      </c>
      <c r="K520" s="27">
        <f t="shared" si="84"/>
        <v>1.2912365463369223E-5</v>
      </c>
    </row>
    <row r="521" spans="1:11">
      <c r="A521" s="27">
        <v>520</v>
      </c>
      <c r="B521" s="27">
        <f t="shared" si="80"/>
        <v>0.27213333333333334</v>
      </c>
      <c r="C521" s="27">
        <f t="shared" si="85"/>
        <v>110</v>
      </c>
      <c r="D521" s="27">
        <f t="shared" si="86"/>
        <v>20</v>
      </c>
      <c r="E521" s="27">
        <f t="shared" si="87"/>
        <v>4</v>
      </c>
      <c r="F521" s="27">
        <f t="shared" si="81"/>
        <v>9.2254076042522157E-2</v>
      </c>
      <c r="G521" s="27">
        <f t="shared" si="82"/>
        <v>2.4832008810039824E-5</v>
      </c>
      <c r="H521" s="27">
        <f t="shared" si="88"/>
        <v>2</v>
      </c>
      <c r="I521" s="27">
        <f t="shared" si="89"/>
        <v>145</v>
      </c>
      <c r="J521" s="27">
        <f t="shared" si="83"/>
        <v>11239.201555113179</v>
      </c>
      <c r="K521" s="27">
        <f t="shared" si="84"/>
        <v>1.2976931606057435E-5</v>
      </c>
    </row>
    <row r="522" spans="1:11">
      <c r="A522" s="27">
        <v>521</v>
      </c>
      <c r="B522" s="27">
        <f t="shared" si="80"/>
        <v>0.27265666666666666</v>
      </c>
      <c r="C522" s="27">
        <f t="shared" si="85"/>
        <v>110</v>
      </c>
      <c r="D522" s="27">
        <f t="shared" si="86"/>
        <v>20</v>
      </c>
      <c r="E522" s="27">
        <f t="shared" si="87"/>
        <v>4</v>
      </c>
      <c r="F522" s="27">
        <f t="shared" si="81"/>
        <v>9.2540834459141671E-2</v>
      </c>
      <c r="G522" s="27">
        <f t="shared" si="82"/>
        <v>2.4909195508268386E-5</v>
      </c>
      <c r="H522" s="27">
        <f t="shared" si="88"/>
        <v>2</v>
      </c>
      <c r="I522" s="27">
        <f t="shared" si="89"/>
        <v>145</v>
      </c>
      <c r="J522" s="27">
        <f t="shared" si="83"/>
        <v>11272.770942757323</v>
      </c>
      <c r="K522" s="27">
        <f t="shared" si="84"/>
        <v>1.3041678910730878E-5</v>
      </c>
    </row>
    <row r="523" spans="1:11">
      <c r="A523" s="27">
        <v>522</v>
      </c>
      <c r="B523" s="27">
        <f t="shared" si="80"/>
        <v>0.27317999999999998</v>
      </c>
      <c r="C523" s="27">
        <f t="shared" si="85"/>
        <v>110</v>
      </c>
      <c r="D523" s="27">
        <f t="shared" si="86"/>
        <v>20</v>
      </c>
      <c r="E523" s="27">
        <f t="shared" si="87"/>
        <v>4</v>
      </c>
      <c r="F523" s="27">
        <f t="shared" si="81"/>
        <v>9.2827830187699467E-2</v>
      </c>
      <c r="G523" s="27">
        <f t="shared" si="82"/>
        <v>2.4986446083697769E-5</v>
      </c>
      <c r="H523" s="27">
        <f t="shared" si="88"/>
        <v>2</v>
      </c>
      <c r="I523" s="27">
        <f t="shared" si="89"/>
        <v>145</v>
      </c>
      <c r="J523" s="27">
        <f t="shared" si="83"/>
        <v>11306.363061903245</v>
      </c>
      <c r="K523" s="27">
        <f t="shared" si="84"/>
        <v>1.3106607421317261E-5</v>
      </c>
    </row>
    <row r="524" spans="1:11">
      <c r="A524" s="27">
        <v>523</v>
      </c>
      <c r="B524" s="27">
        <f t="shared" si="80"/>
        <v>0.27370333333333335</v>
      </c>
      <c r="C524" s="27">
        <f t="shared" si="85"/>
        <v>110</v>
      </c>
      <c r="D524" s="27">
        <f t="shared" si="86"/>
        <v>20</v>
      </c>
      <c r="E524" s="27">
        <f t="shared" si="87"/>
        <v>4</v>
      </c>
      <c r="F524" s="27">
        <f t="shared" si="81"/>
        <v>9.3115062488915351E-2</v>
      </c>
      <c r="G524" s="27">
        <f t="shared" si="82"/>
        <v>2.5063760337336095E-5</v>
      </c>
      <c r="H524" s="27">
        <f t="shared" si="88"/>
        <v>2</v>
      </c>
      <c r="I524" s="27">
        <f t="shared" si="89"/>
        <v>145</v>
      </c>
      <c r="J524" s="27">
        <f t="shared" si="83"/>
        <v>11339.977827944713</v>
      </c>
      <c r="K524" s="27">
        <f t="shared" si="84"/>
        <v>1.3171717181049707E-5</v>
      </c>
    </row>
    <row r="525" spans="1:11">
      <c r="A525" s="27">
        <v>524</v>
      </c>
      <c r="B525" s="27">
        <f t="shared" si="80"/>
        <v>0.27422666666666667</v>
      </c>
      <c r="C525" s="27">
        <f t="shared" si="85"/>
        <v>110</v>
      </c>
      <c r="D525" s="27">
        <f t="shared" si="86"/>
        <v>20</v>
      </c>
      <c r="E525" s="27">
        <f t="shared" si="87"/>
        <v>4</v>
      </c>
      <c r="F525" s="27">
        <f t="shared" si="81"/>
        <v>9.3402530625087202E-2</v>
      </c>
      <c r="G525" s="27">
        <f t="shared" si="82"/>
        <v>2.5141138070616249E-5</v>
      </c>
      <c r="H525" s="27">
        <f t="shared" si="88"/>
        <v>2</v>
      </c>
      <c r="I525" s="27">
        <f t="shared" si="89"/>
        <v>145</v>
      </c>
      <c r="J525" s="27">
        <f t="shared" si="83"/>
        <v>11373.615156496908</v>
      </c>
      <c r="K525" s="27">
        <f t="shared" si="84"/>
        <v>1.3237008232468276E-5</v>
      </c>
    </row>
    <row r="526" spans="1:11">
      <c r="A526" s="27">
        <v>525</v>
      </c>
      <c r="B526" s="27">
        <f t="shared" si="80"/>
        <v>0.27474999999999999</v>
      </c>
      <c r="C526" s="27">
        <f t="shared" si="85"/>
        <v>110</v>
      </c>
      <c r="D526" s="27">
        <f t="shared" si="86"/>
        <v>20</v>
      </c>
      <c r="E526" s="27">
        <f t="shared" si="87"/>
        <v>4</v>
      </c>
      <c r="F526" s="27">
        <f t="shared" si="81"/>
        <v>9.3690233860085848E-2</v>
      </c>
      <c r="G526" s="27">
        <f t="shared" si="82"/>
        <v>2.5218579085394506E-5</v>
      </c>
      <c r="H526" s="27">
        <f t="shared" si="88"/>
        <v>2</v>
      </c>
      <c r="I526" s="27">
        <f t="shared" si="89"/>
        <v>145</v>
      </c>
      <c r="J526" s="27">
        <f t="shared" si="83"/>
        <v>11407.274963395546</v>
      </c>
      <c r="K526" s="27">
        <f t="shared" si="84"/>
        <v>1.3302480617421432E-5</v>
      </c>
    </row>
    <row r="527" spans="1:11">
      <c r="A527" s="27">
        <v>526</v>
      </c>
      <c r="B527" s="27">
        <f t="shared" si="80"/>
        <v>0.27527333333333331</v>
      </c>
      <c r="C527" s="27">
        <f t="shared" si="85"/>
        <v>110</v>
      </c>
      <c r="D527" s="27">
        <f t="shared" si="86"/>
        <v>20</v>
      </c>
      <c r="E527" s="27">
        <f t="shared" si="87"/>
        <v>4</v>
      </c>
      <c r="F527" s="27">
        <f t="shared" si="81"/>
        <v>9.3978171459350321E-2</v>
      </c>
      <c r="G527" s="27">
        <f t="shared" si="82"/>
        <v>2.5296083183949261E-5</v>
      </c>
      <c r="H527" s="27">
        <f t="shared" si="88"/>
        <v>2</v>
      </c>
      <c r="I527" s="27">
        <f t="shared" si="89"/>
        <v>145</v>
      </c>
      <c r="J527" s="27">
        <f t="shared" si="83"/>
        <v>11440.957164696089</v>
      </c>
      <c r="K527" s="27">
        <f t="shared" si="84"/>
        <v>1.33681343770676E-5</v>
      </c>
    </row>
    <row r="528" spans="1:11">
      <c r="A528" s="27">
        <v>527</v>
      </c>
      <c r="B528" s="27">
        <f t="shared" si="80"/>
        <v>0.27579666666666669</v>
      </c>
      <c r="C528" s="27">
        <f t="shared" si="85"/>
        <v>110</v>
      </c>
      <c r="D528" s="27">
        <f t="shared" si="86"/>
        <v>20</v>
      </c>
      <c r="E528" s="27">
        <f t="shared" si="87"/>
        <v>4</v>
      </c>
      <c r="F528" s="27">
        <f t="shared" si="81"/>
        <v>9.4266342689882848E-2</v>
      </c>
      <c r="G528" s="27">
        <f t="shared" si="82"/>
        <v>2.5373650168979652E-5</v>
      </c>
      <c r="H528" s="27">
        <f t="shared" si="88"/>
        <v>2</v>
      </c>
      <c r="I528" s="27">
        <f t="shared" si="89"/>
        <v>145</v>
      </c>
      <c r="J528" s="27">
        <f t="shared" si="83"/>
        <v>11474.661676672837</v>
      </c>
      <c r="K528" s="27">
        <f t="shared" si="84"/>
        <v>1.3433969551876637E-5</v>
      </c>
    </row>
    <row r="529" spans="1:11">
      <c r="A529" s="27">
        <v>528</v>
      </c>
      <c r="B529" s="27">
        <f t="shared" si="80"/>
        <v>0.27632000000000001</v>
      </c>
      <c r="C529" s="27">
        <f t="shared" si="85"/>
        <v>110</v>
      </c>
      <c r="D529" s="27">
        <f t="shared" si="86"/>
        <v>20</v>
      </c>
      <c r="E529" s="27">
        <f t="shared" si="87"/>
        <v>4</v>
      </c>
      <c r="F529" s="27">
        <f t="shared" si="81"/>
        <v>9.4554746820243826E-2</v>
      </c>
      <c r="G529" s="27">
        <f t="shared" si="82"/>
        <v>2.5451279843604274E-5</v>
      </c>
      <c r="H529" s="27">
        <f t="shared" si="88"/>
        <v>2</v>
      </c>
      <c r="I529" s="27">
        <f t="shared" si="89"/>
        <v>145</v>
      </c>
      <c r="J529" s="27">
        <f t="shared" si="83"/>
        <v>11508.388415818154</v>
      </c>
      <c r="K529" s="27">
        <f t="shared" si="84"/>
        <v>1.3499986181631301E-5</v>
      </c>
    </row>
    <row r="530" spans="1:11">
      <c r="A530" s="27">
        <v>529</v>
      </c>
      <c r="B530" s="27">
        <f t="shared" si="80"/>
        <v>0.27684333333333333</v>
      </c>
      <c r="C530" s="27">
        <f t="shared" si="85"/>
        <v>110</v>
      </c>
      <c r="D530" s="27">
        <f t="shared" si="86"/>
        <v>20</v>
      </c>
      <c r="E530" s="27">
        <f t="shared" si="87"/>
        <v>4</v>
      </c>
      <c r="F530" s="27">
        <f t="shared" si="81"/>
        <v>9.4843383120547076E-2</v>
      </c>
      <c r="G530" s="27">
        <f t="shared" si="82"/>
        <v>2.5528972011359812E-5</v>
      </c>
      <c r="H530" s="27">
        <f t="shared" si="88"/>
        <v>2</v>
      </c>
      <c r="I530" s="27">
        <f t="shared" si="89"/>
        <v>145</v>
      </c>
      <c r="J530" s="27">
        <f t="shared" si="83"/>
        <v>11542.137298841606</v>
      </c>
      <c r="K530" s="27">
        <f t="shared" si="84"/>
        <v>1.3566184305428782E-5</v>
      </c>
    </row>
    <row r="531" spans="1:11">
      <c r="A531" s="27">
        <v>530</v>
      </c>
      <c r="B531" s="27">
        <f t="shared" si="80"/>
        <v>0.27736666666666665</v>
      </c>
      <c r="C531" s="27">
        <f t="shared" si="85"/>
        <v>110</v>
      </c>
      <c r="D531" s="27">
        <f t="shared" si="86"/>
        <v>20</v>
      </c>
      <c r="E531" s="27">
        <f t="shared" si="87"/>
        <v>4</v>
      </c>
      <c r="F531" s="27">
        <f t="shared" si="81"/>
        <v>9.513225086245497E-2</v>
      </c>
      <c r="G531" s="27">
        <f t="shared" si="82"/>
        <v>2.5606726476199793E-5</v>
      </c>
      <c r="H531" s="27">
        <f t="shared" si="88"/>
        <v>2</v>
      </c>
      <c r="I531" s="27">
        <f t="shared" si="89"/>
        <v>145</v>
      </c>
      <c r="J531" s="27">
        <f t="shared" si="83"/>
        <v>11575.908242669142</v>
      </c>
      <c r="K531" s="27">
        <f t="shared" si="84"/>
        <v>1.3632563961682163E-5</v>
      </c>
    </row>
    <row r="532" spans="1:11">
      <c r="A532" s="27">
        <v>531</v>
      </c>
      <c r="B532" s="27">
        <f t="shared" si="80"/>
        <v>0.27789000000000003</v>
      </c>
      <c r="C532" s="27">
        <f t="shared" si="85"/>
        <v>110</v>
      </c>
      <c r="D532" s="27">
        <f t="shared" si="86"/>
        <v>20</v>
      </c>
      <c r="E532" s="27">
        <f t="shared" si="87"/>
        <v>4</v>
      </c>
      <c r="F532" s="27">
        <f t="shared" si="81"/>
        <v>9.5421349319173565E-2</v>
      </c>
      <c r="G532" s="27">
        <f t="shared" si="82"/>
        <v>2.568454304249325E-5</v>
      </c>
      <c r="H532" s="27">
        <f t="shared" si="88"/>
        <v>2</v>
      </c>
      <c r="I532" s="27">
        <f t="shared" si="89"/>
        <v>145</v>
      </c>
      <c r="J532" s="27">
        <f t="shared" si="83"/>
        <v>11609.701164442291</v>
      </c>
      <c r="K532" s="27">
        <f t="shared" si="84"/>
        <v>1.369912518812191E-5</v>
      </c>
    </row>
    <row r="533" spans="1:11">
      <c r="A533" s="27">
        <v>532</v>
      </c>
      <c r="B533" s="27">
        <f t="shared" si="80"/>
        <v>0.27841333333333335</v>
      </c>
      <c r="C533" s="27">
        <f t="shared" si="85"/>
        <v>110</v>
      </c>
      <c r="D533" s="27">
        <f t="shared" si="86"/>
        <v>20</v>
      </c>
      <c r="E533" s="27">
        <f t="shared" si="87"/>
        <v>4</v>
      </c>
      <c r="F533" s="27">
        <f t="shared" si="81"/>
        <v>9.571067776544763E-2</v>
      </c>
      <c r="G533" s="27">
        <f t="shared" si="82"/>
        <v>2.5762421515023411E-5</v>
      </c>
      <c r="H533" s="27">
        <f t="shared" si="88"/>
        <v>2</v>
      </c>
      <c r="I533" s="27">
        <f t="shared" si="89"/>
        <v>145</v>
      </c>
      <c r="J533" s="27">
        <f t="shared" si="83"/>
        <v>11643.515981517301</v>
      </c>
      <c r="K533" s="27">
        <f t="shared" si="84"/>
        <v>1.3765868021797314E-5</v>
      </c>
    </row>
    <row r="534" spans="1:11">
      <c r="A534" s="27">
        <v>533</v>
      </c>
      <c r="B534" s="27">
        <f t="shared" si="80"/>
        <v>0.27893666666666667</v>
      </c>
      <c r="C534" s="27">
        <f t="shared" si="85"/>
        <v>110</v>
      </c>
      <c r="D534" s="27">
        <f t="shared" si="86"/>
        <v>20</v>
      </c>
      <c r="E534" s="27">
        <f t="shared" si="87"/>
        <v>4</v>
      </c>
      <c r="F534" s="27">
        <f t="shared" si="81"/>
        <v>9.6000235477556012E-2</v>
      </c>
      <c r="G534" s="27">
        <f t="shared" si="82"/>
        <v>2.5840361698986402E-5</v>
      </c>
      <c r="H534" s="27">
        <f t="shared" si="88"/>
        <v>2</v>
      </c>
      <c r="I534" s="27">
        <f t="shared" si="89"/>
        <v>145</v>
      </c>
      <c r="J534" s="27">
        <f t="shared" si="83"/>
        <v>11677.352611464377</v>
      </c>
      <c r="K534" s="27">
        <f t="shared" si="84"/>
        <v>1.3832792499078007E-5</v>
      </c>
    </row>
    <row r="535" spans="1:11">
      <c r="A535" s="27">
        <v>534</v>
      </c>
      <c r="B535" s="27">
        <f t="shared" si="80"/>
        <v>0.27945999999999999</v>
      </c>
      <c r="C535" s="27">
        <f t="shared" si="85"/>
        <v>110</v>
      </c>
      <c r="D535" s="27">
        <f t="shared" si="86"/>
        <v>20</v>
      </c>
      <c r="E535" s="27">
        <f t="shared" si="87"/>
        <v>4</v>
      </c>
      <c r="F535" s="27">
        <f t="shared" si="81"/>
        <v>9.6290021733306808E-2</v>
      </c>
      <c r="G535" s="27">
        <f t="shared" si="82"/>
        <v>2.5918363399990009E-5</v>
      </c>
      <c r="H535" s="27">
        <f t="shared" si="88"/>
        <v>2</v>
      </c>
      <c r="I535" s="27">
        <f t="shared" si="89"/>
        <v>145</v>
      </c>
      <c r="J535" s="27">
        <f t="shared" si="83"/>
        <v>11711.210972066814</v>
      </c>
      <c r="K535" s="27">
        <f t="shared" si="84"/>
        <v>1.3899898655655401E-5</v>
      </c>
    </row>
    <row r="536" spans="1:11">
      <c r="A536" s="27">
        <v>535</v>
      </c>
      <c r="B536" s="27">
        <f t="shared" si="80"/>
        <v>0.27998333333333331</v>
      </c>
      <c r="C536" s="27">
        <f t="shared" si="85"/>
        <v>110</v>
      </c>
      <c r="D536" s="27">
        <f t="shared" si="86"/>
        <v>20</v>
      </c>
      <c r="E536" s="27">
        <f t="shared" si="87"/>
        <v>4</v>
      </c>
      <c r="F536" s="27">
        <f t="shared" si="81"/>
        <v>9.6580035812032575E-2</v>
      </c>
      <c r="G536" s="27">
        <f t="shared" si="82"/>
        <v>2.5996426424052315E-5</v>
      </c>
      <c r="H536" s="27">
        <f t="shared" si="88"/>
        <v>2</v>
      </c>
      <c r="I536" s="27">
        <f t="shared" si="89"/>
        <v>145</v>
      </c>
      <c r="J536" s="27">
        <f t="shared" si="83"/>
        <v>11745.09098132024</v>
      </c>
      <c r="K536" s="27">
        <f t="shared" si="84"/>
        <v>1.3967186526544136E-5</v>
      </c>
    </row>
    <row r="537" spans="1:11">
      <c r="A537" s="27">
        <v>536</v>
      </c>
      <c r="B537" s="27">
        <f t="shared" si="80"/>
        <v>0.28050666666666668</v>
      </c>
      <c r="C537" s="27">
        <f t="shared" si="85"/>
        <v>110</v>
      </c>
      <c r="D537" s="27">
        <f t="shared" si="86"/>
        <v>20</v>
      </c>
      <c r="E537" s="27">
        <f t="shared" si="87"/>
        <v>4</v>
      </c>
      <c r="F537" s="27">
        <f t="shared" si="81"/>
        <v>9.6870276994585447E-2</v>
      </c>
      <c r="G537" s="27">
        <f t="shared" si="82"/>
        <v>2.6074550577600473E-5</v>
      </c>
      <c r="H537" s="27">
        <f t="shared" si="88"/>
        <v>2</v>
      </c>
      <c r="I537" s="27">
        <f t="shared" si="89"/>
        <v>145</v>
      </c>
      <c r="J537" s="27">
        <f t="shared" si="83"/>
        <v>11778.992557431795</v>
      </c>
      <c r="K537" s="27">
        <f t="shared" si="84"/>
        <v>1.4034656146083574E-5</v>
      </c>
    </row>
    <row r="538" spans="1:11">
      <c r="A538" s="27">
        <v>537</v>
      </c>
      <c r="B538" s="27">
        <f t="shared" si="80"/>
        <v>0.28103</v>
      </c>
      <c r="C538" s="27">
        <f t="shared" si="85"/>
        <v>110</v>
      </c>
      <c r="D538" s="27">
        <f t="shared" si="86"/>
        <v>20</v>
      </c>
      <c r="E538" s="27">
        <f t="shared" si="87"/>
        <v>4</v>
      </c>
      <c r="F538" s="27">
        <f t="shared" si="81"/>
        <v>9.7160744563332568E-2</v>
      </c>
      <c r="G538" s="27">
        <f t="shared" si="82"/>
        <v>2.6152735667469396E-5</v>
      </c>
      <c r="H538" s="27">
        <f t="shared" si="88"/>
        <v>2</v>
      </c>
      <c r="I538" s="27">
        <f t="shared" si="89"/>
        <v>145</v>
      </c>
      <c r="J538" s="27">
        <f t="shared" si="83"/>
        <v>11812.915618819296</v>
      </c>
      <c r="K538" s="27">
        <f t="shared" si="84"/>
        <v>1.4102307547939189E-5</v>
      </c>
    </row>
    <row r="539" spans="1:11">
      <c r="A539" s="27">
        <v>538</v>
      </c>
      <c r="B539" s="27">
        <f t="shared" si="80"/>
        <v>0.28155333333333332</v>
      </c>
      <c r="C539" s="27">
        <f t="shared" si="85"/>
        <v>110</v>
      </c>
      <c r="D539" s="27">
        <f t="shared" si="86"/>
        <v>20</v>
      </c>
      <c r="E539" s="27">
        <f t="shared" si="87"/>
        <v>4</v>
      </c>
      <c r="F539" s="27">
        <f t="shared" si="81"/>
        <v>9.7451437802151278E-2</v>
      </c>
      <c r="G539" s="27">
        <f t="shared" si="82"/>
        <v>2.6230981500900521E-5</v>
      </c>
      <c r="H539" s="27">
        <f t="shared" si="88"/>
        <v>2</v>
      </c>
      <c r="I539" s="27">
        <f t="shared" si="89"/>
        <v>145</v>
      </c>
      <c r="J539" s="27">
        <f t="shared" si="83"/>
        <v>11846.860084110507</v>
      </c>
      <c r="K539" s="27">
        <f t="shared" si="84"/>
        <v>1.4170140765104066E-5</v>
      </c>
    </row>
    <row r="540" spans="1:11">
      <c r="A540" s="27">
        <v>539</v>
      </c>
      <c r="B540" s="27">
        <f t="shared" si="80"/>
        <v>0.28207666666666664</v>
      </c>
      <c r="C540" s="27">
        <f t="shared" si="85"/>
        <v>110</v>
      </c>
      <c r="D540" s="27">
        <f t="shared" si="86"/>
        <v>20</v>
      </c>
      <c r="E540" s="27">
        <f t="shared" si="87"/>
        <v>4</v>
      </c>
      <c r="F540" s="27">
        <f t="shared" si="81"/>
        <v>9.7742355996424529E-2</v>
      </c>
      <c r="G540" s="27">
        <f t="shared" si="82"/>
        <v>2.6309287885540529E-5</v>
      </c>
      <c r="H540" s="27">
        <f t="shared" si="88"/>
        <v>2</v>
      </c>
      <c r="I540" s="27">
        <f t="shared" si="89"/>
        <v>145</v>
      </c>
      <c r="J540" s="27">
        <f t="shared" si="83"/>
        <v>11880.825872142303</v>
      </c>
      <c r="K540" s="27">
        <f t="shared" si="84"/>
        <v>1.4238155829900344E-5</v>
      </c>
    </row>
    <row r="541" spans="1:11">
      <c r="A541" s="27">
        <v>540</v>
      </c>
      <c r="B541" s="27">
        <f t="shared" si="80"/>
        <v>0.28260000000000002</v>
      </c>
      <c r="C541" s="27">
        <f t="shared" si="85"/>
        <v>110</v>
      </c>
      <c r="D541" s="27">
        <f t="shared" si="86"/>
        <v>20</v>
      </c>
      <c r="E541" s="27">
        <f t="shared" si="87"/>
        <v>4</v>
      </c>
      <c r="F541" s="27">
        <f t="shared" si="81"/>
        <v>9.8033498433036007E-2</v>
      </c>
      <c r="G541" s="27">
        <f t="shared" si="82"/>
        <v>2.6387654629440065E-5</v>
      </c>
      <c r="H541" s="27">
        <f t="shared" si="88"/>
        <v>2</v>
      </c>
      <c r="I541" s="27">
        <f t="shared" si="89"/>
        <v>145</v>
      </c>
      <c r="J541" s="27">
        <f t="shared" si="83"/>
        <v>11914.812901959887</v>
      </c>
      <c r="K541" s="27">
        <f t="shared" si="84"/>
        <v>1.4306352773980619E-5</v>
      </c>
    </row>
    <row r="542" spans="1:11">
      <c r="A542" s="27">
        <v>541</v>
      </c>
      <c r="B542" s="27">
        <f t="shared" si="80"/>
        <v>0.28312333333333334</v>
      </c>
      <c r="C542" s="27">
        <f t="shared" si="85"/>
        <v>110</v>
      </c>
      <c r="D542" s="27">
        <f t="shared" si="86"/>
        <v>20</v>
      </c>
      <c r="E542" s="27">
        <f t="shared" si="87"/>
        <v>4</v>
      </c>
      <c r="F542" s="27">
        <f t="shared" si="81"/>
        <v>9.8324864400365516E-2</v>
      </c>
      <c r="G542" s="27">
        <f t="shared" si="82"/>
        <v>2.6466081541052489E-5</v>
      </c>
      <c r="H542" s="27">
        <f t="shared" si="88"/>
        <v>2</v>
      </c>
      <c r="I542" s="27">
        <f t="shared" si="89"/>
        <v>145</v>
      </c>
      <c r="J542" s="27">
        <f t="shared" si="83"/>
        <v>11948.821092815997</v>
      </c>
      <c r="K542" s="27">
        <f t="shared" si="84"/>
        <v>1.4374731628329358E-5</v>
      </c>
    </row>
    <row r="543" spans="1:11">
      <c r="A543" s="27">
        <v>542</v>
      </c>
      <c r="B543" s="27">
        <f t="shared" si="80"/>
        <v>0.28364666666666666</v>
      </c>
      <c r="C543" s="27">
        <f t="shared" si="85"/>
        <v>110</v>
      </c>
      <c r="D543" s="27">
        <f t="shared" si="86"/>
        <v>20</v>
      </c>
      <c r="E543" s="27">
        <f t="shared" si="87"/>
        <v>4</v>
      </c>
      <c r="F543" s="27">
        <f t="shared" si="81"/>
        <v>9.8616453188284534E-2</v>
      </c>
      <c r="G543" s="27">
        <f t="shared" si="82"/>
        <v>2.6544568429232651E-5</v>
      </c>
      <c r="H543" s="27">
        <f t="shared" si="88"/>
        <v>2</v>
      </c>
      <c r="I543" s="27">
        <f t="shared" si="89"/>
        <v>145</v>
      </c>
      <c r="J543" s="27">
        <f t="shared" si="83"/>
        <v>11982.850364170165</v>
      </c>
      <c r="K543" s="27">
        <f t="shared" si="84"/>
        <v>1.4443292423264401E-5</v>
      </c>
    </row>
    <row r="544" spans="1:11">
      <c r="A544" s="27">
        <v>543</v>
      </c>
      <c r="B544" s="27">
        <f t="shared" si="80"/>
        <v>0.28416999999999998</v>
      </c>
      <c r="C544" s="27">
        <f t="shared" si="85"/>
        <v>110</v>
      </c>
      <c r="D544" s="27">
        <f t="shared" si="86"/>
        <v>20</v>
      </c>
      <c r="E544" s="27">
        <f t="shared" si="87"/>
        <v>4</v>
      </c>
      <c r="F544" s="27">
        <f t="shared" si="81"/>
        <v>9.8908264088151301E-2</v>
      </c>
      <c r="G544" s="27">
        <f t="shared" si="82"/>
        <v>2.662311510323562E-5</v>
      </c>
      <c r="H544" s="27">
        <f t="shared" si="88"/>
        <v>2</v>
      </c>
      <c r="I544" s="27">
        <f t="shared" si="89"/>
        <v>145</v>
      </c>
      <c r="J544" s="27">
        <f t="shared" si="83"/>
        <v>12016.900635687885</v>
      </c>
      <c r="K544" s="27">
        <f t="shared" si="84"/>
        <v>1.4512035188438334E-5</v>
      </c>
    </row>
    <row r="545" spans="1:11">
      <c r="A545" s="27">
        <v>544</v>
      </c>
      <c r="B545" s="27">
        <f t="shared" si="80"/>
        <v>0.28469333333333335</v>
      </c>
      <c r="C545" s="27">
        <f t="shared" si="85"/>
        <v>110</v>
      </c>
      <c r="D545" s="27">
        <f t="shared" si="86"/>
        <v>20</v>
      </c>
      <c r="E545" s="27">
        <f t="shared" si="87"/>
        <v>4</v>
      </c>
      <c r="F545" s="27">
        <f t="shared" si="81"/>
        <v>9.9200296392806378E-2</v>
      </c>
      <c r="G545" s="27">
        <f t="shared" si="82"/>
        <v>2.6701721372715449E-5</v>
      </c>
      <c r="H545" s="27">
        <f t="shared" si="88"/>
        <v>2</v>
      </c>
      <c r="I545" s="27">
        <f t="shared" si="89"/>
        <v>145</v>
      </c>
      <c r="J545" s="27">
        <f t="shared" si="83"/>
        <v>12050.971827239886</v>
      </c>
      <c r="K545" s="27">
        <f t="shared" si="84"/>
        <v>1.4580959952839899E-5</v>
      </c>
    </row>
    <row r="546" spans="1:11">
      <c r="A546" s="27">
        <v>545</v>
      </c>
      <c r="B546" s="27">
        <f t="shared" si="80"/>
        <v>0.28521666666666667</v>
      </c>
      <c r="C546" s="27">
        <f t="shared" si="85"/>
        <v>110</v>
      </c>
      <c r="D546" s="27">
        <f t="shared" si="86"/>
        <v>20</v>
      </c>
      <c r="E546" s="27">
        <f t="shared" si="87"/>
        <v>4</v>
      </c>
      <c r="F546" s="27">
        <f t="shared" si="81"/>
        <v>9.9492549396567903E-2</v>
      </c>
      <c r="G546" s="27">
        <f t="shared" si="82"/>
        <v>2.6780387047723906E-5</v>
      </c>
      <c r="H546" s="27">
        <f t="shared" si="88"/>
        <v>2</v>
      </c>
      <c r="I546" s="27">
        <f t="shared" si="89"/>
        <v>145</v>
      </c>
      <c r="J546" s="27">
        <f t="shared" si="83"/>
        <v>12085.063858901312</v>
      </c>
      <c r="K546" s="27">
        <f t="shared" si="84"/>
        <v>1.4650066744795421E-5</v>
      </c>
    </row>
    <row r="547" spans="1:11">
      <c r="A547" s="27">
        <v>546</v>
      </c>
      <c r="B547" s="27">
        <f t="shared" si="80"/>
        <v>0.28573999999999999</v>
      </c>
      <c r="C547" s="27">
        <f t="shared" si="85"/>
        <v>110</v>
      </c>
      <c r="D547" s="27">
        <f t="shared" si="86"/>
        <v>20</v>
      </c>
      <c r="E547" s="27">
        <f t="shared" si="87"/>
        <v>4</v>
      </c>
      <c r="F547" s="27">
        <f t="shared" si="81"/>
        <v>9.9785022395227255E-2</v>
      </c>
      <c r="G547" s="27">
        <f t="shared" si="82"/>
        <v>2.6859111938709321E-5</v>
      </c>
      <c r="H547" s="27">
        <f t="shared" si="88"/>
        <v>2</v>
      </c>
      <c r="I547" s="27">
        <f t="shared" si="89"/>
        <v>145</v>
      </c>
      <c r="J547" s="27">
        <f t="shared" si="83"/>
        <v>12119.176650951009</v>
      </c>
      <c r="K547" s="27">
        <f t="shared" si="84"/>
        <v>1.4719355591970239E-5</v>
      </c>
    </row>
    <row r="548" spans="1:11">
      <c r="A548" s="27">
        <v>547</v>
      </c>
      <c r="B548" s="27">
        <f t="shared" si="80"/>
        <v>0.28626333333333331</v>
      </c>
      <c r="C548" s="27">
        <f t="shared" si="85"/>
        <v>110</v>
      </c>
      <c r="D548" s="27">
        <f t="shared" si="86"/>
        <v>20</v>
      </c>
      <c r="E548" s="27">
        <f t="shared" si="87"/>
        <v>4</v>
      </c>
      <c r="F548" s="27">
        <f t="shared" si="81"/>
        <v>0.10007771468604426</v>
      </c>
      <c r="G548" s="27">
        <f t="shared" si="82"/>
        <v>2.6937895856515279E-5</v>
      </c>
      <c r="H548" s="27">
        <f t="shared" si="88"/>
        <v>2</v>
      </c>
      <c r="I548" s="27">
        <f t="shared" si="89"/>
        <v>145</v>
      </c>
      <c r="J548" s="27">
        <f t="shared" si="83"/>
        <v>12153.31012387073</v>
      </c>
      <c r="K548" s="27">
        <f t="shared" si="84"/>
        <v>1.4788826521370093E-5</v>
      </c>
    </row>
    <row r="549" spans="1:11">
      <c r="A549" s="27">
        <v>548</v>
      </c>
      <c r="B549" s="27">
        <f t="shared" si="80"/>
        <v>0.28678666666666669</v>
      </c>
      <c r="C549" s="27">
        <f t="shared" si="85"/>
        <v>110</v>
      </c>
      <c r="D549" s="27">
        <f t="shared" si="86"/>
        <v>20</v>
      </c>
      <c r="E549" s="27">
        <f t="shared" si="87"/>
        <v>4</v>
      </c>
      <c r="F549" s="27">
        <f t="shared" si="81"/>
        <v>0.10037062556774277</v>
      </c>
      <c r="G549" s="27">
        <f t="shared" si="82"/>
        <v>2.7016738612379436E-5</v>
      </c>
      <c r="H549" s="27">
        <f t="shared" si="88"/>
        <v>2</v>
      </c>
      <c r="I549" s="27">
        <f t="shared" si="89"/>
        <v>145</v>
      </c>
      <c r="J549" s="27">
        <f t="shared" si="83"/>
        <v>12187.464198344367</v>
      </c>
      <c r="K549" s="27">
        <f t="shared" si="84"/>
        <v>1.4858479559342506E-5</v>
      </c>
    </row>
    <row r="550" spans="1:11">
      <c r="A550" s="27">
        <v>549</v>
      </c>
      <c r="B550" s="27">
        <f t="shared" si="80"/>
        <v>0.28731000000000001</v>
      </c>
      <c r="C550" s="27">
        <f t="shared" si="85"/>
        <v>110</v>
      </c>
      <c r="D550" s="27">
        <f t="shared" si="86"/>
        <v>20</v>
      </c>
      <c r="E550" s="27">
        <f t="shared" si="87"/>
        <v>4</v>
      </c>
      <c r="F550" s="27">
        <f t="shared" si="81"/>
        <v>0.10066375434050598</v>
      </c>
      <c r="G550" s="27">
        <f t="shared" si="82"/>
        <v>2.7095640017932261E-5</v>
      </c>
      <c r="H550" s="27">
        <f t="shared" si="88"/>
        <v>2</v>
      </c>
      <c r="I550" s="27">
        <f t="shared" si="89"/>
        <v>145</v>
      </c>
      <c r="J550" s="27">
        <f t="shared" si="83"/>
        <v>12221.638795257219</v>
      </c>
      <c r="K550" s="27">
        <f t="shared" si="84"/>
        <v>1.492831473157819E-5</v>
      </c>
    </row>
    <row r="551" spans="1:11">
      <c r="A551" s="27">
        <v>550</v>
      </c>
      <c r="B551" s="27">
        <f t="shared" si="80"/>
        <v>0.28783333333333333</v>
      </c>
      <c r="C551" s="27">
        <f t="shared" si="85"/>
        <v>110</v>
      </c>
      <c r="D551" s="27">
        <f t="shared" si="86"/>
        <v>20</v>
      </c>
      <c r="E551" s="27">
        <f t="shared" si="87"/>
        <v>4</v>
      </c>
      <c r="F551" s="27">
        <f t="shared" si="81"/>
        <v>0.10095710030597223</v>
      </c>
      <c r="G551" s="27">
        <f t="shared" si="82"/>
        <v>2.7174599885195904E-5</v>
      </c>
      <c r="H551" s="27">
        <f t="shared" si="88"/>
        <v>2</v>
      </c>
      <c r="I551" s="27">
        <f t="shared" si="89"/>
        <v>145</v>
      </c>
      <c r="J551" s="27">
        <f t="shared" si="83"/>
        <v>12255.833835695228</v>
      </c>
      <c r="K551" s="27">
        <f t="shared" si="84"/>
        <v>1.4998332063112483E-5</v>
      </c>
    </row>
    <row r="552" spans="1:11">
      <c r="A552" s="27">
        <v>551</v>
      </c>
      <c r="B552" s="27">
        <f t="shared" si="80"/>
        <v>0.28835666666666665</v>
      </c>
      <c r="C552" s="27">
        <f t="shared" si="85"/>
        <v>110</v>
      </c>
      <c r="D552" s="27">
        <f t="shared" si="86"/>
        <v>20</v>
      </c>
      <c r="E552" s="27">
        <f t="shared" si="87"/>
        <v>4</v>
      </c>
      <c r="F552" s="27">
        <f t="shared" si="81"/>
        <v>0.1012506627672302</v>
      </c>
      <c r="G552" s="27">
        <f t="shared" si="82"/>
        <v>2.7253618026582901E-5</v>
      </c>
      <c r="H552" s="27">
        <f t="shared" si="88"/>
        <v>2</v>
      </c>
      <c r="I552" s="27">
        <f t="shared" si="89"/>
        <v>145</v>
      </c>
      <c r="J552" s="27">
        <f t="shared" si="83"/>
        <v>12290.049240944225</v>
      </c>
      <c r="K552" s="27">
        <f t="shared" si="84"/>
        <v>1.5068531578326669E-5</v>
      </c>
    </row>
    <row r="553" spans="1:11">
      <c r="A553" s="27">
        <v>552</v>
      </c>
      <c r="B553" s="27">
        <f t="shared" si="80"/>
        <v>0.28888000000000003</v>
      </c>
      <c r="C553" s="27">
        <f t="shared" si="85"/>
        <v>110</v>
      </c>
      <c r="D553" s="27">
        <f t="shared" si="86"/>
        <v>20</v>
      </c>
      <c r="E553" s="27">
        <f t="shared" si="87"/>
        <v>4</v>
      </c>
      <c r="F553" s="27">
        <f t="shared" si="81"/>
        <v>0.10154444102881457</v>
      </c>
      <c r="G553" s="27">
        <f t="shared" si="82"/>
        <v>2.7332694254895016E-5</v>
      </c>
      <c r="H553" s="27">
        <f t="shared" si="88"/>
        <v>2</v>
      </c>
      <c r="I553" s="27">
        <f t="shared" si="89"/>
        <v>145</v>
      </c>
      <c r="J553" s="27">
        <f t="shared" si="83"/>
        <v>12324.28493248919</v>
      </c>
      <c r="K553" s="27">
        <f t="shared" si="84"/>
        <v>1.5138913300949418E-5</v>
      </c>
    </row>
    <row r="554" spans="1:11">
      <c r="A554" s="27">
        <v>553</v>
      </c>
      <c r="B554" s="27">
        <f t="shared" si="80"/>
        <v>0.28940333333333335</v>
      </c>
      <c r="C554" s="27">
        <f t="shared" si="85"/>
        <v>110</v>
      </c>
      <c r="D554" s="27">
        <f t="shared" si="86"/>
        <v>20</v>
      </c>
      <c r="E554" s="27">
        <f t="shared" si="87"/>
        <v>4</v>
      </c>
      <c r="F554" s="27">
        <f t="shared" si="81"/>
        <v>0.10183843439670162</v>
      </c>
      <c r="G554" s="27">
        <f t="shared" si="82"/>
        <v>2.7411828383322027E-5</v>
      </c>
      <c r="H554" s="27">
        <f t="shared" si="88"/>
        <v>2</v>
      </c>
      <c r="I554" s="27">
        <f t="shared" si="89"/>
        <v>145</v>
      </c>
      <c r="J554" s="27">
        <f t="shared" si="83"/>
        <v>12358.540832013505</v>
      </c>
      <c r="K554" s="27">
        <f t="shared" si="84"/>
        <v>1.5209477254058103E-5</v>
      </c>
    </row>
    <row r="555" spans="1:11">
      <c r="A555" s="27">
        <v>554</v>
      </c>
      <c r="B555" s="27">
        <f t="shared" si="80"/>
        <v>0.28992666666666667</v>
      </c>
      <c r="C555" s="27">
        <f t="shared" si="85"/>
        <v>110</v>
      </c>
      <c r="D555" s="27">
        <f t="shared" si="86"/>
        <v>20</v>
      </c>
      <c r="E555" s="27">
        <f t="shared" si="87"/>
        <v>4</v>
      </c>
      <c r="F555" s="27">
        <f t="shared" si="81"/>
        <v>0.10213264217830456</v>
      </c>
      <c r="G555" s="27">
        <f t="shared" si="82"/>
        <v>2.7491020225440512E-5</v>
      </c>
      <c r="H555" s="27">
        <f t="shared" si="88"/>
        <v>2</v>
      </c>
      <c r="I555" s="27">
        <f t="shared" si="89"/>
        <v>145</v>
      </c>
      <c r="J555" s="27">
        <f t="shared" si="83"/>
        <v>12392.816861398216</v>
      </c>
      <c r="K555" s="27">
        <f t="shared" si="84"/>
        <v>1.5280223460080232E-5</v>
      </c>
    </row>
    <row r="556" spans="1:11">
      <c r="A556" s="27">
        <v>555</v>
      </c>
      <c r="B556" s="27">
        <f t="shared" si="80"/>
        <v>0.29044999999999999</v>
      </c>
      <c r="C556" s="27">
        <f t="shared" si="85"/>
        <v>110</v>
      </c>
      <c r="D556" s="27">
        <f t="shared" si="86"/>
        <v>20</v>
      </c>
      <c r="E556" s="27">
        <f t="shared" si="87"/>
        <v>4</v>
      </c>
      <c r="F556" s="27">
        <f t="shared" si="81"/>
        <v>0.10242706368246944</v>
      </c>
      <c r="G556" s="27">
        <f t="shared" si="82"/>
        <v>2.757026959521273E-5</v>
      </c>
      <c r="H556" s="27">
        <f t="shared" si="88"/>
        <v>2</v>
      </c>
      <c r="I556" s="27">
        <f t="shared" si="89"/>
        <v>145</v>
      </c>
      <c r="J556" s="27">
        <f t="shared" si="83"/>
        <v>12427.112942721302</v>
      </c>
      <c r="K556" s="27">
        <f t="shared" si="84"/>
        <v>1.5351151940794801E-5</v>
      </c>
    </row>
    <row r="557" spans="1:11">
      <c r="A557" s="27">
        <v>556</v>
      </c>
      <c r="B557" s="27">
        <f t="shared" si="80"/>
        <v>0.29097333333333331</v>
      </c>
      <c r="C557" s="27">
        <f t="shared" si="85"/>
        <v>110</v>
      </c>
      <c r="D557" s="27">
        <f t="shared" si="86"/>
        <v>20</v>
      </c>
      <c r="E557" s="27">
        <f t="shared" si="87"/>
        <v>4</v>
      </c>
      <c r="F557" s="27">
        <f t="shared" si="81"/>
        <v>0.10272169821947047</v>
      </c>
      <c r="G557" s="27">
        <f t="shared" si="82"/>
        <v>2.7649576306985321E-5</v>
      </c>
      <c r="H557" s="27">
        <f t="shared" si="88"/>
        <v>2</v>
      </c>
      <c r="I557" s="27">
        <f t="shared" si="89"/>
        <v>145</v>
      </c>
      <c r="J557" s="27">
        <f t="shared" si="83"/>
        <v>12461.428998256933</v>
      </c>
      <c r="K557" s="27">
        <f t="shared" si="84"/>
        <v>1.5422262717333642E-5</v>
      </c>
    </row>
    <row r="558" spans="1:11">
      <c r="A558" s="27">
        <v>557</v>
      </c>
      <c r="B558" s="27">
        <f t="shared" si="80"/>
        <v>0.29149666666666668</v>
      </c>
      <c r="C558" s="27">
        <f t="shared" si="85"/>
        <v>110</v>
      </c>
      <c r="D558" s="27">
        <f t="shared" si="86"/>
        <v>20</v>
      </c>
      <c r="E558" s="27">
        <f t="shared" si="87"/>
        <v>4</v>
      </c>
      <c r="F558" s="27">
        <f t="shared" si="81"/>
        <v>0.10301654510100582</v>
      </c>
      <c r="G558" s="27">
        <f t="shared" si="82"/>
        <v>2.772894017548826E-5</v>
      </c>
      <c r="H558" s="27">
        <f t="shared" si="88"/>
        <v>2</v>
      </c>
      <c r="I558" s="27">
        <f t="shared" si="89"/>
        <v>145</v>
      </c>
      <c r="J558" s="27">
        <f t="shared" si="83"/>
        <v>12495.76495047475</v>
      </c>
      <c r="K558" s="27">
        <f t="shared" si="84"/>
        <v>1.549355581018283E-5</v>
      </c>
    </row>
    <row r="559" spans="1:11">
      <c r="A559" s="27">
        <v>558</v>
      </c>
      <c r="B559" s="27">
        <f t="shared" si="80"/>
        <v>0.29202</v>
      </c>
      <c r="C559" s="27">
        <f t="shared" si="85"/>
        <v>110</v>
      </c>
      <c r="D559" s="27">
        <f t="shared" si="86"/>
        <v>20</v>
      </c>
      <c r="E559" s="27">
        <f t="shared" si="87"/>
        <v>4</v>
      </c>
      <c r="F559" s="27">
        <f t="shared" si="81"/>
        <v>0.10331160364019298</v>
      </c>
      <c r="G559" s="27">
        <f t="shared" si="82"/>
        <v>2.7808361015833522E-5</v>
      </c>
      <c r="H559" s="27">
        <f t="shared" si="88"/>
        <v>2</v>
      </c>
      <c r="I559" s="27">
        <f t="shared" si="89"/>
        <v>145</v>
      </c>
      <c r="J559" s="27">
        <f t="shared" si="83"/>
        <v>12530.120722039126</v>
      </c>
      <c r="K559" s="27">
        <f t="shared" si="84"/>
        <v>1.556503123918395E-5</v>
      </c>
    </row>
    <row r="560" spans="1:11">
      <c r="A560" s="27">
        <v>559</v>
      </c>
      <c r="B560" s="27">
        <f t="shared" si="80"/>
        <v>0.29254333333333332</v>
      </c>
      <c r="C560" s="27">
        <f t="shared" si="85"/>
        <v>110</v>
      </c>
      <c r="D560" s="27">
        <f t="shared" si="86"/>
        <v>20</v>
      </c>
      <c r="E560" s="27">
        <f t="shared" si="87"/>
        <v>4</v>
      </c>
      <c r="F560" s="27">
        <f t="shared" si="81"/>
        <v>0.10360687315156475</v>
      </c>
      <c r="G560" s="27">
        <f t="shared" si="82"/>
        <v>2.7887838643514069E-5</v>
      </c>
      <c r="H560" s="27">
        <f t="shared" si="88"/>
        <v>2</v>
      </c>
      <c r="I560" s="27">
        <f t="shared" si="89"/>
        <v>145</v>
      </c>
      <c r="J560" s="27">
        <f t="shared" si="83"/>
        <v>12564.496235808454</v>
      </c>
      <c r="K560" s="27">
        <f t="shared" si="84"/>
        <v>1.5636689023535555E-5</v>
      </c>
    </row>
    <row r="561" spans="1:11">
      <c r="A561" s="27">
        <v>560</v>
      </c>
      <c r="B561" s="27">
        <f t="shared" si="80"/>
        <v>0.29306666666666664</v>
      </c>
      <c r="C561" s="27">
        <f t="shared" si="85"/>
        <v>110</v>
      </c>
      <c r="D561" s="27">
        <f t="shared" si="86"/>
        <v>20</v>
      </c>
      <c r="E561" s="27">
        <f t="shared" si="87"/>
        <v>4</v>
      </c>
      <c r="F561" s="27">
        <f t="shared" si="81"/>
        <v>0.10390235295106469</v>
      </c>
      <c r="G561" s="27">
        <f t="shared" si="82"/>
        <v>2.7967372874402563E-5</v>
      </c>
      <c r="H561" s="27">
        <f t="shared" si="88"/>
        <v>2</v>
      </c>
      <c r="I561" s="27">
        <f t="shared" si="89"/>
        <v>145</v>
      </c>
      <c r="J561" s="27">
        <f t="shared" si="83"/>
        <v>12598.891414834441</v>
      </c>
      <c r="K561" s="27">
        <f t="shared" si="84"/>
        <v>1.5708529181794466E-5</v>
      </c>
    </row>
    <row r="562" spans="1:11">
      <c r="A562" s="27">
        <v>561</v>
      </c>
      <c r="B562" s="27">
        <f t="shared" si="80"/>
        <v>0.29359000000000002</v>
      </c>
      <c r="C562" s="27">
        <f t="shared" si="85"/>
        <v>110</v>
      </c>
      <c r="D562" s="27">
        <f t="shared" si="86"/>
        <v>20</v>
      </c>
      <c r="E562" s="27">
        <f t="shared" si="87"/>
        <v>4</v>
      </c>
      <c r="F562" s="27">
        <f t="shared" si="81"/>
        <v>0.1041980423560428</v>
      </c>
      <c r="G562" s="27">
        <f t="shared" si="82"/>
        <v>2.8046963524750273E-5</v>
      </c>
      <c r="H562" s="27">
        <f t="shared" si="88"/>
        <v>2</v>
      </c>
      <c r="I562" s="27">
        <f t="shared" si="89"/>
        <v>145</v>
      </c>
      <c r="J562" s="27">
        <f t="shared" si="83"/>
        <v>12633.306182361359</v>
      </c>
      <c r="K562" s="27">
        <f t="shared" si="84"/>
        <v>1.5780551731877126E-5</v>
      </c>
    </row>
    <row r="563" spans="1:11">
      <c r="A563" s="27">
        <v>562</v>
      </c>
      <c r="B563" s="27">
        <f t="shared" si="80"/>
        <v>0.29411333333333334</v>
      </c>
      <c r="C563" s="27">
        <f t="shared" si="85"/>
        <v>110</v>
      </c>
      <c r="D563" s="27">
        <f t="shared" si="86"/>
        <v>20</v>
      </c>
      <c r="E563" s="27">
        <f t="shared" si="87"/>
        <v>4</v>
      </c>
      <c r="F563" s="27">
        <f t="shared" si="81"/>
        <v>0.10449394068525124</v>
      </c>
      <c r="G563" s="27">
        <f t="shared" si="82"/>
        <v>2.8126610411185883E-5</v>
      </c>
      <c r="H563" s="27">
        <f t="shared" si="88"/>
        <v>2</v>
      </c>
      <c r="I563" s="27">
        <f t="shared" si="89"/>
        <v>145</v>
      </c>
      <c r="J563" s="27">
        <f t="shared" si="83"/>
        <v>12667.740461825351</v>
      </c>
      <c r="K563" s="27">
        <f t="shared" si="84"/>
        <v>1.5852756691060915E-5</v>
      </c>
    </row>
    <row r="564" spans="1:11">
      <c r="A564" s="27">
        <v>563</v>
      </c>
      <c r="B564" s="27">
        <f t="shared" si="80"/>
        <v>0.29463666666666666</v>
      </c>
      <c r="C564" s="27">
        <f t="shared" si="85"/>
        <v>110</v>
      </c>
      <c r="D564" s="27">
        <f t="shared" si="86"/>
        <v>20</v>
      </c>
      <c r="E564" s="27">
        <f t="shared" si="87"/>
        <v>4</v>
      </c>
      <c r="F564" s="27">
        <f t="shared" si="81"/>
        <v>0.10479004725884006</v>
      </c>
      <c r="G564" s="27">
        <f t="shared" si="82"/>
        <v>2.820631335071431E-5</v>
      </c>
      <c r="H564" s="27">
        <f t="shared" si="88"/>
        <v>2</v>
      </c>
      <c r="I564" s="27">
        <f t="shared" si="89"/>
        <v>145</v>
      </c>
      <c r="J564" s="27">
        <f t="shared" si="83"/>
        <v>12702.194176853722</v>
      </c>
      <c r="K564" s="27">
        <f t="shared" si="84"/>
        <v>1.5925144075985511E-5</v>
      </c>
    </row>
    <row r="565" spans="1:11">
      <c r="A565" s="27">
        <v>564</v>
      </c>
      <c r="B565" s="27">
        <f t="shared" si="80"/>
        <v>0.29515999999999998</v>
      </c>
      <c r="C565" s="27">
        <f t="shared" si="85"/>
        <v>110</v>
      </c>
      <c r="D565" s="27">
        <f t="shared" si="86"/>
        <v>20</v>
      </c>
      <c r="E565" s="27">
        <f t="shared" si="87"/>
        <v>4</v>
      </c>
      <c r="F565" s="27">
        <f t="shared" si="81"/>
        <v>0.10508636139835295</v>
      </c>
      <c r="G565" s="27">
        <f t="shared" si="82"/>
        <v>2.8286072160715639E-5</v>
      </c>
      <c r="H565" s="27">
        <f t="shared" si="88"/>
        <v>2</v>
      </c>
      <c r="I565" s="27">
        <f t="shared" si="89"/>
        <v>145</v>
      </c>
      <c r="J565" s="27">
        <f t="shared" si="83"/>
        <v>12736.667251264231</v>
      </c>
      <c r="K565" s="27">
        <f t="shared" si="84"/>
        <v>1.5997713902654236E-5</v>
      </c>
    </row>
    <row r="566" spans="1:11">
      <c r="A566" s="27">
        <v>565</v>
      </c>
      <c r="B566" s="27">
        <f t="shared" si="80"/>
        <v>0.29568333333333335</v>
      </c>
      <c r="C566" s="27">
        <f t="shared" si="85"/>
        <v>110</v>
      </c>
      <c r="D566" s="27">
        <f t="shared" si="86"/>
        <v>20</v>
      </c>
      <c r="E566" s="27">
        <f t="shared" si="87"/>
        <v>4</v>
      </c>
      <c r="F566" s="27">
        <f t="shared" si="81"/>
        <v>0.10538288242672296</v>
      </c>
      <c r="G566" s="27">
        <f t="shared" si="82"/>
        <v>2.8365886658943905E-5</v>
      </c>
      <c r="H566" s="27">
        <f t="shared" si="88"/>
        <v>2</v>
      </c>
      <c r="I566" s="27">
        <f t="shared" si="89"/>
        <v>145</v>
      </c>
      <c r="J566" s="27">
        <f t="shared" si="83"/>
        <v>12771.159609064394</v>
      </c>
      <c r="K566" s="27">
        <f t="shared" si="84"/>
        <v>1.6070466186435365E-5</v>
      </c>
    </row>
    <row r="567" spans="1:11">
      <c r="A567" s="27">
        <v>566</v>
      </c>
      <c r="B567" s="27">
        <f t="shared" si="80"/>
        <v>0.29620666666666667</v>
      </c>
      <c r="C567" s="27">
        <f t="shared" si="85"/>
        <v>110</v>
      </c>
      <c r="D567" s="27">
        <f t="shared" si="86"/>
        <v>20</v>
      </c>
      <c r="E567" s="27">
        <f t="shared" si="87"/>
        <v>4</v>
      </c>
      <c r="F567" s="27">
        <f t="shared" si="81"/>
        <v>0.10567960966826812</v>
      </c>
      <c r="G567" s="27">
        <f t="shared" si="82"/>
        <v>2.844575666352594E-5</v>
      </c>
      <c r="H567" s="27">
        <f t="shared" si="88"/>
        <v>2</v>
      </c>
      <c r="I567" s="27">
        <f t="shared" si="89"/>
        <v>145</v>
      </c>
      <c r="J567" s="27">
        <f t="shared" si="83"/>
        <v>12805.671174450757</v>
      </c>
      <c r="K567" s="27">
        <f t="shared" si="84"/>
        <v>1.6143400942063439E-5</v>
      </c>
    </row>
    <row r="568" spans="1:11">
      <c r="A568" s="27">
        <v>567</v>
      </c>
      <c r="B568" s="27">
        <f t="shared" si="80"/>
        <v>0.29672999999999999</v>
      </c>
      <c r="C568" s="27">
        <f t="shared" si="85"/>
        <v>110</v>
      </c>
      <c r="D568" s="27">
        <f t="shared" si="86"/>
        <v>20</v>
      </c>
      <c r="E568" s="27">
        <f t="shared" si="87"/>
        <v>4</v>
      </c>
      <c r="F568" s="27">
        <f t="shared" si="81"/>
        <v>0.10597654244868746</v>
      </c>
      <c r="G568" s="27">
        <f t="shared" si="82"/>
        <v>2.8525681992960317E-5</v>
      </c>
      <c r="H568" s="27">
        <f t="shared" si="88"/>
        <v>2</v>
      </c>
      <c r="I568" s="27">
        <f t="shared" si="89"/>
        <v>145</v>
      </c>
      <c r="J568" s="27">
        <f t="shared" si="83"/>
        <v>12840.201871808245</v>
      </c>
      <c r="K568" s="27">
        <f t="shared" si="84"/>
        <v>1.6216518183640618E-5</v>
      </c>
    </row>
    <row r="569" spans="1:11">
      <c r="A569" s="27">
        <v>568</v>
      </c>
      <c r="B569" s="27">
        <f t="shared" si="80"/>
        <v>0.29725333333333331</v>
      </c>
      <c r="C569" s="27">
        <f t="shared" si="85"/>
        <v>110</v>
      </c>
      <c r="D569" s="27">
        <f t="shared" si="86"/>
        <v>20</v>
      </c>
      <c r="E569" s="27">
        <f t="shared" si="87"/>
        <v>4</v>
      </c>
      <c r="F569" s="27">
        <f t="shared" si="81"/>
        <v>0.1062736800950566</v>
      </c>
      <c r="G569" s="27">
        <f t="shared" si="82"/>
        <v>2.8605662466116128E-5</v>
      </c>
      <c r="H569" s="27">
        <f t="shared" si="88"/>
        <v>2</v>
      </c>
      <c r="I569" s="27">
        <f t="shared" si="89"/>
        <v>145</v>
      </c>
      <c r="J569" s="27">
        <f t="shared" si="83"/>
        <v>12874.751625709416</v>
      </c>
      <c r="K569" s="27">
        <f t="shared" si="84"/>
        <v>1.6289817924637975E-5</v>
      </c>
    </row>
    <row r="570" spans="1:11">
      <c r="A570" s="27">
        <v>569</v>
      </c>
      <c r="B570" s="27">
        <f t="shared" si="80"/>
        <v>0.29777666666666669</v>
      </c>
      <c r="C570" s="27">
        <f t="shared" si="85"/>
        <v>110</v>
      </c>
      <c r="D570" s="27">
        <f t="shared" si="86"/>
        <v>20</v>
      </c>
      <c r="E570" s="27">
        <f t="shared" si="87"/>
        <v>4</v>
      </c>
      <c r="F570" s="27">
        <f t="shared" si="81"/>
        <v>0.1065710219358237</v>
      </c>
      <c r="G570" s="27">
        <f t="shared" si="82"/>
        <v>2.8685697902231913E-5</v>
      </c>
      <c r="H570" s="27">
        <f t="shared" si="88"/>
        <v>2</v>
      </c>
      <c r="I570" s="27">
        <f t="shared" si="89"/>
        <v>145</v>
      </c>
      <c r="J570" s="27">
        <f t="shared" si="83"/>
        <v>12909.32036091382</v>
      </c>
      <c r="K570" s="27">
        <f t="shared" si="84"/>
        <v>1.6363300177896814E-5</v>
      </c>
    </row>
    <row r="571" spans="1:11">
      <c r="A571" s="27">
        <v>570</v>
      </c>
      <c r="B571" s="27">
        <f t="shared" si="80"/>
        <v>0.29830000000000001</v>
      </c>
      <c r="C571" s="27">
        <f t="shared" si="85"/>
        <v>110</v>
      </c>
      <c r="D571" s="27">
        <f t="shared" si="86"/>
        <v>20</v>
      </c>
      <c r="E571" s="27">
        <f t="shared" si="87"/>
        <v>4</v>
      </c>
      <c r="F571" s="27">
        <f t="shared" si="81"/>
        <v>0.10686856730080517</v>
      </c>
      <c r="G571" s="27">
        <f t="shared" si="82"/>
        <v>2.8765788120914511E-5</v>
      </c>
      <c r="H571" s="27">
        <f t="shared" si="88"/>
        <v>2</v>
      </c>
      <c r="I571" s="27">
        <f t="shared" si="89"/>
        <v>145</v>
      </c>
      <c r="J571" s="27">
        <f t="shared" si="83"/>
        <v>12943.908002367267</v>
      </c>
      <c r="K571" s="27">
        <f t="shared" si="84"/>
        <v>1.6436964955629985E-5</v>
      </c>
    </row>
    <row r="572" spans="1:11">
      <c r="A572" s="27">
        <v>571</v>
      </c>
      <c r="B572" s="27">
        <f t="shared" si="80"/>
        <v>0.29882333333333333</v>
      </c>
      <c r="C572" s="27">
        <f t="shared" si="85"/>
        <v>110</v>
      </c>
      <c r="D572" s="27">
        <f t="shared" si="86"/>
        <v>20</v>
      </c>
      <c r="E572" s="27">
        <f t="shared" si="87"/>
        <v>4</v>
      </c>
      <c r="F572" s="27">
        <f t="shared" si="81"/>
        <v>0.10716631552118153</v>
      </c>
      <c r="G572" s="27">
        <f t="shared" si="82"/>
        <v>2.8845932942137934E-5</v>
      </c>
      <c r="H572" s="27">
        <f t="shared" si="88"/>
        <v>2</v>
      </c>
      <c r="I572" s="27">
        <f t="shared" si="89"/>
        <v>145</v>
      </c>
      <c r="J572" s="27">
        <f t="shared" si="83"/>
        <v>12978.514475201182</v>
      </c>
      <c r="K572" s="27">
        <f t="shared" si="84"/>
        <v>1.6510812269423163E-5</v>
      </c>
    </row>
    <row r="573" spans="1:11">
      <c r="A573" s="27">
        <v>572</v>
      </c>
      <c r="B573" s="27">
        <f t="shared" si="80"/>
        <v>0.29934666666666665</v>
      </c>
      <c r="C573" s="27">
        <f t="shared" si="85"/>
        <v>110</v>
      </c>
      <c r="D573" s="27">
        <f t="shared" si="86"/>
        <v>20</v>
      </c>
      <c r="E573" s="27">
        <f t="shared" si="87"/>
        <v>4</v>
      </c>
      <c r="F573" s="27">
        <f t="shared" si="81"/>
        <v>0.10746426592949337</v>
      </c>
      <c r="G573" s="27">
        <f t="shared" si="82"/>
        <v>2.8926132186242269E-5</v>
      </c>
      <c r="H573" s="27">
        <f t="shared" si="88"/>
        <v>2</v>
      </c>
      <c r="I573" s="27">
        <f t="shared" si="89"/>
        <v>145</v>
      </c>
      <c r="J573" s="27">
        <f t="shared" si="83"/>
        <v>13013.139704731897</v>
      </c>
      <c r="K573" s="27">
        <f t="shared" si="84"/>
        <v>1.6584842130236194E-5</v>
      </c>
    </row>
    <row r="574" spans="1:11">
      <c r="A574" s="27">
        <v>573</v>
      </c>
      <c r="B574" s="27">
        <f t="shared" si="80"/>
        <v>0.29987000000000003</v>
      </c>
      <c r="C574" s="27">
        <f t="shared" si="85"/>
        <v>110</v>
      </c>
      <c r="D574" s="27">
        <f t="shared" si="86"/>
        <v>20</v>
      </c>
      <c r="E574" s="27">
        <f t="shared" si="87"/>
        <v>4</v>
      </c>
      <c r="F574" s="27">
        <f t="shared" si="81"/>
        <v>0.10776241785963708</v>
      </c>
      <c r="G574" s="27">
        <f t="shared" si="82"/>
        <v>2.9006385673932575E-5</v>
      </c>
      <c r="H574" s="27">
        <f t="shared" si="88"/>
        <v>2</v>
      </c>
      <c r="I574" s="27">
        <f t="shared" si="89"/>
        <v>145</v>
      </c>
      <c r="J574" s="27">
        <f t="shared" si="83"/>
        <v>13047.783616459983</v>
      </c>
      <c r="K574" s="27">
        <f t="shared" si="84"/>
        <v>1.6659054548404362E-5</v>
      </c>
    </row>
    <row r="575" spans="1:11">
      <c r="A575" s="27">
        <v>574</v>
      </c>
      <c r="B575" s="27">
        <f t="shared" si="80"/>
        <v>0.30039333333333335</v>
      </c>
      <c r="C575" s="27">
        <f t="shared" si="85"/>
        <v>110</v>
      </c>
      <c r="D575" s="27">
        <f t="shared" si="86"/>
        <v>20</v>
      </c>
      <c r="E575" s="27">
        <f t="shared" si="87"/>
        <v>4</v>
      </c>
      <c r="F575" s="27">
        <f t="shared" si="81"/>
        <v>0.1080607706468607</v>
      </c>
      <c r="G575" s="27">
        <f t="shared" si="82"/>
        <v>2.9086693226277708E-5</v>
      </c>
      <c r="H575" s="27">
        <f t="shared" si="88"/>
        <v>2</v>
      </c>
      <c r="I575" s="27">
        <f t="shared" si="89"/>
        <v>145</v>
      </c>
      <c r="J575" s="27">
        <f t="shared" si="83"/>
        <v>13082.446136069564</v>
      </c>
      <c r="K575" s="27">
        <f t="shared" si="84"/>
        <v>1.6733449533639649E-5</v>
      </c>
    </row>
    <row r="576" spans="1:11">
      <c r="A576" s="27">
        <v>575</v>
      </c>
      <c r="B576" s="27">
        <f t="shared" si="80"/>
        <v>0.30091666666666667</v>
      </c>
      <c r="C576" s="27">
        <f t="shared" si="85"/>
        <v>110</v>
      </c>
      <c r="D576" s="27">
        <f t="shared" si="86"/>
        <v>20</v>
      </c>
      <c r="E576" s="27">
        <f t="shared" si="87"/>
        <v>4</v>
      </c>
      <c r="F576" s="27">
        <f t="shared" si="81"/>
        <v>0.10835932362776005</v>
      </c>
      <c r="G576" s="27">
        <f t="shared" si="82"/>
        <v>2.9167054664709317E-5</v>
      </c>
      <c r="H576" s="27">
        <f t="shared" si="88"/>
        <v>2</v>
      </c>
      <c r="I576" s="27">
        <f t="shared" si="89"/>
        <v>145</v>
      </c>
      <c r="J576" s="27">
        <f t="shared" si="83"/>
        <v>13117.127189427665</v>
      </c>
      <c r="K576" s="27">
        <f t="shared" si="84"/>
        <v>1.6808027095032116E-5</v>
      </c>
    </row>
    <row r="577" spans="1:11">
      <c r="A577" s="27">
        <v>576</v>
      </c>
      <c r="B577" s="27">
        <f t="shared" si="80"/>
        <v>0.30143999999999999</v>
      </c>
      <c r="C577" s="27">
        <f t="shared" si="85"/>
        <v>110</v>
      </c>
      <c r="D577" s="27">
        <f t="shared" si="86"/>
        <v>20</v>
      </c>
      <c r="E577" s="27">
        <f t="shared" si="87"/>
        <v>4</v>
      </c>
      <c r="F577" s="27">
        <f t="shared" si="81"/>
        <v>0.10865807614027441</v>
      </c>
      <c r="G577" s="27">
        <f t="shared" si="82"/>
        <v>2.9247469811020673E-5</v>
      </c>
      <c r="H577" s="27">
        <f t="shared" si="88"/>
        <v>2</v>
      </c>
      <c r="I577" s="27">
        <f t="shared" si="89"/>
        <v>145</v>
      </c>
      <c r="J577" s="27">
        <f t="shared" si="83"/>
        <v>13151.826702583532</v>
      </c>
      <c r="K577" s="27">
        <f t="shared" si="84"/>
        <v>1.6882787241051097E-5</v>
      </c>
    </row>
    <row r="578" spans="1:11">
      <c r="A578" s="27">
        <v>577</v>
      </c>
      <c r="B578" s="27">
        <f t="shared" ref="B578:B641" si="90">3.14/6000*A578</f>
        <v>0.30196333333333331</v>
      </c>
      <c r="C578" s="27">
        <f t="shared" si="85"/>
        <v>110</v>
      </c>
      <c r="D578" s="27">
        <f t="shared" si="86"/>
        <v>20</v>
      </c>
      <c r="E578" s="27">
        <f t="shared" si="87"/>
        <v>4</v>
      </c>
      <c r="F578" s="27">
        <f t="shared" ref="F578:F641" si="91">1.414*C578*SIN(B578)*SIN(B578)/(1.414*C578*SIN(B578)+E578*D578)</f>
        <v>0.10895702752368265</v>
      </c>
      <c r="G578" s="27">
        <f t="shared" ref="G578:G641" si="92">SIN(B578)*SIN(B578)*D578*E578/(1.414*C578*SIN(B578)+D578*E578)*3.14/6000</f>
        <v>2.9327938487365609E-5</v>
      </c>
      <c r="H578" s="27">
        <f t="shared" si="88"/>
        <v>2</v>
      </c>
      <c r="I578" s="27">
        <f t="shared" si="89"/>
        <v>145</v>
      </c>
      <c r="J578" s="27">
        <f t="shared" ref="J578:J641" si="93">1.414*I578*SIN(B578)*1.414*I578*SIN(B578)/(1.414*I578*SIN(B578)+E578*D578)/(H578/1000)</f>
        <v>13186.544601767962</v>
      </c>
      <c r="K578" s="27">
        <f t="shared" ref="K578:K641" si="94">SIN(B578)*SIN(B578)*1.414*C578*SIN(B578)/(1.414*C578*SIN(B578)+E578*D578)*3.14/6000</f>
        <v>1.6957729979546533E-5</v>
      </c>
    </row>
    <row r="579" spans="1:11">
      <c r="A579" s="27">
        <v>578</v>
      </c>
      <c r="B579" s="27">
        <f t="shared" si="90"/>
        <v>0.30248666666666668</v>
      </c>
      <c r="C579" s="27">
        <f t="shared" ref="C579:C642" si="95">C578</f>
        <v>110</v>
      </c>
      <c r="D579" s="27">
        <f t="shared" ref="D579:D642" si="96">D578</f>
        <v>20</v>
      </c>
      <c r="E579" s="27">
        <f t="shared" ref="E579:E642" si="97">E578</f>
        <v>4</v>
      </c>
      <c r="F579" s="27">
        <f t="shared" si="91"/>
        <v>0.10925617711859895</v>
      </c>
      <c r="G579" s="27">
        <f t="shared" si="92"/>
        <v>2.9408460516257402E-5</v>
      </c>
      <c r="H579" s="27">
        <f t="shared" ref="H579:H642" si="98">H578</f>
        <v>2</v>
      </c>
      <c r="I579" s="27">
        <f t="shared" ref="I579:I642" si="99">I578</f>
        <v>145</v>
      </c>
      <c r="J579" s="27">
        <f t="shared" si="93"/>
        <v>13221.280813392645</v>
      </c>
      <c r="K579" s="27">
        <f t="shared" si="94"/>
        <v>1.7032855317750232E-5</v>
      </c>
    </row>
    <row r="580" spans="1:11">
      <c r="A580" s="27">
        <v>579</v>
      </c>
      <c r="B580" s="27">
        <f t="shared" si="90"/>
        <v>0.30301</v>
      </c>
      <c r="C580" s="27">
        <f t="shared" si="95"/>
        <v>110</v>
      </c>
      <c r="D580" s="27">
        <f t="shared" si="96"/>
        <v>20</v>
      </c>
      <c r="E580" s="27">
        <f t="shared" si="97"/>
        <v>4</v>
      </c>
      <c r="F580" s="27">
        <f t="shared" si="91"/>
        <v>0.10955552426696889</v>
      </c>
      <c r="G580" s="27">
        <f t="shared" si="92"/>
        <v>2.948903572056769E-5</v>
      </c>
      <c r="H580" s="27">
        <f t="shared" si="98"/>
        <v>2</v>
      </c>
      <c r="I580" s="27">
        <f t="shared" si="99"/>
        <v>145</v>
      </c>
      <c r="J580" s="27">
        <f t="shared" si="93"/>
        <v>13256.035264049498</v>
      </c>
      <c r="K580" s="27">
        <f t="shared" si="94"/>
        <v>1.710816326227713E-5</v>
      </c>
    </row>
    <row r="581" spans="1:11">
      <c r="A581" s="27">
        <v>580</v>
      </c>
      <c r="B581" s="27">
        <f t="shared" si="90"/>
        <v>0.30353333333333332</v>
      </c>
      <c r="C581" s="27">
        <f t="shared" si="95"/>
        <v>110</v>
      </c>
      <c r="D581" s="27">
        <f t="shared" si="96"/>
        <v>20</v>
      </c>
      <c r="E581" s="27">
        <f t="shared" si="97"/>
        <v>4</v>
      </c>
      <c r="F581" s="27">
        <f t="shared" si="91"/>
        <v>0.10985506831206553</v>
      </c>
      <c r="G581" s="27">
        <f t="shared" si="92"/>
        <v>2.9569663923525418E-5</v>
      </c>
      <c r="H581" s="27">
        <f t="shared" si="98"/>
        <v>2</v>
      </c>
      <c r="I581" s="27">
        <f t="shared" si="99"/>
        <v>145</v>
      </c>
      <c r="J581" s="27">
        <f t="shared" si="93"/>
        <v>13290.807880510019</v>
      </c>
      <c r="K581" s="27">
        <f t="shared" si="94"/>
        <v>1.7183653819126587E-5</v>
      </c>
    </row>
    <row r="582" spans="1:11">
      <c r="A582" s="27">
        <v>581</v>
      </c>
      <c r="B582" s="27">
        <f t="shared" si="90"/>
        <v>0.30405666666666664</v>
      </c>
      <c r="C582" s="27">
        <f t="shared" si="95"/>
        <v>110</v>
      </c>
      <c r="D582" s="27">
        <f t="shared" si="96"/>
        <v>20</v>
      </c>
      <c r="E582" s="27">
        <f t="shared" si="97"/>
        <v>4</v>
      </c>
      <c r="F582" s="27">
        <f t="shared" si="91"/>
        <v>0.11015480859848513</v>
      </c>
      <c r="G582" s="27">
        <f t="shared" si="92"/>
        <v>2.9650344948715732E-5</v>
      </c>
      <c r="H582" s="27">
        <f t="shared" si="98"/>
        <v>2</v>
      </c>
      <c r="I582" s="27">
        <f t="shared" si="99"/>
        <v>145</v>
      </c>
      <c r="J582" s="27">
        <f t="shared" si="93"/>
        <v>13325.598589724619</v>
      </c>
      <c r="K582" s="27">
        <f t="shared" si="94"/>
        <v>1.7259326993683638E-5</v>
      </c>
    </row>
    <row r="583" spans="1:11">
      <c r="A583" s="27">
        <v>582</v>
      </c>
      <c r="B583" s="27">
        <f t="shared" si="90"/>
        <v>0.30458000000000002</v>
      </c>
      <c r="C583" s="27">
        <f t="shared" si="95"/>
        <v>110</v>
      </c>
      <c r="D583" s="27">
        <f t="shared" si="96"/>
        <v>20</v>
      </c>
      <c r="E583" s="27">
        <f t="shared" si="97"/>
        <v>4</v>
      </c>
      <c r="F583" s="27">
        <f t="shared" si="91"/>
        <v>0.11045474447214347</v>
      </c>
      <c r="G583" s="27">
        <f t="shared" si="92"/>
        <v>2.9731078620078913E-5</v>
      </c>
      <c r="H583" s="27">
        <f t="shared" si="98"/>
        <v>2</v>
      </c>
      <c r="I583" s="27">
        <f t="shared" si="99"/>
        <v>145</v>
      </c>
      <c r="J583" s="27">
        <f t="shared" si="93"/>
        <v>13360.40731882199</v>
      </c>
      <c r="K583" s="27">
        <f t="shared" si="94"/>
        <v>1.7335182790720256E-5</v>
      </c>
    </row>
    <row r="584" spans="1:11">
      <c r="A584" s="27">
        <v>583</v>
      </c>
      <c r="B584" s="27">
        <f t="shared" si="90"/>
        <v>0.30510333333333334</v>
      </c>
      <c r="C584" s="27">
        <f t="shared" si="95"/>
        <v>110</v>
      </c>
      <c r="D584" s="27">
        <f t="shared" si="96"/>
        <v>20</v>
      </c>
      <c r="E584" s="27">
        <f t="shared" si="97"/>
        <v>4</v>
      </c>
      <c r="F584" s="27">
        <f t="shared" si="91"/>
        <v>0.1107548752802716</v>
      </c>
      <c r="G584" s="27">
        <f t="shared" si="92"/>
        <v>2.9811864761909294E-5</v>
      </c>
      <c r="H584" s="27">
        <f t="shared" si="98"/>
        <v>2</v>
      </c>
      <c r="I584" s="27">
        <f t="shared" si="99"/>
        <v>145</v>
      </c>
      <c r="J584" s="27">
        <f t="shared" si="93"/>
        <v>13395.233995108427</v>
      </c>
      <c r="K584" s="27">
        <f t="shared" si="94"/>
        <v>1.741122121439661E-5</v>
      </c>
    </row>
    <row r="585" spans="1:11">
      <c r="A585" s="27">
        <v>584</v>
      </c>
      <c r="B585" s="27">
        <f t="shared" si="90"/>
        <v>0.30562666666666666</v>
      </c>
      <c r="C585" s="27">
        <f t="shared" si="95"/>
        <v>110</v>
      </c>
      <c r="D585" s="27">
        <f t="shared" si="96"/>
        <v>20</v>
      </c>
      <c r="E585" s="27">
        <f t="shared" si="97"/>
        <v>4</v>
      </c>
      <c r="F585" s="27">
        <f t="shared" si="91"/>
        <v>0.11105520037141203</v>
      </c>
      <c r="G585" s="27">
        <f t="shared" si="92"/>
        <v>2.9892703198854212E-5</v>
      </c>
      <c r="H585" s="27">
        <f t="shared" si="98"/>
        <v>2</v>
      </c>
      <c r="I585" s="27">
        <f t="shared" si="99"/>
        <v>145</v>
      </c>
      <c r="J585" s="27">
        <f t="shared" si="93"/>
        <v>13430.078546067212</v>
      </c>
      <c r="K585" s="27">
        <f t="shared" si="94"/>
        <v>1.748744226826232E-5</v>
      </c>
    </row>
    <row r="586" spans="1:11">
      <c r="A586" s="27">
        <v>585</v>
      </c>
      <c r="B586" s="27">
        <f t="shared" si="90"/>
        <v>0.30614999999999998</v>
      </c>
      <c r="C586" s="27">
        <f t="shared" si="95"/>
        <v>110</v>
      </c>
      <c r="D586" s="27">
        <f t="shared" si="96"/>
        <v>20</v>
      </c>
      <c r="E586" s="27">
        <f t="shared" si="97"/>
        <v>4</v>
      </c>
      <c r="F586" s="27">
        <f t="shared" si="91"/>
        <v>0.11135571909541478</v>
      </c>
      <c r="G586" s="27">
        <f t="shared" si="92"/>
        <v>2.9973593755912942E-5</v>
      </c>
      <c r="H586" s="27">
        <f t="shared" si="98"/>
        <v>2</v>
      </c>
      <c r="I586" s="27">
        <f t="shared" si="99"/>
        <v>145</v>
      </c>
      <c r="J586" s="27">
        <f t="shared" si="93"/>
        <v>13464.940899357958</v>
      </c>
      <c r="K586" s="27">
        <f t="shared" si="94"/>
        <v>1.7563845955257736E-5</v>
      </c>
    </row>
    <row r="587" spans="1:11">
      <c r="A587" s="27">
        <v>586</v>
      </c>
      <c r="B587" s="27">
        <f t="shared" si="90"/>
        <v>0.30667333333333335</v>
      </c>
      <c r="C587" s="27">
        <f t="shared" si="95"/>
        <v>110</v>
      </c>
      <c r="D587" s="27">
        <f t="shared" si="96"/>
        <v>20</v>
      </c>
      <c r="E587" s="27">
        <f t="shared" si="97"/>
        <v>4</v>
      </c>
      <c r="F587" s="27">
        <f t="shared" si="91"/>
        <v>0.11165643080343339</v>
      </c>
      <c r="G587" s="27">
        <f t="shared" si="92"/>
        <v>3.0054536258435638E-5</v>
      </c>
      <c r="H587" s="27">
        <f t="shared" si="98"/>
        <v>2</v>
      </c>
      <c r="I587" s="27">
        <f t="shared" si="99"/>
        <v>145</v>
      </c>
      <c r="J587" s="27">
        <f t="shared" si="93"/>
        <v>13499.820982815976</v>
      </c>
      <c r="K587" s="27">
        <f t="shared" si="94"/>
        <v>1.7640432277715133E-5</v>
      </c>
    </row>
    <row r="588" spans="1:11">
      <c r="A588" s="27">
        <v>587</v>
      </c>
      <c r="B588" s="27">
        <f t="shared" si="90"/>
        <v>0.30719666666666667</v>
      </c>
      <c r="C588" s="27">
        <f t="shared" si="95"/>
        <v>110</v>
      </c>
      <c r="D588" s="27">
        <f t="shared" si="96"/>
        <v>20</v>
      </c>
      <c r="E588" s="27">
        <f t="shared" si="97"/>
        <v>4</v>
      </c>
      <c r="F588" s="27">
        <f t="shared" si="91"/>
        <v>0.11195733484792099</v>
      </c>
      <c r="G588" s="27">
        <f t="shared" si="92"/>
        <v>3.013553053212223E-5</v>
      </c>
      <c r="H588" s="27">
        <f t="shared" si="98"/>
        <v>2</v>
      </c>
      <c r="I588" s="27">
        <f t="shared" si="99"/>
        <v>145</v>
      </c>
      <c r="J588" s="27">
        <f t="shared" si="93"/>
        <v>13534.718724451612</v>
      </c>
      <c r="K588" s="27">
        <f t="shared" si="94"/>
        <v>1.7717201237359977E-5</v>
      </c>
    </row>
    <row r="589" spans="1:11">
      <c r="A589" s="27">
        <v>588</v>
      </c>
      <c r="B589" s="27">
        <f t="shared" si="90"/>
        <v>0.30771999999999999</v>
      </c>
      <c r="C589" s="27">
        <f t="shared" si="95"/>
        <v>110</v>
      </c>
      <c r="D589" s="27">
        <f t="shared" si="96"/>
        <v>20</v>
      </c>
      <c r="E589" s="27">
        <f t="shared" si="97"/>
        <v>4</v>
      </c>
      <c r="F589" s="27">
        <f t="shared" si="91"/>
        <v>0.11225843058262643</v>
      </c>
      <c r="G589" s="27">
        <f t="shared" si="92"/>
        <v>3.0216576403021477E-5</v>
      </c>
      <c r="H589" s="27">
        <f t="shared" si="98"/>
        <v>2</v>
      </c>
      <c r="I589" s="27">
        <f t="shared" si="99"/>
        <v>145</v>
      </c>
      <c r="J589" s="27">
        <f t="shared" si="93"/>
        <v>13569.634052449655</v>
      </c>
      <c r="K589" s="27">
        <f t="shared" si="94"/>
        <v>1.7794152835312185E-5</v>
      </c>
    </row>
    <row r="590" spans="1:11">
      <c r="A590" s="27">
        <v>589</v>
      </c>
      <c r="B590" s="27">
        <f t="shared" si="90"/>
        <v>0.30824333333333331</v>
      </c>
      <c r="C590" s="27">
        <f t="shared" si="95"/>
        <v>110</v>
      </c>
      <c r="D590" s="27">
        <f t="shared" si="96"/>
        <v>20</v>
      </c>
      <c r="E590" s="27">
        <f t="shared" si="97"/>
        <v>4</v>
      </c>
      <c r="F590" s="27">
        <f t="shared" si="91"/>
        <v>0.11255971736259042</v>
      </c>
      <c r="G590" s="27">
        <f t="shared" si="92"/>
        <v>3.0297673697529808E-5</v>
      </c>
      <c r="H590" s="27">
        <f t="shared" si="98"/>
        <v>2</v>
      </c>
      <c r="I590" s="27">
        <f t="shared" si="99"/>
        <v>145</v>
      </c>
      <c r="J590" s="27">
        <f t="shared" si="93"/>
        <v>13604.566895168675</v>
      </c>
      <c r="K590" s="27">
        <f t="shared" si="94"/>
        <v>1.7871287072087339E-5</v>
      </c>
    </row>
    <row r="591" spans="1:11">
      <c r="A591" s="27">
        <v>590</v>
      </c>
      <c r="B591" s="27">
        <f t="shared" si="90"/>
        <v>0.30876666666666669</v>
      </c>
      <c r="C591" s="27">
        <f t="shared" si="95"/>
        <v>110</v>
      </c>
      <c r="D591" s="27">
        <f t="shared" si="96"/>
        <v>20</v>
      </c>
      <c r="E591" s="27">
        <f t="shared" si="97"/>
        <v>4</v>
      </c>
      <c r="F591" s="27">
        <f t="shared" si="91"/>
        <v>0.11286119454414163</v>
      </c>
      <c r="G591" s="27">
        <f t="shared" si="92"/>
        <v>3.0378822242390361E-5</v>
      </c>
      <c r="H591" s="27">
        <f t="shared" si="98"/>
        <v>2</v>
      </c>
      <c r="I591" s="27">
        <f t="shared" si="99"/>
        <v>145</v>
      </c>
      <c r="J591" s="27">
        <f t="shared" si="93"/>
        <v>13639.517181140409</v>
      </c>
      <c r="K591" s="27">
        <f t="shared" si="94"/>
        <v>1.7948603947597928E-5</v>
      </c>
    </row>
    <row r="592" spans="1:11">
      <c r="A592" s="27">
        <v>591</v>
      </c>
      <c r="B592" s="27">
        <f t="shared" si="90"/>
        <v>0.30929000000000001</v>
      </c>
      <c r="C592" s="27">
        <f t="shared" si="95"/>
        <v>110</v>
      </c>
      <c r="D592" s="27">
        <f t="shared" si="96"/>
        <v>20</v>
      </c>
      <c r="E592" s="27">
        <f t="shared" si="97"/>
        <v>4</v>
      </c>
      <c r="F592" s="27">
        <f t="shared" si="91"/>
        <v>0.11316286148489278</v>
      </c>
      <c r="G592" s="27">
        <f t="shared" si="92"/>
        <v>3.0460021864691901E-5</v>
      </c>
      <c r="H592" s="27">
        <f t="shared" si="98"/>
        <v>2</v>
      </c>
      <c r="I592" s="27">
        <f t="shared" si="99"/>
        <v>145</v>
      </c>
      <c r="J592" s="27">
        <f t="shared" si="93"/>
        <v>13674.48483906913</v>
      </c>
      <c r="K592" s="27">
        <f t="shared" si="94"/>
        <v>1.8026103461154577E-5</v>
      </c>
    </row>
    <row r="593" spans="1:11">
      <c r="A593" s="27">
        <v>592</v>
      </c>
      <c r="B593" s="27">
        <f t="shared" si="90"/>
        <v>0.30981333333333333</v>
      </c>
      <c r="C593" s="27">
        <f t="shared" si="95"/>
        <v>110</v>
      </c>
      <c r="D593" s="27">
        <f t="shared" si="96"/>
        <v>20</v>
      </c>
      <c r="E593" s="27">
        <f t="shared" si="97"/>
        <v>4</v>
      </c>
      <c r="F593" s="27">
        <f t="shared" si="91"/>
        <v>0.11346471754373681</v>
      </c>
      <c r="G593" s="27">
        <f t="shared" si="92"/>
        <v>3.0541272391867781E-5</v>
      </c>
      <c r="H593" s="27">
        <f t="shared" si="98"/>
        <v>2</v>
      </c>
      <c r="I593" s="27">
        <f t="shared" si="99"/>
        <v>145</v>
      </c>
      <c r="J593" s="27">
        <f t="shared" si="93"/>
        <v>13709.469797831011</v>
      </c>
      <c r="K593" s="27">
        <f t="shared" si="94"/>
        <v>1.810378561146726E-5</v>
      </c>
    </row>
    <row r="594" spans="1:11">
      <c r="A594" s="27">
        <v>593</v>
      </c>
      <c r="B594" s="27">
        <f t="shared" si="90"/>
        <v>0.31033666666666665</v>
      </c>
      <c r="C594" s="27">
        <f t="shared" si="95"/>
        <v>110</v>
      </c>
      <c r="D594" s="27">
        <f t="shared" si="96"/>
        <v>20</v>
      </c>
      <c r="E594" s="27">
        <f t="shared" si="97"/>
        <v>4</v>
      </c>
      <c r="F594" s="27">
        <f t="shared" si="91"/>
        <v>0.11376676208084317</v>
      </c>
      <c r="G594" s="27">
        <f t="shared" si="92"/>
        <v>3.0622573651694959E-5</v>
      </c>
      <c r="H594" s="27">
        <f t="shared" si="98"/>
        <v>2</v>
      </c>
      <c r="I594" s="27">
        <f t="shared" si="99"/>
        <v>145</v>
      </c>
      <c r="J594" s="27">
        <f t="shared" si="93"/>
        <v>13744.47198647354</v>
      </c>
      <c r="K594" s="27">
        <f t="shared" si="94"/>
        <v>1.8181650396646548E-5</v>
      </c>
    </row>
    <row r="595" spans="1:11">
      <c r="A595" s="27">
        <v>594</v>
      </c>
      <c r="B595" s="27">
        <f t="shared" si="90"/>
        <v>0.31086000000000003</v>
      </c>
      <c r="C595" s="27">
        <f t="shared" si="95"/>
        <v>110</v>
      </c>
      <c r="D595" s="27">
        <f t="shared" si="96"/>
        <v>20</v>
      </c>
      <c r="E595" s="27">
        <f t="shared" si="97"/>
        <v>4</v>
      </c>
      <c r="F595" s="27">
        <f t="shared" si="91"/>
        <v>0.11406899445765384</v>
      </c>
      <c r="G595" s="27">
        <f t="shared" si="92"/>
        <v>3.0703925472292918E-5</v>
      </c>
      <c r="H595" s="27">
        <f t="shared" si="98"/>
        <v>2</v>
      </c>
      <c r="I595" s="27">
        <f t="shared" si="99"/>
        <v>145</v>
      </c>
      <c r="J595" s="27">
        <f t="shared" si="93"/>
        <v>13779.491334214868</v>
      </c>
      <c r="K595" s="27">
        <f t="shared" si="94"/>
        <v>1.8259697814204799E-5</v>
      </c>
    </row>
    <row r="596" spans="1:11">
      <c r="A596" s="27">
        <v>595</v>
      </c>
      <c r="B596" s="27">
        <f t="shared" si="90"/>
        <v>0.31138333333333335</v>
      </c>
      <c r="C596" s="27">
        <f t="shared" si="95"/>
        <v>110</v>
      </c>
      <c r="D596" s="27">
        <f t="shared" si="96"/>
        <v>20</v>
      </c>
      <c r="E596" s="27">
        <f t="shared" si="97"/>
        <v>4</v>
      </c>
      <c r="F596" s="27">
        <f t="shared" si="91"/>
        <v>0.11437141403687955</v>
      </c>
      <c r="G596" s="27">
        <f t="shared" si="92"/>
        <v>3.0785327682122658E-5</v>
      </c>
      <c r="H596" s="27">
        <f t="shared" si="98"/>
        <v>2</v>
      </c>
      <c r="I596" s="27">
        <f t="shared" si="99"/>
        <v>145</v>
      </c>
      <c r="J596" s="27">
        <f t="shared" si="93"/>
        <v>13814.527770443216</v>
      </c>
      <c r="K596" s="27">
        <f t="shared" si="94"/>
        <v>1.833792786105739E-5</v>
      </c>
    </row>
    <row r="597" spans="1:11">
      <c r="A597" s="27">
        <v>596</v>
      </c>
      <c r="B597" s="27">
        <f t="shared" si="90"/>
        <v>0.31190666666666667</v>
      </c>
      <c r="C597" s="27">
        <f t="shared" si="95"/>
        <v>110</v>
      </c>
      <c r="D597" s="27">
        <f t="shared" si="96"/>
        <v>20</v>
      </c>
      <c r="E597" s="27">
        <f t="shared" si="97"/>
        <v>4</v>
      </c>
      <c r="F597" s="27">
        <f t="shared" si="91"/>
        <v>0.11467402018249609</v>
      </c>
      <c r="G597" s="27">
        <f t="shared" si="92"/>
        <v>3.0866780109985662E-5</v>
      </c>
      <c r="H597" s="27">
        <f t="shared" si="98"/>
        <v>2</v>
      </c>
      <c r="I597" s="27">
        <f t="shared" si="99"/>
        <v>145</v>
      </c>
      <c r="J597" s="27">
        <f t="shared" si="93"/>
        <v>13849.581224716232</v>
      </c>
      <c r="K597" s="27">
        <f t="shared" si="94"/>
        <v>1.8416340533523917E-5</v>
      </c>
    </row>
    <row r="598" spans="1:11">
      <c r="A598" s="27">
        <v>597</v>
      </c>
      <c r="B598" s="27">
        <f t="shared" si="90"/>
        <v>0.31242999999999999</v>
      </c>
      <c r="C598" s="27">
        <f t="shared" si="95"/>
        <v>110</v>
      </c>
      <c r="D598" s="27">
        <f t="shared" si="96"/>
        <v>20</v>
      </c>
      <c r="E598" s="27">
        <f t="shared" si="97"/>
        <v>4</v>
      </c>
      <c r="F598" s="27">
        <f t="shared" si="91"/>
        <v>0.11497681225974048</v>
      </c>
      <c r="G598" s="27">
        <f t="shared" si="92"/>
        <v>3.0948282585022943E-5</v>
      </c>
      <c r="H598" s="27">
        <f t="shared" si="98"/>
        <v>2</v>
      </c>
      <c r="I598" s="27">
        <f t="shared" si="99"/>
        <v>145</v>
      </c>
      <c r="J598" s="27">
        <f t="shared" si="93"/>
        <v>13884.65162676044</v>
      </c>
      <c r="K598" s="27">
        <f t="shared" si="94"/>
        <v>1.849493582732943E-5</v>
      </c>
    </row>
    <row r="599" spans="1:11">
      <c r="A599" s="27">
        <v>598</v>
      </c>
      <c r="B599" s="27">
        <f t="shared" si="90"/>
        <v>0.31295333333333331</v>
      </c>
      <c r="C599" s="27">
        <f t="shared" si="95"/>
        <v>110</v>
      </c>
      <c r="D599" s="27">
        <f t="shared" si="96"/>
        <v>20</v>
      </c>
      <c r="E599" s="27">
        <f t="shared" si="97"/>
        <v>4</v>
      </c>
      <c r="F599" s="27">
        <f t="shared" si="91"/>
        <v>0.11527978963510714</v>
      </c>
      <c r="G599" s="27">
        <f t="shared" si="92"/>
        <v>3.1029834936713942E-5</v>
      </c>
      <c r="H599" s="27">
        <f t="shared" si="98"/>
        <v>2</v>
      </c>
      <c r="I599" s="27">
        <f t="shared" si="99"/>
        <v>145</v>
      </c>
      <c r="J599" s="27">
        <f t="shared" si="93"/>
        <v>13919.738906470573</v>
      </c>
      <c r="K599" s="27">
        <f t="shared" si="94"/>
        <v>1.8573713737605584E-5</v>
      </c>
    </row>
    <row r="600" spans="1:11">
      <c r="A600" s="27">
        <v>599</v>
      </c>
      <c r="B600" s="27">
        <f t="shared" si="90"/>
        <v>0.31347666666666668</v>
      </c>
      <c r="C600" s="27">
        <f t="shared" si="95"/>
        <v>110</v>
      </c>
      <c r="D600" s="27">
        <f t="shared" si="96"/>
        <v>20</v>
      </c>
      <c r="E600" s="27">
        <f t="shared" si="97"/>
        <v>4</v>
      </c>
      <c r="F600" s="27">
        <f t="shared" si="91"/>
        <v>0.11558295167634436</v>
      </c>
      <c r="G600" s="27">
        <f t="shared" si="92"/>
        <v>3.1111436994875596E-5</v>
      </c>
      <c r="H600" s="27">
        <f t="shared" si="98"/>
        <v>2</v>
      </c>
      <c r="I600" s="27">
        <f t="shared" si="99"/>
        <v>145</v>
      </c>
      <c r="J600" s="27">
        <f t="shared" si="93"/>
        <v>13954.842993909007</v>
      </c>
      <c r="K600" s="27">
        <f t="shared" si="94"/>
        <v>1.8652674258891918E-5</v>
      </c>
    </row>
    <row r="601" spans="1:11">
      <c r="A601" s="27">
        <v>600</v>
      </c>
      <c r="B601" s="27">
        <f t="shared" si="90"/>
        <v>0.314</v>
      </c>
      <c r="C601" s="27">
        <f t="shared" si="95"/>
        <v>110</v>
      </c>
      <c r="D601" s="27">
        <f t="shared" si="96"/>
        <v>20</v>
      </c>
      <c r="E601" s="27">
        <f t="shared" si="97"/>
        <v>4</v>
      </c>
      <c r="F601" s="27">
        <f t="shared" si="91"/>
        <v>0.11588629775245014</v>
      </c>
      <c r="G601" s="27">
        <f t="shared" si="92"/>
        <v>3.1193088589661266E-5</v>
      </c>
      <c r="H601" s="27">
        <f t="shared" si="98"/>
        <v>2</v>
      </c>
      <c r="I601" s="27">
        <f t="shared" si="99"/>
        <v>145</v>
      </c>
      <c r="J601" s="27">
        <f t="shared" si="93"/>
        <v>13989.963819305134</v>
      </c>
      <c r="K601" s="27">
        <f t="shared" si="94"/>
        <v>1.8731817385136956E-5</v>
      </c>
    </row>
    <row r="602" spans="1:11">
      <c r="A602" s="27">
        <v>601</v>
      </c>
      <c r="B602" s="27">
        <f t="shared" si="90"/>
        <v>0.31452333333333332</v>
      </c>
      <c r="C602" s="27">
        <f t="shared" si="95"/>
        <v>110</v>
      </c>
      <c r="D602" s="27">
        <f t="shared" si="96"/>
        <v>20</v>
      </c>
      <c r="E602" s="27">
        <f t="shared" si="97"/>
        <v>4</v>
      </c>
      <c r="F602" s="27">
        <f t="shared" si="91"/>
        <v>0.11618982723366904</v>
      </c>
      <c r="G602" s="27">
        <f t="shared" si="92"/>
        <v>3.1274789551559792E-5</v>
      </c>
      <c r="H602" s="27">
        <f t="shared" si="98"/>
        <v>2</v>
      </c>
      <c r="I602" s="27">
        <f t="shared" si="99"/>
        <v>145</v>
      </c>
      <c r="J602" s="27">
        <f t="shared" si="93"/>
        <v>14025.101313054796</v>
      </c>
      <c r="K602" s="27">
        <f t="shared" si="94"/>
        <v>1.8811143109699482E-5</v>
      </c>
    </row>
    <row r="603" spans="1:11">
      <c r="A603" s="27">
        <v>602</v>
      </c>
      <c r="B603" s="27">
        <f t="shared" si="90"/>
        <v>0.31504666666666664</v>
      </c>
      <c r="C603" s="27">
        <f t="shared" si="95"/>
        <v>110</v>
      </c>
      <c r="D603" s="27">
        <f t="shared" si="96"/>
        <v>20</v>
      </c>
      <c r="E603" s="27">
        <f t="shared" si="97"/>
        <v>4</v>
      </c>
      <c r="F603" s="27">
        <f t="shared" si="91"/>
        <v>0.11649353949148793</v>
      </c>
      <c r="G603" s="27">
        <f t="shared" si="92"/>
        <v>3.1356539711394462E-5</v>
      </c>
      <c r="H603" s="27">
        <f t="shared" si="98"/>
        <v>2</v>
      </c>
      <c r="I603" s="27">
        <f t="shared" si="99"/>
        <v>145</v>
      </c>
      <c r="J603" s="27">
        <f t="shared" si="93"/>
        <v>14060.255405719647</v>
      </c>
      <c r="K603" s="27">
        <f t="shared" si="94"/>
        <v>1.8890651425349698E-5</v>
      </c>
    </row>
    <row r="604" spans="1:11">
      <c r="A604" s="27">
        <v>603</v>
      </c>
      <c r="B604" s="27">
        <f t="shared" si="90"/>
        <v>0.31557000000000002</v>
      </c>
      <c r="C604" s="27">
        <f t="shared" si="95"/>
        <v>110</v>
      </c>
      <c r="D604" s="27">
        <f t="shared" si="96"/>
        <v>20</v>
      </c>
      <c r="E604" s="27">
        <f t="shared" si="97"/>
        <v>4</v>
      </c>
      <c r="F604" s="27">
        <f t="shared" si="91"/>
        <v>0.11679743389863277</v>
      </c>
      <c r="G604" s="27">
        <f t="shared" si="92"/>
        <v>3.1438338900322051E-5</v>
      </c>
      <c r="H604" s="27">
        <f t="shared" si="98"/>
        <v>2</v>
      </c>
      <c r="I604" s="27">
        <f t="shared" si="99"/>
        <v>145</v>
      </c>
      <c r="J604" s="27">
        <f t="shared" si="93"/>
        <v>14095.42602802661</v>
      </c>
      <c r="K604" s="27">
        <f t="shared" si="94"/>
        <v>1.8970342324270428E-5</v>
      </c>
    </row>
    <row r="605" spans="1:11">
      <c r="A605" s="27">
        <v>604</v>
      </c>
      <c r="B605" s="27">
        <f t="shared" si="90"/>
        <v>0.31609333333333334</v>
      </c>
      <c r="C605" s="27">
        <f t="shared" si="95"/>
        <v>110</v>
      </c>
      <c r="D605" s="27">
        <f t="shared" si="96"/>
        <v>20</v>
      </c>
      <c r="E605" s="27">
        <f t="shared" si="97"/>
        <v>4</v>
      </c>
      <c r="F605" s="27">
        <f t="shared" si="91"/>
        <v>0.11710150982906448</v>
      </c>
      <c r="G605" s="27">
        <f t="shared" si="92"/>
        <v>3.1520186949831765E-5</v>
      </c>
      <c r="H605" s="27">
        <f t="shared" si="98"/>
        <v>2</v>
      </c>
      <c r="I605" s="27">
        <f t="shared" si="99"/>
        <v>145</v>
      </c>
      <c r="J605" s="27">
        <f t="shared" si="93"/>
        <v>14130.613110867234</v>
      </c>
      <c r="K605" s="27">
        <f t="shared" si="94"/>
        <v>1.9050215798058245E-5</v>
      </c>
    </row>
    <row r="606" spans="1:11">
      <c r="A606" s="27">
        <v>605</v>
      </c>
      <c r="B606" s="27">
        <f t="shared" si="90"/>
        <v>0.31661666666666666</v>
      </c>
      <c r="C606" s="27">
        <f t="shared" si="95"/>
        <v>110</v>
      </c>
      <c r="D606" s="27">
        <f t="shared" si="96"/>
        <v>20</v>
      </c>
      <c r="E606" s="27">
        <f t="shared" si="97"/>
        <v>4</v>
      </c>
      <c r="F606" s="27">
        <f t="shared" si="91"/>
        <v>0.11740576665797564</v>
      </c>
      <c r="G606" s="27">
        <f t="shared" si="92"/>
        <v>3.1602083691744337E-5</v>
      </c>
      <c r="H606" s="27">
        <f t="shared" si="98"/>
        <v>2</v>
      </c>
      <c r="I606" s="27">
        <f t="shared" si="99"/>
        <v>145</v>
      </c>
      <c r="J606" s="27">
        <f t="shared" si="93"/>
        <v>14165.816585297145</v>
      </c>
      <c r="K606" s="27">
        <f t="shared" si="94"/>
        <v>1.9130271837724722E-5</v>
      </c>
    </row>
    <row r="607" spans="1:11">
      <c r="A607" s="27">
        <v>606</v>
      </c>
      <c r="B607" s="27">
        <f t="shared" si="90"/>
        <v>0.31713999999999998</v>
      </c>
      <c r="C607" s="27">
        <f t="shared" si="95"/>
        <v>110</v>
      </c>
      <c r="D607" s="27">
        <f t="shared" si="96"/>
        <v>20</v>
      </c>
      <c r="E607" s="27">
        <f t="shared" si="97"/>
        <v>4</v>
      </c>
      <c r="F607" s="27">
        <f t="shared" si="91"/>
        <v>0.11771020376178673</v>
      </c>
      <c r="G607" s="27">
        <f t="shared" si="92"/>
        <v>3.1684028958210996E-5</v>
      </c>
      <c r="H607" s="27">
        <f t="shared" si="98"/>
        <v>2</v>
      </c>
      <c r="I607" s="27">
        <f t="shared" si="99"/>
        <v>145</v>
      </c>
      <c r="J607" s="27">
        <f t="shared" si="93"/>
        <v>14201.036382535453</v>
      </c>
      <c r="K607" s="27">
        <f t="shared" si="94"/>
        <v>1.9210510433697592E-5</v>
      </c>
    </row>
    <row r="608" spans="1:11">
      <c r="A608" s="27">
        <v>607</v>
      </c>
      <c r="B608" s="27">
        <f t="shared" si="90"/>
        <v>0.31766333333333335</v>
      </c>
      <c r="C608" s="27">
        <f t="shared" si="95"/>
        <v>110</v>
      </c>
      <c r="D608" s="27">
        <f t="shared" si="96"/>
        <v>20</v>
      </c>
      <c r="E608" s="27">
        <f t="shared" si="97"/>
        <v>4</v>
      </c>
      <c r="F608" s="27">
        <f t="shared" si="91"/>
        <v>0.11801482051814237</v>
      </c>
      <c r="G608" s="27">
        <f t="shared" si="92"/>
        <v>3.1766022581712488E-5</v>
      </c>
      <c r="H608" s="27">
        <f t="shared" si="98"/>
        <v>2</v>
      </c>
      <c r="I608" s="27">
        <f t="shared" si="99"/>
        <v>145</v>
      </c>
      <c r="J608" s="27">
        <f t="shared" si="93"/>
        <v>14236.272433964141</v>
      </c>
      <c r="K608" s="27">
        <f t="shared" si="94"/>
        <v>1.9290931575821891E-5</v>
      </c>
    </row>
    <row r="609" spans="1:11">
      <c r="A609" s="27">
        <v>608</v>
      </c>
      <c r="B609" s="27">
        <f t="shared" si="90"/>
        <v>0.31818666666666667</v>
      </c>
      <c r="C609" s="27">
        <f t="shared" si="95"/>
        <v>110</v>
      </c>
      <c r="D609" s="27">
        <f t="shared" si="96"/>
        <v>20</v>
      </c>
      <c r="E609" s="27">
        <f t="shared" si="97"/>
        <v>4</v>
      </c>
      <c r="F609" s="27">
        <f t="shared" si="91"/>
        <v>0.11831961630590782</v>
      </c>
      <c r="G609" s="27">
        <f t="shared" si="92"/>
        <v>3.1848064395058124E-5</v>
      </c>
      <c r="H609" s="27">
        <f t="shared" si="98"/>
        <v>2</v>
      </c>
      <c r="I609" s="27">
        <f t="shared" si="99"/>
        <v>145</v>
      </c>
      <c r="J609" s="27">
        <f t="shared" si="93"/>
        <v>14271.52467112753</v>
      </c>
      <c r="K609" s="27">
        <f t="shared" si="94"/>
        <v>1.9371535253361146E-5</v>
      </c>
    </row>
    <row r="610" spans="1:11">
      <c r="A610" s="27">
        <v>609</v>
      </c>
      <c r="B610" s="27">
        <f t="shared" si="90"/>
        <v>0.31870999999999999</v>
      </c>
      <c r="C610" s="27">
        <f t="shared" si="95"/>
        <v>110</v>
      </c>
      <c r="D610" s="27">
        <f t="shared" si="96"/>
        <v>20</v>
      </c>
      <c r="E610" s="27">
        <f t="shared" si="97"/>
        <v>4</v>
      </c>
      <c r="F610" s="27">
        <f t="shared" si="91"/>
        <v>0.11862459050516531</v>
      </c>
      <c r="G610" s="27">
        <f t="shared" si="92"/>
        <v>3.1930154231384772E-5</v>
      </c>
      <c r="H610" s="27">
        <f t="shared" si="98"/>
        <v>2</v>
      </c>
      <c r="I610" s="27">
        <f t="shared" si="99"/>
        <v>145</v>
      </c>
      <c r="J610" s="27">
        <f t="shared" si="93"/>
        <v>14306.793025731669</v>
      </c>
      <c r="K610" s="27">
        <f t="shared" si="94"/>
        <v>1.9452321454998548E-5</v>
      </c>
    </row>
    <row r="611" spans="1:11">
      <c r="A611" s="27">
        <v>610</v>
      </c>
      <c r="B611" s="27">
        <f t="shared" si="90"/>
        <v>0.31923333333333331</v>
      </c>
      <c r="C611" s="27">
        <f t="shared" si="95"/>
        <v>110</v>
      </c>
      <c r="D611" s="27">
        <f t="shared" si="96"/>
        <v>20</v>
      </c>
      <c r="E611" s="27">
        <f t="shared" si="97"/>
        <v>4</v>
      </c>
      <c r="F611" s="27">
        <f t="shared" si="91"/>
        <v>0.11892974249721054</v>
      </c>
      <c r="G611" s="27">
        <f t="shared" si="92"/>
        <v>3.2012291924155935E-5</v>
      </c>
      <c r="H611" s="27">
        <f t="shared" si="98"/>
        <v>2</v>
      </c>
      <c r="I611" s="27">
        <f t="shared" si="99"/>
        <v>145</v>
      </c>
      <c r="J611" s="27">
        <f t="shared" si="93"/>
        <v>14342.077429643779</v>
      </c>
      <c r="K611" s="27">
        <f t="shared" si="94"/>
        <v>1.9533290168838119E-5</v>
      </c>
    </row>
    <row r="612" spans="1:11">
      <c r="A612" s="27">
        <v>611</v>
      </c>
      <c r="B612" s="27">
        <f t="shared" si="90"/>
        <v>0.31975666666666669</v>
      </c>
      <c r="C612" s="27">
        <f t="shared" si="95"/>
        <v>110</v>
      </c>
      <c r="D612" s="27">
        <f t="shared" si="96"/>
        <v>20</v>
      </c>
      <c r="E612" s="27">
        <f t="shared" si="97"/>
        <v>4</v>
      </c>
      <c r="F612" s="27">
        <f t="shared" si="91"/>
        <v>0.11923507166454898</v>
      </c>
      <c r="G612" s="27">
        <f t="shared" si="92"/>
        <v>3.2094477307160757E-5</v>
      </c>
      <c r="H612" s="27">
        <f t="shared" si="98"/>
        <v>2</v>
      </c>
      <c r="I612" s="27">
        <f t="shared" si="99"/>
        <v>145</v>
      </c>
      <c r="J612" s="27">
        <f t="shared" si="93"/>
        <v>14377.377814891644</v>
      </c>
      <c r="K612" s="27">
        <f t="shared" si="94"/>
        <v>1.9614441382405864E-5</v>
      </c>
    </row>
    <row r="613" spans="1:11">
      <c r="A613" s="27">
        <v>612</v>
      </c>
      <c r="B613" s="27">
        <f t="shared" si="90"/>
        <v>0.32028000000000001</v>
      </c>
      <c r="C613" s="27">
        <f t="shared" si="95"/>
        <v>110</v>
      </c>
      <c r="D613" s="27">
        <f t="shared" si="96"/>
        <v>20</v>
      </c>
      <c r="E613" s="27">
        <f t="shared" si="97"/>
        <v>4</v>
      </c>
      <c r="F613" s="27">
        <f t="shared" si="91"/>
        <v>0.11954057739089236</v>
      </c>
      <c r="G613" s="27">
        <f t="shared" si="92"/>
        <v>3.2176710214513059E-5</v>
      </c>
      <c r="H613" s="27">
        <f t="shared" si="98"/>
        <v>2</v>
      </c>
      <c r="I613" s="27">
        <f t="shared" si="99"/>
        <v>145</v>
      </c>
      <c r="J613" s="27">
        <f t="shared" si="93"/>
        <v>14412.694113663101</v>
      </c>
      <c r="K613" s="27">
        <f t="shared" si="94"/>
        <v>1.9695775082650907E-5</v>
      </c>
    </row>
    <row r="614" spans="1:11">
      <c r="A614" s="27">
        <v>613</v>
      </c>
      <c r="B614" s="27">
        <f t="shared" si="90"/>
        <v>0.32080333333333333</v>
      </c>
      <c r="C614" s="27">
        <f t="shared" si="95"/>
        <v>110</v>
      </c>
      <c r="D614" s="27">
        <f t="shared" si="96"/>
        <v>20</v>
      </c>
      <c r="E614" s="27">
        <f t="shared" si="97"/>
        <v>4</v>
      </c>
      <c r="F614" s="27">
        <f t="shared" si="91"/>
        <v>0.11984625906115504</v>
      </c>
      <c r="G614" s="27">
        <f t="shared" si="92"/>
        <v>3.2258990480650367E-5</v>
      </c>
      <c r="H614" s="27">
        <f t="shared" si="98"/>
        <v>2</v>
      </c>
      <c r="I614" s="27">
        <f t="shared" si="99"/>
        <v>145</v>
      </c>
      <c r="J614" s="27">
        <f t="shared" si="93"/>
        <v>14448.026258305417</v>
      </c>
      <c r="K614" s="27">
        <f t="shared" si="94"/>
        <v>1.9777291255946672E-5</v>
      </c>
    </row>
    <row r="615" spans="1:11">
      <c r="A615" s="27">
        <v>614</v>
      </c>
      <c r="B615" s="27">
        <f t="shared" si="90"/>
        <v>0.32132666666666665</v>
      </c>
      <c r="C615" s="27">
        <f t="shared" si="95"/>
        <v>110</v>
      </c>
      <c r="D615" s="27">
        <f t="shared" si="96"/>
        <v>20</v>
      </c>
      <c r="E615" s="27">
        <f t="shared" si="97"/>
        <v>4</v>
      </c>
      <c r="F615" s="27">
        <f t="shared" si="91"/>
        <v>0.12015211606145056</v>
      </c>
      <c r="G615" s="27">
        <f t="shared" si="92"/>
        <v>3.2341317940333011E-5</v>
      </c>
      <c r="H615" s="27">
        <f t="shared" si="98"/>
        <v>2</v>
      </c>
      <c r="I615" s="27">
        <f t="shared" si="99"/>
        <v>145</v>
      </c>
      <c r="J615" s="27">
        <f t="shared" si="93"/>
        <v>14483.374181324754</v>
      </c>
      <c r="K615" s="27">
        <f t="shared" si="94"/>
        <v>1.9858989888092043E-5</v>
      </c>
    </row>
    <row r="616" spans="1:11">
      <c r="A616" s="27">
        <v>615</v>
      </c>
      <c r="B616" s="27">
        <f t="shared" si="90"/>
        <v>0.32185000000000002</v>
      </c>
      <c r="C616" s="27">
        <f t="shared" si="95"/>
        <v>110</v>
      </c>
      <c r="D616" s="27">
        <f t="shared" si="96"/>
        <v>20</v>
      </c>
      <c r="E616" s="27">
        <f t="shared" si="97"/>
        <v>4</v>
      </c>
      <c r="F616" s="27">
        <f t="shared" si="91"/>
        <v>0.12045814777908817</v>
      </c>
      <c r="G616" s="27">
        <f t="shared" si="92"/>
        <v>3.2423692428643162E-5</v>
      </c>
      <c r="H616" s="27">
        <f t="shared" si="98"/>
        <v>2</v>
      </c>
      <c r="I616" s="27">
        <f t="shared" si="99"/>
        <v>145</v>
      </c>
      <c r="J616" s="27">
        <f t="shared" si="93"/>
        <v>14518.737815385601</v>
      </c>
      <c r="K616" s="27">
        <f t="shared" si="94"/>
        <v>1.9940870964312504E-5</v>
      </c>
    </row>
    <row r="617" spans="1:11">
      <c r="A617" s="27">
        <v>616</v>
      </c>
      <c r="B617" s="27">
        <f t="shared" si="90"/>
        <v>0.32237333333333335</v>
      </c>
      <c r="C617" s="27">
        <f t="shared" si="95"/>
        <v>110</v>
      </c>
      <c r="D617" s="27">
        <f t="shared" si="96"/>
        <v>20</v>
      </c>
      <c r="E617" s="27">
        <f t="shared" si="97"/>
        <v>4</v>
      </c>
      <c r="F617" s="27">
        <f t="shared" si="91"/>
        <v>0.12076435360256901</v>
      </c>
      <c r="G617" s="27">
        <f t="shared" si="92"/>
        <v>3.2506113780983818E-5</v>
      </c>
      <c r="H617" s="27">
        <f t="shared" si="98"/>
        <v>2</v>
      </c>
      <c r="I617" s="27">
        <f t="shared" si="99"/>
        <v>145</v>
      </c>
      <c r="J617" s="27">
        <f t="shared" si="93"/>
        <v>14554.1170933102</v>
      </c>
      <c r="K617" s="27">
        <f t="shared" si="94"/>
        <v>2.0022934469261237E-5</v>
      </c>
    </row>
    <row r="618" spans="1:11">
      <c r="A618" s="27">
        <v>617</v>
      </c>
      <c r="B618" s="27">
        <f t="shared" si="90"/>
        <v>0.32289666666666667</v>
      </c>
      <c r="C618" s="27">
        <f t="shared" si="95"/>
        <v>110</v>
      </c>
      <c r="D618" s="27">
        <f t="shared" si="96"/>
        <v>20</v>
      </c>
      <c r="E618" s="27">
        <f t="shared" si="97"/>
        <v>4</v>
      </c>
      <c r="F618" s="27">
        <f t="shared" si="91"/>
        <v>0.12107073292158295</v>
      </c>
      <c r="G618" s="27">
        <f t="shared" si="92"/>
        <v>3.2588581833077927E-5</v>
      </c>
      <c r="H618" s="27">
        <f t="shared" si="98"/>
        <v>2</v>
      </c>
      <c r="I618" s="27">
        <f t="shared" si="99"/>
        <v>145</v>
      </c>
      <c r="J618" s="27">
        <f t="shared" si="93"/>
        <v>14589.511948078012</v>
      </c>
      <c r="K618" s="27">
        <f t="shared" si="94"/>
        <v>2.0105180387020325E-5</v>
      </c>
    </row>
    <row r="619" spans="1:11">
      <c r="A619" s="27">
        <v>618</v>
      </c>
      <c r="B619" s="27">
        <f t="shared" si="90"/>
        <v>0.32341999999999999</v>
      </c>
      <c r="C619" s="27">
        <f t="shared" si="95"/>
        <v>110</v>
      </c>
      <c r="D619" s="27">
        <f t="shared" si="96"/>
        <v>20</v>
      </c>
      <c r="E619" s="27">
        <f t="shared" si="97"/>
        <v>4</v>
      </c>
      <c r="F619" s="27">
        <f t="shared" si="91"/>
        <v>0.12137728512700491</v>
      </c>
      <c r="G619" s="27">
        <f t="shared" si="92"/>
        <v>3.2671096420967422E-5</v>
      </c>
      <c r="H619" s="27">
        <f t="shared" si="98"/>
        <v>2</v>
      </c>
      <c r="I619" s="27">
        <f t="shared" si="99"/>
        <v>145</v>
      </c>
      <c r="J619" s="27">
        <f t="shared" si="93"/>
        <v>14624.922312825149</v>
      </c>
      <c r="K619" s="27">
        <f t="shared" si="94"/>
        <v>2.0187608701101854E-5</v>
      </c>
    </row>
    <row r="620" spans="1:11">
      <c r="A620" s="27">
        <v>619</v>
      </c>
      <c r="B620" s="27">
        <f t="shared" si="90"/>
        <v>0.32394333333333331</v>
      </c>
      <c r="C620" s="27">
        <f t="shared" si="95"/>
        <v>110</v>
      </c>
      <c r="D620" s="27">
        <f t="shared" si="96"/>
        <v>20</v>
      </c>
      <c r="E620" s="27">
        <f t="shared" si="97"/>
        <v>4</v>
      </c>
      <c r="F620" s="27">
        <f t="shared" si="91"/>
        <v>0.12168400961089143</v>
      </c>
      <c r="G620" s="27">
        <f t="shared" si="92"/>
        <v>3.2753657381012313E-5</v>
      </c>
      <c r="H620" s="27">
        <f t="shared" si="98"/>
        <v>2</v>
      </c>
      <c r="I620" s="27">
        <f t="shared" si="99"/>
        <v>145</v>
      </c>
      <c r="J620" s="27">
        <f t="shared" si="93"/>
        <v>14660.348120843799</v>
      </c>
      <c r="K620" s="27">
        <f t="shared" si="94"/>
        <v>2.0270219394449064E-5</v>
      </c>
    </row>
    <row r="621" spans="1:11">
      <c r="A621" s="27">
        <v>620</v>
      </c>
      <c r="B621" s="27">
        <f t="shared" si="90"/>
        <v>0.32446666666666668</v>
      </c>
      <c r="C621" s="27">
        <f t="shared" si="95"/>
        <v>110</v>
      </c>
      <c r="D621" s="27">
        <f t="shared" si="96"/>
        <v>20</v>
      </c>
      <c r="E621" s="27">
        <f t="shared" si="97"/>
        <v>4</v>
      </c>
      <c r="F621" s="27">
        <f t="shared" si="91"/>
        <v>0.12199090576647718</v>
      </c>
      <c r="G621" s="27">
        <f t="shared" si="92"/>
        <v>3.2836264549889701E-5</v>
      </c>
      <c r="H621" s="27">
        <f t="shared" si="98"/>
        <v>2</v>
      </c>
      <c r="I621" s="27">
        <f t="shared" si="99"/>
        <v>145</v>
      </c>
      <c r="J621" s="27">
        <f t="shared" si="93"/>
        <v>14695.789305581731</v>
      </c>
      <c r="K621" s="27">
        <f t="shared" si="94"/>
        <v>2.0353012449437497E-5</v>
      </c>
    </row>
    <row r="622" spans="1:11">
      <c r="A622" s="27">
        <v>621</v>
      </c>
      <c r="B622" s="27">
        <f t="shared" si="90"/>
        <v>0.32499</v>
      </c>
      <c r="C622" s="27">
        <f t="shared" si="95"/>
        <v>110</v>
      </c>
      <c r="D622" s="27">
        <f t="shared" si="96"/>
        <v>20</v>
      </c>
      <c r="E622" s="27">
        <f t="shared" si="97"/>
        <v>4</v>
      </c>
      <c r="F622" s="27">
        <f t="shared" si="91"/>
        <v>0.12229797298817155</v>
      </c>
      <c r="G622" s="27">
        <f t="shared" si="92"/>
        <v>3.2918917764592925E-5</v>
      </c>
      <c r="H622" s="27">
        <f t="shared" si="98"/>
        <v>2</v>
      </c>
      <c r="I622" s="27">
        <f t="shared" si="99"/>
        <v>145</v>
      </c>
      <c r="J622" s="27">
        <f t="shared" si="93"/>
        <v>14731.245800641693</v>
      </c>
      <c r="K622" s="27">
        <f t="shared" si="94"/>
        <v>2.043598784787606E-5</v>
      </c>
    </row>
    <row r="623" spans="1:11">
      <c r="A623" s="27">
        <v>622</v>
      </c>
      <c r="B623" s="27">
        <f t="shared" si="90"/>
        <v>0.32551333333333332</v>
      </c>
      <c r="C623" s="27">
        <f t="shared" si="95"/>
        <v>110</v>
      </c>
      <c r="D623" s="27">
        <f t="shared" si="96"/>
        <v>20</v>
      </c>
      <c r="E623" s="27">
        <f t="shared" si="97"/>
        <v>4</v>
      </c>
      <c r="F623" s="27">
        <f t="shared" si="91"/>
        <v>0.12260521067155508</v>
      </c>
      <c r="G623" s="27">
        <f t="shared" si="92"/>
        <v>3.3001616862430512E-5</v>
      </c>
      <c r="H623" s="27">
        <f t="shared" si="98"/>
        <v>2</v>
      </c>
      <c r="I623" s="27">
        <f t="shared" si="99"/>
        <v>145</v>
      </c>
      <c r="J623" s="27">
        <f t="shared" si="93"/>
        <v>14766.717539780882</v>
      </c>
      <c r="K623" s="27">
        <f t="shared" si="94"/>
        <v>2.0519145571008211E-5</v>
      </c>
    </row>
    <row r="624" spans="1:11">
      <c r="A624" s="27">
        <v>623</v>
      </c>
      <c r="B624" s="27">
        <f t="shared" si="90"/>
        <v>0.32603666666666664</v>
      </c>
      <c r="C624" s="27">
        <f t="shared" si="95"/>
        <v>110</v>
      </c>
      <c r="D624" s="27">
        <f t="shared" si="96"/>
        <v>20</v>
      </c>
      <c r="E624" s="27">
        <f t="shared" si="97"/>
        <v>4</v>
      </c>
      <c r="F624" s="27">
        <f t="shared" si="91"/>
        <v>0.12291261821337633</v>
      </c>
      <c r="G624" s="27">
        <f t="shared" si="92"/>
        <v>3.3084361681025384E-5</v>
      </c>
      <c r="H624" s="27">
        <f t="shared" si="98"/>
        <v>2</v>
      </c>
      <c r="I624" s="27">
        <f t="shared" si="99"/>
        <v>145</v>
      </c>
      <c r="J624" s="27">
        <f t="shared" si="93"/>
        <v>14802.204456910427</v>
      </c>
      <c r="K624" s="27">
        <f t="shared" si="94"/>
        <v>2.0602485599513071E-5</v>
      </c>
    </row>
    <row r="625" spans="1:11">
      <c r="A625" s="27">
        <v>624</v>
      </c>
      <c r="B625" s="27">
        <f t="shared" si="90"/>
        <v>0.32656000000000002</v>
      </c>
      <c r="C625" s="27">
        <f t="shared" si="95"/>
        <v>110</v>
      </c>
      <c r="D625" s="27">
        <f t="shared" si="96"/>
        <v>20</v>
      </c>
      <c r="E625" s="27">
        <f t="shared" si="97"/>
        <v>4</v>
      </c>
      <c r="F625" s="27">
        <f t="shared" si="91"/>
        <v>0.12322019501154806</v>
      </c>
      <c r="G625" s="27">
        <f t="shared" si="92"/>
        <v>3.3167152058313914E-5</v>
      </c>
      <c r="H625" s="27">
        <f t="shared" si="98"/>
        <v>2</v>
      </c>
      <c r="I625" s="27">
        <f t="shared" si="99"/>
        <v>145</v>
      </c>
      <c r="J625" s="27">
        <f t="shared" si="93"/>
        <v>14837.70648609481</v>
      </c>
      <c r="K625" s="27">
        <f t="shared" si="94"/>
        <v>2.0686007913506528E-5</v>
      </c>
    </row>
    <row r="626" spans="1:11">
      <c r="A626" s="27">
        <v>625</v>
      </c>
      <c r="B626" s="27">
        <f t="shared" si="90"/>
        <v>0.32708333333333334</v>
      </c>
      <c r="C626" s="27">
        <f t="shared" si="95"/>
        <v>110</v>
      </c>
      <c r="D626" s="27">
        <f t="shared" si="96"/>
        <v>20</v>
      </c>
      <c r="E626" s="27">
        <f t="shared" si="97"/>
        <v>4</v>
      </c>
      <c r="F626" s="27">
        <f t="shared" si="91"/>
        <v>0.12352794046514408</v>
      </c>
      <c r="G626" s="27">
        <f t="shared" si="92"/>
        <v>3.3249987832544889E-5</v>
      </c>
      <c r="H626" s="27">
        <f t="shared" si="98"/>
        <v>2</v>
      </c>
      <c r="I626" s="27">
        <f t="shared" si="99"/>
        <v>145</v>
      </c>
      <c r="J626" s="27">
        <f t="shared" si="93"/>
        <v>14873.223561551344</v>
      </c>
      <c r="K626" s="27">
        <f t="shared" si="94"/>
        <v>2.0769712492542349E-5</v>
      </c>
    </row>
    <row r="627" spans="1:11">
      <c r="A627" s="27">
        <v>626</v>
      </c>
      <c r="B627" s="27">
        <f t="shared" si="90"/>
        <v>0.32760666666666666</v>
      </c>
      <c r="C627" s="27">
        <f t="shared" si="95"/>
        <v>110</v>
      </c>
      <c r="D627" s="27">
        <f t="shared" si="96"/>
        <v>20</v>
      </c>
      <c r="E627" s="27">
        <f t="shared" si="97"/>
        <v>4</v>
      </c>
      <c r="F627" s="27">
        <f t="shared" si="91"/>
        <v>0.12383585397439585</v>
      </c>
      <c r="G627" s="27">
        <f t="shared" si="92"/>
        <v>3.3332868842278775E-5</v>
      </c>
      <c r="H627" s="27">
        <f t="shared" si="98"/>
        <v>2</v>
      </c>
      <c r="I627" s="27">
        <f t="shared" si="99"/>
        <v>145</v>
      </c>
      <c r="J627" s="27">
        <f t="shared" si="93"/>
        <v>14908.755617649647</v>
      </c>
      <c r="K627" s="27">
        <f t="shared" si="94"/>
        <v>2.0853599315613323E-5</v>
      </c>
    </row>
    <row r="628" spans="1:11">
      <c r="A628" s="27">
        <v>627</v>
      </c>
      <c r="B628" s="27">
        <f t="shared" si="90"/>
        <v>0.32812999999999998</v>
      </c>
      <c r="C628" s="27">
        <f t="shared" si="95"/>
        <v>110</v>
      </c>
      <c r="D628" s="27">
        <f t="shared" si="96"/>
        <v>20</v>
      </c>
      <c r="E628" s="27">
        <f t="shared" si="97"/>
        <v>4</v>
      </c>
      <c r="F628" s="27">
        <f t="shared" si="91"/>
        <v>0.12414393494068907</v>
      </c>
      <c r="G628" s="27">
        <f t="shared" si="92"/>
        <v>3.3415794926386676E-5</v>
      </c>
      <c r="H628" s="27">
        <f t="shared" si="98"/>
        <v>2</v>
      </c>
      <c r="I628" s="27">
        <f t="shared" si="99"/>
        <v>145</v>
      </c>
      <c r="J628" s="27">
        <f t="shared" si="93"/>
        <v>14944.302588911094</v>
      </c>
      <c r="K628" s="27">
        <f t="shared" si="94"/>
        <v>2.0937668361152338E-5</v>
      </c>
    </row>
    <row r="629" spans="1:11">
      <c r="A629" s="27">
        <v>628</v>
      </c>
      <c r="B629" s="27">
        <f t="shared" si="90"/>
        <v>0.32865333333333335</v>
      </c>
      <c r="C629" s="27">
        <f t="shared" si="95"/>
        <v>110</v>
      </c>
      <c r="D629" s="27">
        <f t="shared" si="96"/>
        <v>20</v>
      </c>
      <c r="E629" s="27">
        <f t="shared" si="97"/>
        <v>4</v>
      </c>
      <c r="F629" s="27">
        <f t="shared" si="91"/>
        <v>0.12445218276656024</v>
      </c>
      <c r="G629" s="27">
        <f t="shared" si="92"/>
        <v>3.3498765924049475E-5</v>
      </c>
      <c r="H629" s="27">
        <f t="shared" si="98"/>
        <v>2</v>
      </c>
      <c r="I629" s="27">
        <f t="shared" si="99"/>
        <v>145</v>
      </c>
      <c r="J629" s="27">
        <f t="shared" si="93"/>
        <v>14979.864410008286</v>
      </c>
      <c r="K629" s="27">
        <f t="shared" si="94"/>
        <v>2.1021919607033498E-5</v>
      </c>
    </row>
    <row r="630" spans="1:11">
      <c r="A630" s="27">
        <v>629</v>
      </c>
      <c r="B630" s="27">
        <f t="shared" si="90"/>
        <v>0.32917666666666667</v>
      </c>
      <c r="C630" s="27">
        <f t="shared" si="95"/>
        <v>110</v>
      </c>
      <c r="D630" s="27">
        <f t="shared" si="96"/>
        <v>20</v>
      </c>
      <c r="E630" s="27">
        <f t="shared" si="97"/>
        <v>4</v>
      </c>
      <c r="F630" s="27">
        <f t="shared" si="91"/>
        <v>0.12476059685569336</v>
      </c>
      <c r="G630" s="27">
        <f t="shared" si="92"/>
        <v>3.3581781674756955E-5</v>
      </c>
      <c r="H630" s="27">
        <f t="shared" si="98"/>
        <v>2</v>
      </c>
      <c r="I630" s="27">
        <f t="shared" si="99"/>
        <v>145</v>
      </c>
      <c r="J630" s="27">
        <f t="shared" si="93"/>
        <v>15015.441015764518</v>
      </c>
      <c r="K630" s="27">
        <f t="shared" si="94"/>
        <v>2.1106353030573214E-5</v>
      </c>
    </row>
    <row r="631" spans="1:11">
      <c r="A631" s="27">
        <v>630</v>
      </c>
      <c r="B631" s="27">
        <f t="shared" si="90"/>
        <v>0.32969999999999999</v>
      </c>
      <c r="C631" s="27">
        <f t="shared" si="95"/>
        <v>110</v>
      </c>
      <c r="D631" s="27">
        <f t="shared" si="96"/>
        <v>20</v>
      </c>
      <c r="E631" s="27">
        <f t="shared" si="97"/>
        <v>4</v>
      </c>
      <c r="F631" s="27">
        <f t="shared" si="91"/>
        <v>0.12506917661291669</v>
      </c>
      <c r="G631" s="27">
        <f t="shared" si="92"/>
        <v>3.3664842018306833E-5</v>
      </c>
      <c r="H631" s="27">
        <f t="shared" si="98"/>
        <v>2</v>
      </c>
      <c r="I631" s="27">
        <f t="shared" si="99"/>
        <v>145</v>
      </c>
      <c r="J631" s="27">
        <f t="shared" si="93"/>
        <v>15051.032341153268</v>
      </c>
      <c r="K631" s="27">
        <f t="shared" si="94"/>
        <v>2.119096860853136E-5</v>
      </c>
    </row>
    <row r="632" spans="1:11">
      <c r="A632" s="27">
        <v>631</v>
      </c>
      <c r="B632" s="27">
        <f t="shared" si="90"/>
        <v>0.33022333333333331</v>
      </c>
      <c r="C632" s="27">
        <f t="shared" si="95"/>
        <v>110</v>
      </c>
      <c r="D632" s="27">
        <f t="shared" si="96"/>
        <v>20</v>
      </c>
      <c r="E632" s="27">
        <f t="shared" si="97"/>
        <v>4</v>
      </c>
      <c r="F632" s="27">
        <f t="shared" si="91"/>
        <v>0.12537792144419915</v>
      </c>
      <c r="G632" s="27">
        <f t="shared" si="92"/>
        <v>3.3747946794803949E-5</v>
      </c>
      <c r="H632" s="27">
        <f t="shared" si="98"/>
        <v>2</v>
      </c>
      <c r="I632" s="27">
        <f t="shared" si="99"/>
        <v>145</v>
      </c>
      <c r="J632" s="27">
        <f t="shared" si="93"/>
        <v>15086.63832129766</v>
      </c>
      <c r="K632" s="27">
        <f t="shared" si="94"/>
        <v>2.1275766317112277E-5</v>
      </c>
    </row>
    <row r="633" spans="1:11">
      <c r="A633" s="27">
        <v>632</v>
      </c>
      <c r="B633" s="27">
        <f t="shared" si="90"/>
        <v>0.33074666666666669</v>
      </c>
      <c r="C633" s="27">
        <f t="shared" si="95"/>
        <v>110</v>
      </c>
      <c r="D633" s="27">
        <f t="shared" si="96"/>
        <v>20</v>
      </c>
      <c r="E633" s="27">
        <f t="shared" si="97"/>
        <v>4</v>
      </c>
      <c r="F633" s="27">
        <f t="shared" si="91"/>
        <v>0.12568683075664736</v>
      </c>
      <c r="G633" s="27">
        <f t="shared" si="92"/>
        <v>3.3831095844659278E-5</v>
      </c>
      <c r="H633" s="27">
        <f t="shared" si="98"/>
        <v>2</v>
      </c>
      <c r="I633" s="27">
        <f t="shared" si="99"/>
        <v>145</v>
      </c>
      <c r="J633" s="27">
        <f t="shared" si="93"/>
        <v>15122.25889146995</v>
      </c>
      <c r="K633" s="27">
        <f t="shared" si="94"/>
        <v>2.1360746131965961E-5</v>
      </c>
    </row>
    <row r="634" spans="1:11">
      <c r="A634" s="27">
        <v>633</v>
      </c>
      <c r="B634" s="27">
        <f t="shared" si="90"/>
        <v>0.33127000000000001</v>
      </c>
      <c r="C634" s="27">
        <f t="shared" si="95"/>
        <v>110</v>
      </c>
      <c r="D634" s="27">
        <f t="shared" si="96"/>
        <v>20</v>
      </c>
      <c r="E634" s="27">
        <f t="shared" si="97"/>
        <v>4</v>
      </c>
      <c r="F634" s="27">
        <f t="shared" si="91"/>
        <v>0.12599590395850202</v>
      </c>
      <c r="G634" s="27">
        <f t="shared" si="92"/>
        <v>3.3914289008589122E-5</v>
      </c>
      <c r="H634" s="27">
        <f t="shared" si="98"/>
        <v>2</v>
      </c>
      <c r="I634" s="27">
        <f t="shared" si="99"/>
        <v>145</v>
      </c>
      <c r="J634" s="27">
        <f t="shared" si="93"/>
        <v>15157.893987090978</v>
      </c>
      <c r="K634" s="27">
        <f t="shared" si="94"/>
        <v>2.1445908028189086E-5</v>
      </c>
    </row>
    <row r="635" spans="1:11">
      <c r="A635" s="27">
        <v>634</v>
      </c>
      <c r="B635" s="27">
        <f t="shared" si="90"/>
        <v>0.33179333333333333</v>
      </c>
      <c r="C635" s="27">
        <f t="shared" si="95"/>
        <v>110</v>
      </c>
      <c r="D635" s="27">
        <f t="shared" si="96"/>
        <v>20</v>
      </c>
      <c r="E635" s="27">
        <f t="shared" si="97"/>
        <v>4</v>
      </c>
      <c r="F635" s="27">
        <f t="shared" si="91"/>
        <v>0.12630514045913477</v>
      </c>
      <c r="G635" s="27">
        <f t="shared" si="92"/>
        <v>3.3997526127614179E-5</v>
      </c>
      <c r="H635" s="27">
        <f t="shared" si="98"/>
        <v>2</v>
      </c>
      <c r="I635" s="27">
        <f t="shared" si="99"/>
        <v>145</v>
      </c>
      <c r="J635" s="27">
        <f t="shared" si="93"/>
        <v>15193.543543729696</v>
      </c>
      <c r="K635" s="27">
        <f t="shared" si="94"/>
        <v>2.1531251980326136E-5</v>
      </c>
    </row>
    <row r="636" spans="1:11">
      <c r="A636" s="27">
        <v>635</v>
      </c>
      <c r="B636" s="27">
        <f t="shared" si="90"/>
        <v>0.33231666666666665</v>
      </c>
      <c r="C636" s="27">
        <f t="shared" si="95"/>
        <v>110</v>
      </c>
      <c r="D636" s="27">
        <f t="shared" si="96"/>
        <v>20</v>
      </c>
      <c r="E636" s="27">
        <f t="shared" si="97"/>
        <v>4</v>
      </c>
      <c r="F636" s="27">
        <f t="shared" si="91"/>
        <v>0.12661453966904498</v>
      </c>
      <c r="G636" s="27">
        <f t="shared" si="92"/>
        <v>3.4080807043058696E-5</v>
      </c>
      <c r="H636" s="27">
        <f t="shared" si="98"/>
        <v>2</v>
      </c>
      <c r="I636" s="27">
        <f t="shared" si="99"/>
        <v>145</v>
      </c>
      <c r="J636" s="27">
        <f t="shared" si="93"/>
        <v>15229.207497102614</v>
      </c>
      <c r="K636" s="27">
        <f t="shared" si="94"/>
        <v>2.1616777962370466E-5</v>
      </c>
    </row>
    <row r="637" spans="1:11">
      <c r="A637" s="27">
        <v>636</v>
      </c>
      <c r="B637" s="27">
        <f t="shared" si="90"/>
        <v>0.33284000000000002</v>
      </c>
      <c r="C637" s="27">
        <f t="shared" si="95"/>
        <v>110</v>
      </c>
      <c r="D637" s="27">
        <f t="shared" si="96"/>
        <v>20</v>
      </c>
      <c r="E637" s="27">
        <f t="shared" si="97"/>
        <v>4</v>
      </c>
      <c r="F637" s="27">
        <f t="shared" si="91"/>
        <v>0.12692410099985621</v>
      </c>
      <c r="G637" s="27">
        <f t="shared" si="92"/>
        <v>3.4164131596549528E-5</v>
      </c>
      <c r="H637" s="27">
        <f t="shared" si="98"/>
        <v>2</v>
      </c>
      <c r="I637" s="27">
        <f t="shared" si="99"/>
        <v>145</v>
      </c>
      <c r="J637" s="27">
        <f t="shared" si="93"/>
        <v>15264.885783073307</v>
      </c>
      <c r="K637" s="27">
        <f t="shared" si="94"/>
        <v>2.1702485947765382E-5</v>
      </c>
    </row>
    <row r="638" spans="1:11">
      <c r="A638" s="27">
        <v>637</v>
      </c>
      <c r="B638" s="27">
        <f t="shared" si="90"/>
        <v>0.33336333333333334</v>
      </c>
      <c r="C638" s="27">
        <f t="shared" si="95"/>
        <v>110</v>
      </c>
      <c r="D638" s="27">
        <f t="shared" si="96"/>
        <v>20</v>
      </c>
      <c r="E638" s="27">
        <f t="shared" si="97"/>
        <v>4</v>
      </c>
      <c r="F638" s="27">
        <f t="shared" si="91"/>
        <v>0.1272338238643132</v>
      </c>
      <c r="G638" s="27">
        <f t="shared" si="92"/>
        <v>3.4247499630015304E-5</v>
      </c>
      <c r="H638" s="27">
        <f t="shared" si="98"/>
        <v>2</v>
      </c>
      <c r="I638" s="27">
        <f t="shared" si="99"/>
        <v>145</v>
      </c>
      <c r="J638" s="27">
        <f t="shared" si="93"/>
        <v>15300.578337651892</v>
      </c>
      <c r="K638" s="27">
        <f t="shared" si="94"/>
        <v>2.178837590940525E-5</v>
      </c>
    </row>
    <row r="639" spans="1:11">
      <c r="A639" s="27">
        <v>638</v>
      </c>
      <c r="B639" s="27">
        <f t="shared" si="90"/>
        <v>0.33388666666666666</v>
      </c>
      <c r="C639" s="27">
        <f t="shared" si="95"/>
        <v>110</v>
      </c>
      <c r="D639" s="27">
        <f t="shared" si="96"/>
        <v>20</v>
      </c>
      <c r="E639" s="27">
        <f t="shared" si="97"/>
        <v>4</v>
      </c>
      <c r="F639" s="27">
        <f t="shared" si="91"/>
        <v>0.12754370767627865</v>
      </c>
      <c r="G639" s="27">
        <f t="shared" si="92"/>
        <v>3.433091098568556E-5</v>
      </c>
      <c r="H639" s="27">
        <f t="shared" si="98"/>
        <v>2</v>
      </c>
      <c r="I639" s="27">
        <f t="shared" si="99"/>
        <v>145</v>
      </c>
      <c r="J639" s="27">
        <f t="shared" si="93"/>
        <v>15336.285096994512</v>
      </c>
      <c r="K639" s="27">
        <f t="shared" si="94"/>
        <v>2.1874447819636531E-5</v>
      </c>
    </row>
    <row r="640" spans="1:11">
      <c r="A640" s="27">
        <v>639</v>
      </c>
      <c r="B640" s="27">
        <f t="shared" si="90"/>
        <v>0.33440999999999999</v>
      </c>
      <c r="C640" s="27">
        <f t="shared" si="95"/>
        <v>110</v>
      </c>
      <c r="D640" s="27">
        <f t="shared" si="96"/>
        <v>20</v>
      </c>
      <c r="E640" s="27">
        <f t="shared" si="97"/>
        <v>4</v>
      </c>
      <c r="F640" s="27">
        <f t="shared" si="91"/>
        <v>0.12785375185072967</v>
      </c>
      <c r="G640" s="27">
        <f t="shared" si="92"/>
        <v>3.4414365506089851E-5</v>
      </c>
      <c r="H640" s="27">
        <f t="shared" si="98"/>
        <v>2</v>
      </c>
      <c r="I640" s="27">
        <f t="shared" si="99"/>
        <v>145</v>
      </c>
      <c r="J640" s="27">
        <f t="shared" si="93"/>
        <v>15372.005997402872</v>
      </c>
      <c r="K640" s="27">
        <f t="shared" si="94"/>
        <v>2.1960701650258887E-5</v>
      </c>
    </row>
    <row r="641" spans="1:11">
      <c r="A641" s="27">
        <v>640</v>
      </c>
      <c r="B641" s="27">
        <f t="shared" si="90"/>
        <v>0.33493333333333331</v>
      </c>
      <c r="C641" s="27">
        <f t="shared" si="95"/>
        <v>110</v>
      </c>
      <c r="D641" s="27">
        <f t="shared" si="96"/>
        <v>20</v>
      </c>
      <c r="E641" s="27">
        <f t="shared" si="97"/>
        <v>4</v>
      </c>
      <c r="F641" s="27">
        <f t="shared" si="91"/>
        <v>0.12816395580375498</v>
      </c>
      <c r="G641" s="27">
        <f t="shared" si="92"/>
        <v>3.4497863034056883E-5</v>
      </c>
      <c r="H641" s="27">
        <f t="shared" si="98"/>
        <v>2</v>
      </c>
      <c r="I641" s="27">
        <f t="shared" si="99"/>
        <v>145</v>
      </c>
      <c r="J641" s="27">
        <f t="shared" si="93"/>
        <v>15407.740975323677</v>
      </c>
      <c r="K641" s="27">
        <f t="shared" si="94"/>
        <v>2.2047137372526265E-5</v>
      </c>
    </row>
    <row r="642" spans="1:11">
      <c r="A642" s="27">
        <v>641</v>
      </c>
      <c r="B642" s="27">
        <f t="shared" ref="B642:B705" si="100">3.14/6000*A642</f>
        <v>0.33545666666666668</v>
      </c>
      <c r="C642" s="27">
        <f t="shared" si="95"/>
        <v>110</v>
      </c>
      <c r="D642" s="27">
        <f t="shared" si="96"/>
        <v>20</v>
      </c>
      <c r="E642" s="27">
        <f t="shared" si="97"/>
        <v>4</v>
      </c>
      <c r="F642" s="27">
        <f t="shared" ref="F642:F705" si="101">1.414*C642*SIN(B642)*SIN(B642)/(1.414*C642*SIN(B642)+E642*D642)</f>
        <v>0.12847431895255132</v>
      </c>
      <c r="G642" s="27">
        <f t="shared" ref="G642:G705" si="102">SIN(B642)*SIN(B642)*D642*E642/(1.414*C642*SIN(B642)+D642*E642)*3.14/6000</f>
        <v>3.4581403412713662E-5</v>
      </c>
      <c r="H642" s="27">
        <f t="shared" si="98"/>
        <v>2</v>
      </c>
      <c r="I642" s="27">
        <f t="shared" si="99"/>
        <v>145</v>
      </c>
      <c r="J642" s="27">
        <f t="shared" ref="J642:J705" si="103">1.414*I642*SIN(B642)*1.414*I642*SIN(B642)/(1.414*I642*SIN(B642)+E642*D642)/(H642/1000)</f>
        <v>15443.489967348167</v>
      </c>
      <c r="K642" s="27">
        <f t="shared" ref="K642:K705" si="104">SIN(B642)*SIN(B642)*1.414*C642*SIN(B642)/(1.414*C642*SIN(B642)+E642*D642)*3.14/6000</f>
        <v>2.2133754957147914E-5</v>
      </c>
    </row>
    <row r="643" spans="1:11">
      <c r="A643" s="27">
        <v>642</v>
      </c>
      <c r="B643" s="27">
        <f t="shared" si="100"/>
        <v>0.33598</v>
      </c>
      <c r="C643" s="27">
        <f t="shared" ref="C643:C706" si="105">C642</f>
        <v>110</v>
      </c>
      <c r="D643" s="27">
        <f t="shared" ref="D643:D706" si="106">D642</f>
        <v>20</v>
      </c>
      <c r="E643" s="27">
        <f t="shared" ref="E643:E706" si="107">E642</f>
        <v>4</v>
      </c>
      <c r="F643" s="27">
        <f t="shared" si="101"/>
        <v>0.12878484071542057</v>
      </c>
      <c r="G643" s="27">
        <f t="shared" si="102"/>
        <v>3.46649864854846E-5</v>
      </c>
      <c r="H643" s="27">
        <f t="shared" ref="H643:H706" si="108">H642</f>
        <v>2</v>
      </c>
      <c r="I643" s="27">
        <f t="shared" ref="I643:I706" si="109">I642</f>
        <v>145</v>
      </c>
      <c r="J643" s="27">
        <f t="shared" si="103"/>
        <v>15479.252910211593</v>
      </c>
      <c r="K643" s="27">
        <f t="shared" si="104"/>
        <v>2.2220554374289473E-5</v>
      </c>
    </row>
    <row r="644" spans="1:11">
      <c r="A644" s="27">
        <v>643</v>
      </c>
      <c r="B644" s="27">
        <f t="shared" si="100"/>
        <v>0.33650333333333332</v>
      </c>
      <c r="C644" s="27">
        <f t="shared" si="105"/>
        <v>110</v>
      </c>
      <c r="D644" s="27">
        <f t="shared" si="106"/>
        <v>20</v>
      </c>
      <c r="E644" s="27">
        <f t="shared" si="107"/>
        <v>4</v>
      </c>
      <c r="F644" s="27">
        <f t="shared" si="101"/>
        <v>0.12909552051176623</v>
      </c>
      <c r="G644" s="27">
        <f t="shared" si="102"/>
        <v>3.4748612096090691E-5</v>
      </c>
      <c r="H644" s="27">
        <f t="shared" si="108"/>
        <v>2</v>
      </c>
      <c r="I644" s="27">
        <f t="shared" si="109"/>
        <v>145</v>
      </c>
      <c r="J644" s="27">
        <f t="shared" si="103"/>
        <v>15515.029740792748</v>
      </c>
      <c r="K644" s="27">
        <f t="shared" si="104"/>
        <v>2.2307535593574037E-5</v>
      </c>
    </row>
    <row r="645" spans="1:11">
      <c r="A645" s="27">
        <v>644</v>
      </c>
      <c r="B645" s="27">
        <f t="shared" si="100"/>
        <v>0.33702666666666664</v>
      </c>
      <c r="C645" s="27">
        <f t="shared" si="105"/>
        <v>110</v>
      </c>
      <c r="D645" s="27">
        <f t="shared" si="106"/>
        <v>20</v>
      </c>
      <c r="E645" s="27">
        <f t="shared" si="107"/>
        <v>4</v>
      </c>
      <c r="F645" s="27">
        <f t="shared" si="101"/>
        <v>0.12940635776209061</v>
      </c>
      <c r="G645" s="27">
        <f t="shared" si="102"/>
        <v>3.4832280088548676E-5</v>
      </c>
      <c r="H645" s="27">
        <f t="shared" si="108"/>
        <v>2</v>
      </c>
      <c r="I645" s="27">
        <f t="shared" si="109"/>
        <v>145</v>
      </c>
      <c r="J645" s="27">
        <f t="shared" si="103"/>
        <v>15550.820396113446</v>
      </c>
      <c r="K645" s="27">
        <f t="shared" si="104"/>
        <v>2.2394698584083263E-5</v>
      </c>
    </row>
    <row r="646" spans="1:11">
      <c r="A646" s="27">
        <v>645</v>
      </c>
      <c r="B646" s="27">
        <f t="shared" si="100"/>
        <v>0.33755000000000002</v>
      </c>
      <c r="C646" s="27">
        <f t="shared" si="105"/>
        <v>110</v>
      </c>
      <c r="D646" s="27">
        <f t="shared" si="106"/>
        <v>20</v>
      </c>
      <c r="E646" s="27">
        <f t="shared" si="107"/>
        <v>4</v>
      </c>
      <c r="F646" s="27">
        <f t="shared" si="101"/>
        <v>0.12971735188799138</v>
      </c>
      <c r="G646" s="27">
        <f t="shared" si="102"/>
        <v>3.4915990307170124E-5</v>
      </c>
      <c r="H646" s="27">
        <f t="shared" si="108"/>
        <v>2</v>
      </c>
      <c r="I646" s="27">
        <f t="shared" si="109"/>
        <v>145</v>
      </c>
      <c r="J646" s="27">
        <f t="shared" si="103"/>
        <v>15586.624813338027</v>
      </c>
      <c r="K646" s="27">
        <f t="shared" si="104"/>
        <v>2.2482043314358338E-5</v>
      </c>
    </row>
    <row r="647" spans="1:11">
      <c r="A647" s="27">
        <v>646</v>
      </c>
      <c r="B647" s="27">
        <f t="shared" si="100"/>
        <v>0.33807333333333334</v>
      </c>
      <c r="C647" s="27">
        <f t="shared" si="105"/>
        <v>110</v>
      </c>
      <c r="D647" s="27">
        <f t="shared" si="106"/>
        <v>20</v>
      </c>
      <c r="E647" s="27">
        <f t="shared" si="107"/>
        <v>4</v>
      </c>
      <c r="F647" s="27">
        <f t="shared" si="101"/>
        <v>0.13002850231215851</v>
      </c>
      <c r="G647" s="27">
        <f t="shared" si="102"/>
        <v>3.4999742596560613E-5</v>
      </c>
      <c r="H647" s="27">
        <f t="shared" si="108"/>
        <v>2</v>
      </c>
      <c r="I647" s="27">
        <f t="shared" si="109"/>
        <v>145</v>
      </c>
      <c r="J647" s="27">
        <f t="shared" si="103"/>
        <v>15622.442929772882</v>
      </c>
      <c r="K647" s="27">
        <f t="shared" si="104"/>
        <v>2.2569569752401078E-5</v>
      </c>
    </row>
    <row r="648" spans="1:11">
      <c r="A648" s="27">
        <v>647</v>
      </c>
      <c r="B648" s="27">
        <f t="shared" si="100"/>
        <v>0.33859666666666666</v>
      </c>
      <c r="C648" s="27">
        <f t="shared" si="105"/>
        <v>110</v>
      </c>
      <c r="D648" s="27">
        <f t="shared" si="106"/>
        <v>20</v>
      </c>
      <c r="E648" s="27">
        <f t="shared" si="107"/>
        <v>4</v>
      </c>
      <c r="F648" s="27">
        <f t="shared" si="101"/>
        <v>0.13033980845837115</v>
      </c>
      <c r="G648" s="27">
        <f t="shared" si="102"/>
        <v>3.5083536801618905E-5</v>
      </c>
      <c r="H648" s="27">
        <f t="shared" si="108"/>
        <v>2</v>
      </c>
      <c r="I648" s="27">
        <f t="shared" si="109"/>
        <v>145</v>
      </c>
      <c r="J648" s="27">
        <f t="shared" si="103"/>
        <v>15658.27468286596</v>
      </c>
      <c r="K648" s="27">
        <f t="shared" si="104"/>
        <v>2.2657277865674975E-5</v>
      </c>
    </row>
    <row r="649" spans="1:11">
      <c r="A649" s="27">
        <v>648</v>
      </c>
      <c r="B649" s="27">
        <f t="shared" si="100"/>
        <v>0.33911999999999998</v>
      </c>
      <c r="C649" s="27">
        <f t="shared" si="105"/>
        <v>110</v>
      </c>
      <c r="D649" s="27">
        <f t="shared" si="106"/>
        <v>20</v>
      </c>
      <c r="E649" s="27">
        <f t="shared" si="107"/>
        <v>4</v>
      </c>
      <c r="F649" s="27">
        <f t="shared" si="101"/>
        <v>0.13065126975149449</v>
      </c>
      <c r="G649" s="27">
        <f t="shared" si="102"/>
        <v>3.5167372767536135E-5</v>
      </c>
      <c r="H649" s="27">
        <f t="shared" si="108"/>
        <v>2</v>
      </c>
      <c r="I649" s="27">
        <f t="shared" si="109"/>
        <v>145</v>
      </c>
      <c r="J649" s="27">
        <f t="shared" si="103"/>
        <v>15694.120010206267</v>
      </c>
      <c r="K649" s="27">
        <f t="shared" si="104"/>
        <v>2.2745167621106302E-5</v>
      </c>
    </row>
    <row r="650" spans="1:11">
      <c r="A650" s="27">
        <v>649</v>
      </c>
      <c r="B650" s="27">
        <f t="shared" si="100"/>
        <v>0.33964333333333335</v>
      </c>
      <c r="C650" s="27">
        <f t="shared" si="105"/>
        <v>110</v>
      </c>
      <c r="D650" s="27">
        <f t="shared" si="106"/>
        <v>20</v>
      </c>
      <c r="E650" s="27">
        <f t="shared" si="107"/>
        <v>4</v>
      </c>
      <c r="F650" s="27">
        <f t="shared" si="101"/>
        <v>0.13096288561747668</v>
      </c>
      <c r="G650" s="27">
        <f t="shared" si="102"/>
        <v>3.5251250339794845E-5</v>
      </c>
      <c r="H650" s="27">
        <f t="shared" si="108"/>
        <v>2</v>
      </c>
      <c r="I650" s="27">
        <f t="shared" si="109"/>
        <v>145</v>
      </c>
      <c r="J650" s="27">
        <f t="shared" si="103"/>
        <v>15729.978849523388</v>
      </c>
      <c r="K650" s="27">
        <f t="shared" si="104"/>
        <v>2.2833238985085021E-5</v>
      </c>
    </row>
    <row r="651" spans="1:11">
      <c r="A651" s="27">
        <v>650</v>
      </c>
      <c r="B651" s="27">
        <f t="shared" si="100"/>
        <v>0.34016666666666667</v>
      </c>
      <c r="C651" s="27">
        <f t="shared" si="105"/>
        <v>110</v>
      </c>
      <c r="D651" s="27">
        <f t="shared" si="106"/>
        <v>20</v>
      </c>
      <c r="E651" s="27">
        <f t="shared" si="107"/>
        <v>4</v>
      </c>
      <c r="F651" s="27">
        <f t="shared" si="101"/>
        <v>0.13127465548334555</v>
      </c>
      <c r="G651" s="27">
        <f t="shared" si="102"/>
        <v>3.5335169364168279E-5</v>
      </c>
      <c r="H651" s="27">
        <f t="shared" si="108"/>
        <v>2</v>
      </c>
      <c r="I651" s="27">
        <f t="shared" si="109"/>
        <v>145</v>
      </c>
      <c r="J651" s="27">
        <f t="shared" si="103"/>
        <v>15765.851138687016</v>
      </c>
      <c r="K651" s="27">
        <f t="shared" si="104"/>
        <v>2.2921491923465968E-5</v>
      </c>
    </row>
    <row r="652" spans="1:11">
      <c r="A652" s="27">
        <v>651</v>
      </c>
      <c r="B652" s="27">
        <f t="shared" si="100"/>
        <v>0.34068999999999999</v>
      </c>
      <c r="C652" s="27">
        <f t="shared" si="105"/>
        <v>110</v>
      </c>
      <c r="D652" s="27">
        <f t="shared" si="106"/>
        <v>20</v>
      </c>
      <c r="E652" s="27">
        <f t="shared" si="107"/>
        <v>4</v>
      </c>
      <c r="F652" s="27">
        <f t="shared" si="101"/>
        <v>0.13158657877720573</v>
      </c>
      <c r="G652" s="27">
        <f t="shared" si="102"/>
        <v>3.5419129686719474E-5</v>
      </c>
      <c r="H652" s="27">
        <f t="shared" si="108"/>
        <v>2</v>
      </c>
      <c r="I652" s="27">
        <f t="shared" si="109"/>
        <v>145</v>
      </c>
      <c r="J652" s="27">
        <f t="shared" si="103"/>
        <v>15801.736815706445</v>
      </c>
      <c r="K652" s="27">
        <f t="shared" si="104"/>
        <v>2.3009926401569795E-5</v>
      </c>
    </row>
    <row r="653" spans="1:11">
      <c r="A653" s="27">
        <v>652</v>
      </c>
      <c r="B653" s="27">
        <f t="shared" si="100"/>
        <v>0.34121333333333331</v>
      </c>
      <c r="C653" s="27">
        <f t="shared" si="105"/>
        <v>110</v>
      </c>
      <c r="D653" s="27">
        <f t="shared" si="106"/>
        <v>20</v>
      </c>
      <c r="E653" s="27">
        <f t="shared" si="107"/>
        <v>4</v>
      </c>
      <c r="F653" s="27">
        <f t="shared" si="101"/>
        <v>0.13189865492823546</v>
      </c>
      <c r="G653" s="27">
        <f t="shared" si="102"/>
        <v>3.5503131153800475E-5</v>
      </c>
      <c r="H653" s="27">
        <f t="shared" si="108"/>
        <v>2</v>
      </c>
      <c r="I653" s="27">
        <f t="shared" si="109"/>
        <v>145</v>
      </c>
      <c r="J653" s="27">
        <f t="shared" si="103"/>
        <v>15837.635818730108</v>
      </c>
      <c r="K653" s="27">
        <f t="shared" si="104"/>
        <v>2.3098542384184093E-5</v>
      </c>
    </row>
    <row r="654" spans="1:11">
      <c r="A654" s="27">
        <v>653</v>
      </c>
      <c r="B654" s="27">
        <f t="shared" si="100"/>
        <v>0.34173666666666669</v>
      </c>
      <c r="C654" s="27">
        <f t="shared" si="105"/>
        <v>110</v>
      </c>
      <c r="D654" s="27">
        <f t="shared" si="106"/>
        <v>20</v>
      </c>
      <c r="E654" s="27">
        <f t="shared" si="107"/>
        <v>4</v>
      </c>
      <c r="F654" s="27">
        <f t="shared" si="101"/>
        <v>0.13221088336668355</v>
      </c>
      <c r="G654" s="27">
        <f t="shared" si="102"/>
        <v>3.5587173612051469E-5</v>
      </c>
      <c r="H654" s="27">
        <f t="shared" si="108"/>
        <v>2</v>
      </c>
      <c r="I654" s="27">
        <f t="shared" si="109"/>
        <v>145</v>
      </c>
      <c r="J654" s="27">
        <f t="shared" si="103"/>
        <v>15873.548086045106</v>
      </c>
      <c r="K654" s="27">
        <f t="shared" si="104"/>
        <v>2.3187339835564329E-5</v>
      </c>
    </row>
    <row r="655" spans="1:11">
      <c r="A655" s="27">
        <v>654</v>
      </c>
      <c r="B655" s="27">
        <f t="shared" si="100"/>
        <v>0.34226000000000001</v>
      </c>
      <c r="C655" s="27">
        <f t="shared" si="105"/>
        <v>110</v>
      </c>
      <c r="D655" s="27">
        <f t="shared" si="106"/>
        <v>20</v>
      </c>
      <c r="E655" s="27">
        <f t="shared" si="107"/>
        <v>4</v>
      </c>
      <c r="F655" s="27">
        <f t="shared" si="101"/>
        <v>0.13252326352386623</v>
      </c>
      <c r="G655" s="27">
        <f t="shared" si="102"/>
        <v>3.5671256908399988E-5</v>
      </c>
      <c r="H655" s="27">
        <f t="shared" si="108"/>
        <v>2</v>
      </c>
      <c r="I655" s="27">
        <f t="shared" si="109"/>
        <v>145</v>
      </c>
      <c r="J655" s="27">
        <f t="shared" si="103"/>
        <v>15909.473556076708</v>
      </c>
      <c r="K655" s="27">
        <f t="shared" si="104"/>
        <v>2.3276318719434951E-5</v>
      </c>
    </row>
    <row r="656" spans="1:11">
      <c r="A656" s="27">
        <v>655</v>
      </c>
      <c r="B656" s="27">
        <f t="shared" si="100"/>
        <v>0.34278333333333333</v>
      </c>
      <c r="C656" s="27">
        <f t="shared" si="105"/>
        <v>110</v>
      </c>
      <c r="D656" s="27">
        <f t="shared" si="106"/>
        <v>20</v>
      </c>
      <c r="E656" s="27">
        <f t="shared" si="107"/>
        <v>4</v>
      </c>
      <c r="F656" s="27">
        <f t="shared" si="101"/>
        <v>0.13283579483216423</v>
      </c>
      <c r="G656" s="27">
        <f t="shared" si="102"/>
        <v>3.5755380890060071E-5</v>
      </c>
      <c r="H656" s="27">
        <f t="shared" si="108"/>
        <v>2</v>
      </c>
      <c r="I656" s="27">
        <f t="shared" si="109"/>
        <v>145</v>
      </c>
      <c r="J656" s="27">
        <f t="shared" si="103"/>
        <v>15945.412167387896</v>
      </c>
      <c r="K656" s="27">
        <f t="shared" si="104"/>
        <v>2.3365478998990406E-5</v>
      </c>
    </row>
    <row r="657" spans="1:11">
      <c r="A657" s="27">
        <v>656</v>
      </c>
      <c r="B657" s="27">
        <f t="shared" si="100"/>
        <v>0.34330666666666665</v>
      </c>
      <c r="C657" s="27">
        <f t="shared" si="105"/>
        <v>110</v>
      </c>
      <c r="D657" s="27">
        <f t="shared" si="106"/>
        <v>20</v>
      </c>
      <c r="E657" s="27">
        <f t="shared" si="107"/>
        <v>4</v>
      </c>
      <c r="F657" s="27">
        <f t="shared" si="101"/>
        <v>0.13314847672501967</v>
      </c>
      <c r="G657" s="27">
        <f t="shared" si="102"/>
        <v>3.5839545404531461E-5</v>
      </c>
      <c r="H657" s="27">
        <f t="shared" si="108"/>
        <v>2</v>
      </c>
      <c r="I657" s="27">
        <f t="shared" si="109"/>
        <v>145</v>
      </c>
      <c r="J657" s="27">
        <f t="shared" si="103"/>
        <v>15981.3638586789</v>
      </c>
      <c r="K657" s="27">
        <f t="shared" si="104"/>
        <v>2.3454820636896137E-5</v>
      </c>
    </row>
    <row r="658" spans="1:11">
      <c r="A658" s="27">
        <v>657</v>
      </c>
      <c r="B658" s="27">
        <f t="shared" si="100"/>
        <v>0.34383000000000002</v>
      </c>
      <c r="C658" s="27">
        <f t="shared" si="105"/>
        <v>110</v>
      </c>
      <c r="D658" s="27">
        <f t="shared" si="106"/>
        <v>20</v>
      </c>
      <c r="E658" s="27">
        <f t="shared" si="107"/>
        <v>4</v>
      </c>
      <c r="F658" s="27">
        <f t="shared" si="101"/>
        <v>0.13346130863693295</v>
      </c>
      <c r="G658" s="27">
        <f t="shared" si="102"/>
        <v>3.5923750299598779E-5</v>
      </c>
      <c r="H658" s="27">
        <f t="shared" si="108"/>
        <v>2</v>
      </c>
      <c r="I658" s="27">
        <f t="shared" si="109"/>
        <v>145</v>
      </c>
      <c r="J658" s="27">
        <f t="shared" si="103"/>
        <v>16017.328568786712</v>
      </c>
      <c r="K658" s="27">
        <f t="shared" si="104"/>
        <v>2.3544343595289638E-5</v>
      </c>
    </row>
    <row r="659" spans="1:11">
      <c r="A659" s="27">
        <v>658</v>
      </c>
      <c r="B659" s="27">
        <f t="shared" si="100"/>
        <v>0.34435333333333334</v>
      </c>
      <c r="C659" s="27">
        <f t="shared" si="105"/>
        <v>110</v>
      </c>
      <c r="D659" s="27">
        <f t="shared" si="106"/>
        <v>20</v>
      </c>
      <c r="E659" s="27">
        <f t="shared" si="107"/>
        <v>4</v>
      </c>
      <c r="F659" s="27">
        <f t="shared" si="101"/>
        <v>0.13377429000345983</v>
      </c>
      <c r="G659" s="27">
        <f t="shared" si="102"/>
        <v>3.6007995423330666E-5</v>
      </c>
      <c r="H659" s="27">
        <f t="shared" si="108"/>
        <v>2</v>
      </c>
      <c r="I659" s="27">
        <f t="shared" si="109"/>
        <v>145</v>
      </c>
      <c r="J659" s="27">
        <f t="shared" si="103"/>
        <v>16053.306236684619</v>
      </c>
      <c r="K659" s="27">
        <f t="shared" si="104"/>
        <v>2.3634047835781422E-5</v>
      </c>
    </row>
    <row r="660" spans="1:11">
      <c r="A660" s="27">
        <v>659</v>
      </c>
      <c r="B660" s="27">
        <f t="shared" si="100"/>
        <v>0.34487666666666666</v>
      </c>
      <c r="C660" s="27">
        <f t="shared" si="105"/>
        <v>110</v>
      </c>
      <c r="D660" s="27">
        <f t="shared" si="106"/>
        <v>20</v>
      </c>
      <c r="E660" s="27">
        <f t="shared" si="107"/>
        <v>4</v>
      </c>
      <c r="F660" s="27">
        <f t="shared" si="101"/>
        <v>0.13408742026120848</v>
      </c>
      <c r="G660" s="27">
        <f t="shared" si="102"/>
        <v>3.6092280624079102E-5</v>
      </c>
      <c r="H660" s="27">
        <f t="shared" si="108"/>
        <v>2</v>
      </c>
      <c r="I660" s="27">
        <f t="shared" si="109"/>
        <v>145</v>
      </c>
      <c r="J660" s="27">
        <f t="shared" si="103"/>
        <v>16089.296801481754</v>
      </c>
      <c r="K660" s="27">
        <f t="shared" si="104"/>
        <v>2.372393331945615E-5</v>
      </c>
    </row>
    <row r="661" spans="1:11">
      <c r="A661" s="27">
        <v>660</v>
      </c>
      <c r="B661" s="27">
        <f t="shared" si="100"/>
        <v>0.34539999999999998</v>
      </c>
      <c r="C661" s="27">
        <f t="shared" si="105"/>
        <v>110</v>
      </c>
      <c r="D661" s="27">
        <f t="shared" si="106"/>
        <v>20</v>
      </c>
      <c r="E661" s="27">
        <f t="shared" si="107"/>
        <v>4</v>
      </c>
      <c r="F661" s="27">
        <f t="shared" si="101"/>
        <v>0.13440069884783637</v>
      </c>
      <c r="G661" s="27">
        <f t="shared" si="102"/>
        <v>3.6176605750478444E-5</v>
      </c>
      <c r="H661" s="27">
        <f t="shared" si="108"/>
        <v>2</v>
      </c>
      <c r="I661" s="27">
        <f t="shared" si="109"/>
        <v>145</v>
      </c>
      <c r="J661" s="27">
        <f t="shared" si="103"/>
        <v>16125.300202422619</v>
      </c>
      <c r="K661" s="27">
        <f t="shared" si="104"/>
        <v>2.3814000006873499E-5</v>
      </c>
    </row>
    <row r="662" spans="1:11">
      <c r="A662" s="27">
        <v>661</v>
      </c>
      <c r="B662" s="27">
        <f t="shared" si="100"/>
        <v>0.34592333333333336</v>
      </c>
      <c r="C662" s="27">
        <f t="shared" si="105"/>
        <v>110</v>
      </c>
      <c r="D662" s="27">
        <f t="shared" si="106"/>
        <v>20</v>
      </c>
      <c r="E662" s="27">
        <f t="shared" si="107"/>
        <v>4</v>
      </c>
      <c r="F662" s="27">
        <f t="shared" si="101"/>
        <v>0.13471412520204731</v>
      </c>
      <c r="G662" s="27">
        <f t="shared" si="102"/>
        <v>3.6260970651444741E-5</v>
      </c>
      <c r="H662" s="27">
        <f t="shared" si="108"/>
        <v>2</v>
      </c>
      <c r="I662" s="27">
        <f t="shared" si="109"/>
        <v>145</v>
      </c>
      <c r="J662" s="27">
        <f t="shared" si="103"/>
        <v>16161.31637888662</v>
      </c>
      <c r="K662" s="27">
        <f t="shared" si="104"/>
        <v>2.3904247858069318E-5</v>
      </c>
    </row>
    <row r="663" spans="1:11">
      <c r="A663" s="27">
        <v>662</v>
      </c>
      <c r="B663" s="27">
        <f t="shared" si="100"/>
        <v>0.34644666666666668</v>
      </c>
      <c r="C663" s="27">
        <f t="shared" si="105"/>
        <v>110</v>
      </c>
      <c r="D663" s="27">
        <f t="shared" si="106"/>
        <v>20</v>
      </c>
      <c r="E663" s="27">
        <f t="shared" si="107"/>
        <v>4</v>
      </c>
      <c r="F663" s="27">
        <f t="shared" si="101"/>
        <v>0.13502769876358844</v>
      </c>
      <c r="G663" s="27">
        <f t="shared" si="102"/>
        <v>3.6345375176174855E-5</v>
      </c>
      <c r="H663" s="27">
        <f t="shared" si="108"/>
        <v>2</v>
      </c>
      <c r="I663" s="27">
        <f t="shared" si="109"/>
        <v>145</v>
      </c>
      <c r="J663" s="27">
        <f t="shared" si="103"/>
        <v>16197.345270387632</v>
      </c>
      <c r="K663" s="27">
        <f t="shared" si="104"/>
        <v>2.3994676832556521E-5</v>
      </c>
    </row>
    <row r="664" spans="1:11">
      <c r="A664" s="27">
        <v>663</v>
      </c>
      <c r="B664" s="27">
        <f t="shared" si="100"/>
        <v>0.34697</v>
      </c>
      <c r="C664" s="27">
        <f t="shared" si="105"/>
        <v>110</v>
      </c>
      <c r="D664" s="27">
        <f t="shared" si="106"/>
        <v>20</v>
      </c>
      <c r="E664" s="27">
        <f t="shared" si="107"/>
        <v>4</v>
      </c>
      <c r="F664" s="27">
        <f t="shared" si="101"/>
        <v>0.13534141897324731</v>
      </c>
      <c r="G664" s="27">
        <f t="shared" si="102"/>
        <v>3.6429819174145705E-5</v>
      </c>
      <c r="H664" s="27">
        <f t="shared" si="108"/>
        <v>2</v>
      </c>
      <c r="I664" s="27">
        <f t="shared" si="109"/>
        <v>145</v>
      </c>
      <c r="J664" s="27">
        <f t="shared" si="103"/>
        <v>16233.386816573513</v>
      </c>
      <c r="K664" s="27">
        <f t="shared" si="104"/>
        <v>2.4085286889326183E-5</v>
      </c>
    </row>
    <row r="665" spans="1:11">
      <c r="A665" s="27">
        <v>664</v>
      </c>
      <c r="B665" s="27">
        <f t="shared" si="100"/>
        <v>0.34749333333333332</v>
      </c>
      <c r="C665" s="27">
        <f t="shared" si="105"/>
        <v>110</v>
      </c>
      <c r="D665" s="27">
        <f t="shared" si="106"/>
        <v>20</v>
      </c>
      <c r="E665" s="27">
        <f t="shared" si="107"/>
        <v>4</v>
      </c>
      <c r="F665" s="27">
        <f t="shared" si="101"/>
        <v>0.13565528527284901</v>
      </c>
      <c r="G665" s="27">
        <f t="shared" si="102"/>
        <v>3.6514302495113447E-5</v>
      </c>
      <c r="H665" s="27">
        <f t="shared" si="108"/>
        <v>2</v>
      </c>
      <c r="I665" s="27">
        <f t="shared" si="109"/>
        <v>145</v>
      </c>
      <c r="J665" s="27">
        <f t="shared" si="103"/>
        <v>16269.440957225657</v>
      </c>
      <c r="K665" s="27">
        <f t="shared" si="104"/>
        <v>2.4176077986848469E-5</v>
      </c>
    </row>
    <row r="666" spans="1:11">
      <c r="A666" s="27">
        <v>665</v>
      </c>
      <c r="B666" s="27">
        <f t="shared" si="100"/>
        <v>0.34801666666666664</v>
      </c>
      <c r="C666" s="27">
        <f t="shared" si="105"/>
        <v>110</v>
      </c>
      <c r="D666" s="27">
        <f t="shared" si="106"/>
        <v>20</v>
      </c>
      <c r="E666" s="27">
        <f t="shared" si="107"/>
        <v>4</v>
      </c>
      <c r="F666" s="27">
        <f t="shared" si="101"/>
        <v>0.13596929710525299</v>
      </c>
      <c r="G666" s="27">
        <f t="shared" si="102"/>
        <v>3.6598824989112714E-5</v>
      </c>
      <c r="H666" s="27">
        <f t="shared" si="108"/>
        <v>2</v>
      </c>
      <c r="I666" s="27">
        <f t="shared" si="109"/>
        <v>145</v>
      </c>
      <c r="J666" s="27">
        <f t="shared" si="103"/>
        <v>16305.50763225855</v>
      </c>
      <c r="K666" s="27">
        <f t="shared" si="104"/>
        <v>2.4267050083073705E-5</v>
      </c>
    </row>
    <row r="667" spans="1:11">
      <c r="A667" s="27">
        <v>666</v>
      </c>
      <c r="B667" s="27">
        <f t="shared" si="100"/>
        <v>0.34854000000000002</v>
      </c>
      <c r="C667" s="27">
        <f t="shared" si="105"/>
        <v>110</v>
      </c>
      <c r="D667" s="27">
        <f t="shared" si="106"/>
        <v>20</v>
      </c>
      <c r="E667" s="27">
        <f t="shared" si="107"/>
        <v>4</v>
      </c>
      <c r="F667" s="27">
        <f t="shared" si="101"/>
        <v>0.13628345391435046</v>
      </c>
      <c r="G667" s="27">
        <f t="shared" si="102"/>
        <v>3.6683386506455829E-5</v>
      </c>
      <c r="H667" s="27">
        <f t="shared" si="108"/>
        <v>2</v>
      </c>
      <c r="I667" s="27">
        <f t="shared" si="109"/>
        <v>145</v>
      </c>
      <c r="J667" s="27">
        <f t="shared" si="103"/>
        <v>16341.586781719314</v>
      </c>
      <c r="K667" s="27">
        <f t="shared" si="104"/>
        <v>2.4358203135433373E-5</v>
      </c>
    </row>
    <row r="668" spans="1:11">
      <c r="A668" s="27">
        <v>667</v>
      </c>
      <c r="B668" s="27">
        <f t="shared" si="100"/>
        <v>0.34906333333333334</v>
      </c>
      <c r="C668" s="27">
        <f t="shared" si="105"/>
        <v>110</v>
      </c>
      <c r="D668" s="27">
        <f t="shared" si="106"/>
        <v>20</v>
      </c>
      <c r="E668" s="27">
        <f t="shared" si="107"/>
        <v>4</v>
      </c>
      <c r="F668" s="27">
        <f t="shared" si="101"/>
        <v>0.13659775514506101</v>
      </c>
      <c r="G668" s="27">
        <f t="shared" si="102"/>
        <v>3.6767986897731914E-5</v>
      </c>
      <c r="H668" s="27">
        <f t="shared" si="108"/>
        <v>2</v>
      </c>
      <c r="I668" s="27">
        <f t="shared" si="109"/>
        <v>145</v>
      </c>
      <c r="J668" s="27">
        <f t="shared" si="103"/>
        <v>16377.678345787241</v>
      </c>
      <c r="K668" s="27">
        <f t="shared" si="104"/>
        <v>2.4449537100841005E-5</v>
      </c>
    </row>
    <row r="669" spans="1:11">
      <c r="A669" s="27">
        <v>668</v>
      </c>
      <c r="B669" s="27">
        <f t="shared" si="100"/>
        <v>0.34958666666666666</v>
      </c>
      <c r="C669" s="27">
        <f t="shared" si="105"/>
        <v>110</v>
      </c>
      <c r="D669" s="27">
        <f t="shared" si="106"/>
        <v>20</v>
      </c>
      <c r="E669" s="27">
        <f t="shared" si="107"/>
        <v>4</v>
      </c>
      <c r="F669" s="27">
        <f t="shared" si="101"/>
        <v>0.13691220024333026</v>
      </c>
      <c r="G669" s="27">
        <f t="shared" si="102"/>
        <v>3.6852626013806269E-5</v>
      </c>
      <c r="H669" s="27">
        <f t="shared" si="108"/>
        <v>2</v>
      </c>
      <c r="I669" s="27">
        <f t="shared" si="109"/>
        <v>145</v>
      </c>
      <c r="J669" s="27">
        <f t="shared" si="103"/>
        <v>16413.78226477337</v>
      </c>
      <c r="K669" s="27">
        <f t="shared" si="104"/>
        <v>2.454105193569335E-5</v>
      </c>
    </row>
    <row r="670" spans="1:11">
      <c r="A670" s="27">
        <v>669</v>
      </c>
      <c r="B670" s="27">
        <f t="shared" si="100"/>
        <v>0.35010999999999998</v>
      </c>
      <c r="C670" s="27">
        <f t="shared" si="105"/>
        <v>110</v>
      </c>
      <c r="D670" s="27">
        <f t="shared" si="106"/>
        <v>20</v>
      </c>
      <c r="E670" s="27">
        <f t="shared" si="107"/>
        <v>4</v>
      </c>
      <c r="F670" s="27">
        <f t="shared" si="101"/>
        <v>0.13722678865612645</v>
      </c>
      <c r="G670" s="27">
        <f t="shared" si="102"/>
        <v>3.6937303705819474E-5</v>
      </c>
      <c r="H670" s="27">
        <f t="shared" si="108"/>
        <v>2</v>
      </c>
      <c r="I670" s="27">
        <f t="shared" si="109"/>
        <v>145</v>
      </c>
      <c r="J670" s="27">
        <f t="shared" si="103"/>
        <v>16449.898479120042</v>
      </c>
      <c r="K670" s="27">
        <f t="shared" si="104"/>
        <v>2.4632747595871209E-5</v>
      </c>
    </row>
    <row r="671" spans="1:11">
      <c r="A671" s="27">
        <v>670</v>
      </c>
      <c r="B671" s="27">
        <f t="shared" si="100"/>
        <v>0.35063333333333335</v>
      </c>
      <c r="C671" s="27">
        <f t="shared" si="105"/>
        <v>110</v>
      </c>
      <c r="D671" s="27">
        <f t="shared" si="106"/>
        <v>20</v>
      </c>
      <c r="E671" s="27">
        <f t="shared" si="107"/>
        <v>4</v>
      </c>
      <c r="F671" s="27">
        <f t="shared" si="101"/>
        <v>0.13754151983143784</v>
      </c>
      <c r="G671" s="27">
        <f t="shared" si="102"/>
        <v>3.7022019825186644E-5</v>
      </c>
      <c r="H671" s="27">
        <f t="shared" si="108"/>
        <v>2</v>
      </c>
      <c r="I671" s="27">
        <f t="shared" si="109"/>
        <v>145</v>
      </c>
      <c r="J671" s="27">
        <f t="shared" si="103"/>
        <v>16486.026929400414</v>
      </c>
      <c r="K671" s="27">
        <f t="shared" si="104"/>
        <v>2.4724624036740518E-5</v>
      </c>
    </row>
    <row r="672" spans="1:11">
      <c r="A672" s="27">
        <v>671</v>
      </c>
      <c r="B672" s="27">
        <f t="shared" si="100"/>
        <v>0.35115666666666667</v>
      </c>
      <c r="C672" s="27">
        <f t="shared" si="105"/>
        <v>110</v>
      </c>
      <c r="D672" s="27">
        <f t="shared" si="106"/>
        <v>20</v>
      </c>
      <c r="E672" s="27">
        <f t="shared" si="107"/>
        <v>4</v>
      </c>
      <c r="F672" s="27">
        <f t="shared" si="101"/>
        <v>0.13785639321826967</v>
      </c>
      <c r="G672" s="27">
        <f t="shared" si="102"/>
        <v>3.7106774223596658E-5</v>
      </c>
      <c r="H672" s="27">
        <f t="shared" si="108"/>
        <v>2</v>
      </c>
      <c r="I672" s="27">
        <f t="shared" si="109"/>
        <v>145</v>
      </c>
      <c r="J672" s="27">
        <f t="shared" si="103"/>
        <v>16522.167556318062</v>
      </c>
      <c r="K672" s="27">
        <f t="shared" si="104"/>
        <v>2.4816681213153297E-5</v>
      </c>
    </row>
    <row r="673" spans="1:11">
      <c r="A673" s="27">
        <v>672</v>
      </c>
      <c r="B673" s="27">
        <f t="shared" si="100"/>
        <v>0.35167999999999999</v>
      </c>
      <c r="C673" s="27">
        <f t="shared" si="105"/>
        <v>110</v>
      </c>
      <c r="D673" s="27">
        <f t="shared" si="106"/>
        <v>20</v>
      </c>
      <c r="E673" s="27">
        <f t="shared" si="107"/>
        <v>4</v>
      </c>
      <c r="F673" s="27">
        <f t="shared" si="101"/>
        <v>0.13817140826664148</v>
      </c>
      <c r="G673" s="27">
        <f t="shared" si="102"/>
        <v>3.7191566753011387E-5</v>
      </c>
      <c r="H673" s="27">
        <f t="shared" si="108"/>
        <v>2</v>
      </c>
      <c r="I673" s="27">
        <f t="shared" si="109"/>
        <v>145</v>
      </c>
      <c r="J673" s="27">
        <f t="shared" si="103"/>
        <v>16558.320300706539</v>
      </c>
      <c r="K673" s="27">
        <f t="shared" si="104"/>
        <v>2.4908919079448658E-5</v>
      </c>
    </row>
    <row r="674" spans="1:11">
      <c r="A674" s="27">
        <v>673</v>
      </c>
      <c r="B674" s="27">
        <f t="shared" si="100"/>
        <v>0.35220333333333331</v>
      </c>
      <c r="C674" s="27">
        <f t="shared" si="105"/>
        <v>110</v>
      </c>
      <c r="D674" s="27">
        <f t="shared" si="106"/>
        <v>20</v>
      </c>
      <c r="E674" s="27">
        <f t="shared" si="107"/>
        <v>4</v>
      </c>
      <c r="F674" s="27">
        <f t="shared" si="101"/>
        <v>0.13848656442758409</v>
      </c>
      <c r="G674" s="27">
        <f t="shared" si="102"/>
        <v>3.7276397265664917E-5</v>
      </c>
      <c r="H674" s="27">
        <f t="shared" si="108"/>
        <v>2</v>
      </c>
      <c r="I674" s="27">
        <f t="shared" si="109"/>
        <v>145</v>
      </c>
      <c r="J674" s="27">
        <f t="shared" si="103"/>
        <v>16594.485103528899</v>
      </c>
      <c r="K674" s="27">
        <f t="shared" si="104"/>
        <v>2.5001337589453764E-5</v>
      </c>
    </row>
    <row r="675" spans="1:11">
      <c r="A675" s="27">
        <v>674</v>
      </c>
      <c r="B675" s="27">
        <f t="shared" si="100"/>
        <v>0.35272666666666669</v>
      </c>
      <c r="C675" s="27">
        <f t="shared" si="105"/>
        <v>110</v>
      </c>
      <c r="D675" s="27">
        <f t="shared" si="106"/>
        <v>20</v>
      </c>
      <c r="E675" s="27">
        <f t="shared" si="107"/>
        <v>4</v>
      </c>
      <c r="F675" s="27">
        <f t="shared" si="101"/>
        <v>0.13880186115313675</v>
      </c>
      <c r="G675" s="27">
        <f t="shared" si="102"/>
        <v>3.7361265614062785E-5</v>
      </c>
      <c r="H675" s="27">
        <f t="shared" si="108"/>
        <v>2</v>
      </c>
      <c r="I675" s="27">
        <f t="shared" si="109"/>
        <v>145</v>
      </c>
      <c r="J675" s="27">
        <f t="shared" si="103"/>
        <v>16630.661905877296</v>
      </c>
      <c r="K675" s="27">
        <f t="shared" si="104"/>
        <v>2.509393669648483E-5</v>
      </c>
    </row>
    <row r="676" spans="1:11">
      <c r="A676" s="27">
        <v>675</v>
      </c>
      <c r="B676" s="27">
        <f t="shared" si="100"/>
        <v>0.35325000000000001</v>
      </c>
      <c r="C676" s="27">
        <f t="shared" si="105"/>
        <v>110</v>
      </c>
      <c r="D676" s="27">
        <f t="shared" si="106"/>
        <v>20</v>
      </c>
      <c r="E676" s="27">
        <f t="shared" si="107"/>
        <v>4</v>
      </c>
      <c r="F676" s="27">
        <f t="shared" si="101"/>
        <v>0.13911729789634436</v>
      </c>
      <c r="G676" s="27">
        <f t="shared" si="102"/>
        <v>3.7446171650981217E-5</v>
      </c>
      <c r="H676" s="27">
        <f t="shared" si="108"/>
        <v>2</v>
      </c>
      <c r="I676" s="27">
        <f t="shared" si="109"/>
        <v>145</v>
      </c>
      <c r="J676" s="27">
        <f t="shared" si="103"/>
        <v>16666.850648972533</v>
      </c>
      <c r="K676" s="27">
        <f t="shared" si="104"/>
        <v>2.5186716353348086E-5</v>
      </c>
    </row>
    <row r="677" spans="1:11">
      <c r="A677" s="27">
        <v>676</v>
      </c>
      <c r="B677" s="27">
        <f t="shared" si="100"/>
        <v>0.35377333333333333</v>
      </c>
      <c r="C677" s="27">
        <f t="shared" si="105"/>
        <v>110</v>
      </c>
      <c r="D677" s="27">
        <f t="shared" si="106"/>
        <v>20</v>
      </c>
      <c r="E677" s="27">
        <f t="shared" si="107"/>
        <v>4</v>
      </c>
      <c r="F677" s="27">
        <f t="shared" si="101"/>
        <v>0.1394328741112546</v>
      </c>
      <c r="G677" s="27">
        <f t="shared" si="102"/>
        <v>3.7531115229466326E-5</v>
      </c>
      <c r="H677" s="27">
        <f t="shared" si="108"/>
        <v>2</v>
      </c>
      <c r="I677" s="27">
        <f t="shared" si="109"/>
        <v>145</v>
      </c>
      <c r="J677" s="27">
        <f t="shared" si="103"/>
        <v>16703.051274163645</v>
      </c>
      <c r="K677" s="27">
        <f t="shared" si="104"/>
        <v>2.5279676512340735E-5</v>
      </c>
    </row>
    <row r="678" spans="1:11">
      <c r="A678" s="27">
        <v>677</v>
      </c>
      <c r="B678" s="27">
        <f t="shared" si="100"/>
        <v>0.35429666666666665</v>
      </c>
      <c r="C678" s="27">
        <f t="shared" si="105"/>
        <v>110</v>
      </c>
      <c r="D678" s="27">
        <f t="shared" si="106"/>
        <v>20</v>
      </c>
      <c r="E678" s="27">
        <f t="shared" si="107"/>
        <v>4</v>
      </c>
      <c r="F678" s="27">
        <f t="shared" si="101"/>
        <v>0.1397485892529152</v>
      </c>
      <c r="G678" s="27">
        <f t="shared" si="102"/>
        <v>3.7616096202833467E-5</v>
      </c>
      <c r="H678" s="27">
        <f t="shared" si="108"/>
        <v>2</v>
      </c>
      <c r="I678" s="27">
        <f t="shared" si="109"/>
        <v>145</v>
      </c>
      <c r="J678" s="27">
        <f t="shared" si="103"/>
        <v>16739.26372292743</v>
      </c>
      <c r="K678" s="27">
        <f t="shared" si="104"/>
        <v>2.537281712525198E-5</v>
      </c>
    </row>
    <row r="679" spans="1:11">
      <c r="A679" s="27">
        <v>678</v>
      </c>
      <c r="B679" s="27">
        <f t="shared" si="100"/>
        <v>0.35482000000000002</v>
      </c>
      <c r="C679" s="27">
        <f t="shared" si="105"/>
        <v>110</v>
      </c>
      <c r="D679" s="27">
        <f t="shared" si="106"/>
        <v>20</v>
      </c>
      <c r="E679" s="27">
        <f t="shared" si="107"/>
        <v>4</v>
      </c>
      <c r="F679" s="27">
        <f t="shared" si="101"/>
        <v>0.14006444277737096</v>
      </c>
      <c r="G679" s="27">
        <f t="shared" si="102"/>
        <v>3.7701114424666306E-5</v>
      </c>
      <c r="H679" s="27">
        <f t="shared" si="108"/>
        <v>2</v>
      </c>
      <c r="I679" s="27">
        <f t="shared" si="109"/>
        <v>145</v>
      </c>
      <c r="J679" s="27">
        <f t="shared" si="103"/>
        <v>16775.48793686807</v>
      </c>
      <c r="K679" s="27">
        <f t="shared" si="104"/>
        <v>2.5466138143363949E-5</v>
      </c>
    </row>
    <row r="680" spans="1:11">
      <c r="A680" s="27">
        <v>679</v>
      </c>
      <c r="B680" s="27">
        <f t="shared" si="100"/>
        <v>0.35534333333333334</v>
      </c>
      <c r="C680" s="27">
        <f t="shared" si="105"/>
        <v>110</v>
      </c>
      <c r="D680" s="27">
        <f t="shared" si="106"/>
        <v>20</v>
      </c>
      <c r="E680" s="27">
        <f t="shared" si="107"/>
        <v>4</v>
      </c>
      <c r="F680" s="27">
        <f t="shared" si="101"/>
        <v>0.14038043414166113</v>
      </c>
      <c r="G680" s="27">
        <f t="shared" si="102"/>
        <v>3.7786169748816254E-5</v>
      </c>
      <c r="H680" s="27">
        <f t="shared" si="108"/>
        <v>2</v>
      </c>
      <c r="I680" s="27">
        <f t="shared" si="109"/>
        <v>145</v>
      </c>
      <c r="J680" s="27">
        <f t="shared" si="103"/>
        <v>16811.723857716672</v>
      </c>
      <c r="K680" s="27">
        <f t="shared" si="104"/>
        <v>2.5559639517452683E-5</v>
      </c>
    </row>
    <row r="681" spans="1:11">
      <c r="A681" s="27">
        <v>680</v>
      </c>
      <c r="B681" s="27">
        <f t="shared" si="100"/>
        <v>0.35586666666666666</v>
      </c>
      <c r="C681" s="27">
        <f t="shared" si="105"/>
        <v>110</v>
      </c>
      <c r="D681" s="27">
        <f t="shared" si="106"/>
        <v>20</v>
      </c>
      <c r="E681" s="27">
        <f t="shared" si="107"/>
        <v>4</v>
      </c>
      <c r="F681" s="27">
        <f t="shared" si="101"/>
        <v>0.14069656280381643</v>
      </c>
      <c r="G681" s="27">
        <f t="shared" si="102"/>
        <v>3.7871262029401531E-5</v>
      </c>
      <c r="H681" s="27">
        <f t="shared" si="108"/>
        <v>2</v>
      </c>
      <c r="I681" s="27">
        <f t="shared" si="109"/>
        <v>145</v>
      </c>
      <c r="J681" s="27">
        <f t="shared" si="103"/>
        <v>16847.971427330838</v>
      </c>
      <c r="K681" s="27">
        <f t="shared" si="104"/>
        <v>2.5653321197789066E-5</v>
      </c>
    </row>
    <row r="682" spans="1:11">
      <c r="A682" s="27">
        <v>681</v>
      </c>
      <c r="B682" s="27">
        <f t="shared" si="100"/>
        <v>0.35638999999999998</v>
      </c>
      <c r="C682" s="27">
        <f t="shared" si="105"/>
        <v>110</v>
      </c>
      <c r="D682" s="27">
        <f t="shared" si="106"/>
        <v>20</v>
      </c>
      <c r="E682" s="27">
        <f t="shared" si="107"/>
        <v>4</v>
      </c>
      <c r="F682" s="27">
        <f t="shared" si="101"/>
        <v>0.14101282822285643</v>
      </c>
      <c r="G682" s="27">
        <f t="shared" si="102"/>
        <v>3.7956391120806594E-5</v>
      </c>
      <c r="H682" s="27">
        <f t="shared" si="108"/>
        <v>2</v>
      </c>
      <c r="I682" s="27">
        <f t="shared" si="109"/>
        <v>145</v>
      </c>
      <c r="J682" s="27">
        <f t="shared" si="103"/>
        <v>16884.230587694259</v>
      </c>
      <c r="K682" s="27">
        <f t="shared" si="104"/>
        <v>2.5747183134139841E-5</v>
      </c>
    </row>
    <row r="683" spans="1:11">
      <c r="A683" s="27">
        <v>682</v>
      </c>
      <c r="B683" s="27">
        <f t="shared" si="100"/>
        <v>0.35691333333333336</v>
      </c>
      <c r="C683" s="27">
        <f t="shared" si="105"/>
        <v>110</v>
      </c>
      <c r="D683" s="27">
        <f t="shared" si="106"/>
        <v>20</v>
      </c>
      <c r="E683" s="27">
        <f t="shared" si="107"/>
        <v>4</v>
      </c>
      <c r="F683" s="27">
        <f t="shared" si="101"/>
        <v>0.1413292298587869</v>
      </c>
      <c r="G683" s="27">
        <f t="shared" si="102"/>
        <v>3.8041556877681267E-5</v>
      </c>
      <c r="H683" s="27">
        <f t="shared" si="108"/>
        <v>2</v>
      </c>
      <c r="I683" s="27">
        <f t="shared" si="109"/>
        <v>145</v>
      </c>
      <c r="J683" s="27">
        <f t="shared" si="103"/>
        <v>16920.501280916302</v>
      </c>
      <c r="K683" s="27">
        <f t="shared" si="104"/>
        <v>2.5841225275768555E-5</v>
      </c>
    </row>
    <row r="684" spans="1:11">
      <c r="A684" s="27">
        <v>683</v>
      </c>
      <c r="B684" s="27">
        <f t="shared" si="100"/>
        <v>0.35743666666666668</v>
      </c>
      <c r="C684" s="27">
        <f t="shared" si="105"/>
        <v>110</v>
      </c>
      <c r="D684" s="27">
        <f t="shared" si="106"/>
        <v>20</v>
      </c>
      <c r="E684" s="27">
        <f t="shared" si="107"/>
        <v>4</v>
      </c>
      <c r="F684" s="27">
        <f t="shared" si="101"/>
        <v>0.14164576717259647</v>
      </c>
      <c r="G684" s="27">
        <f t="shared" si="102"/>
        <v>3.8126759154940036E-5</v>
      </c>
      <c r="H684" s="27">
        <f t="shared" si="108"/>
        <v>2</v>
      </c>
      <c r="I684" s="27">
        <f t="shared" si="109"/>
        <v>145</v>
      </c>
      <c r="J684" s="27">
        <f t="shared" si="103"/>
        <v>16956.783449231541</v>
      </c>
      <c r="K684" s="27">
        <f t="shared" si="104"/>
        <v>2.5935447571436464E-5</v>
      </c>
    </row>
    <row r="685" spans="1:11">
      <c r="A685" s="27">
        <v>684</v>
      </c>
      <c r="B685" s="27">
        <f t="shared" si="100"/>
        <v>0.35796</v>
      </c>
      <c r="C685" s="27">
        <f t="shared" si="105"/>
        <v>110</v>
      </c>
      <c r="D685" s="27">
        <f t="shared" si="106"/>
        <v>20</v>
      </c>
      <c r="E685" s="27">
        <f t="shared" si="107"/>
        <v>4</v>
      </c>
      <c r="F685" s="27">
        <f t="shared" si="101"/>
        <v>0.14196243962625468</v>
      </c>
      <c r="G685" s="27">
        <f t="shared" si="102"/>
        <v>3.8211997807761326E-5</v>
      </c>
      <c r="H685" s="27">
        <f t="shared" si="108"/>
        <v>2</v>
      </c>
      <c r="I685" s="27">
        <f t="shared" si="109"/>
        <v>145</v>
      </c>
      <c r="J685" s="27">
        <f t="shared" si="103"/>
        <v>16993.077034999398</v>
      </c>
      <c r="K685" s="27">
        <f t="shared" si="104"/>
        <v>2.6029849969403574E-5</v>
      </c>
    </row>
    <row r="686" spans="1:11">
      <c r="A686" s="27">
        <v>685</v>
      </c>
      <c r="B686" s="27">
        <f t="shared" si="100"/>
        <v>0.35848333333333332</v>
      </c>
      <c r="C686" s="27">
        <f t="shared" si="105"/>
        <v>110</v>
      </c>
      <c r="D686" s="27">
        <f t="shared" si="106"/>
        <v>20</v>
      </c>
      <c r="E686" s="27">
        <f t="shared" si="107"/>
        <v>4</v>
      </c>
      <c r="F686" s="27">
        <f t="shared" si="101"/>
        <v>0.14227924668270847</v>
      </c>
      <c r="G686" s="27">
        <f t="shared" si="102"/>
        <v>3.8297272691586701E-5</v>
      </c>
      <c r="H686" s="27">
        <f t="shared" si="108"/>
        <v>2</v>
      </c>
      <c r="I686" s="27">
        <f t="shared" si="109"/>
        <v>145</v>
      </c>
      <c r="J686" s="27">
        <f t="shared" si="103"/>
        <v>17029.381980703674</v>
      </c>
      <c r="K686" s="27">
        <f t="shared" si="104"/>
        <v>2.612443241742951E-5</v>
      </c>
    </row>
    <row r="687" spans="1:11">
      <c r="A687" s="27">
        <v>686</v>
      </c>
      <c r="B687" s="27">
        <f t="shared" si="100"/>
        <v>0.35900666666666664</v>
      </c>
      <c r="C687" s="27">
        <f t="shared" si="105"/>
        <v>110</v>
      </c>
      <c r="D687" s="27">
        <f t="shared" si="106"/>
        <v>20</v>
      </c>
      <c r="E687" s="27">
        <f t="shared" si="107"/>
        <v>4</v>
      </c>
      <c r="F687" s="27">
        <f t="shared" si="101"/>
        <v>0.14259618780588018</v>
      </c>
      <c r="G687" s="27">
        <f t="shared" si="102"/>
        <v>3.8382583662120255E-5</v>
      </c>
      <c r="H687" s="27">
        <f t="shared" si="108"/>
        <v>2</v>
      </c>
      <c r="I687" s="27">
        <f t="shared" si="109"/>
        <v>145</v>
      </c>
      <c r="J687" s="27">
        <f t="shared" si="103"/>
        <v>17065.698228952191</v>
      </c>
      <c r="K687" s="27">
        <f t="shared" si="104"/>
        <v>2.6219194862774572E-5</v>
      </c>
    </row>
    <row r="688" spans="1:11">
      <c r="A688" s="27">
        <v>687</v>
      </c>
      <c r="B688" s="27">
        <f t="shared" si="100"/>
        <v>0.35953000000000002</v>
      </c>
      <c r="C688" s="27">
        <f t="shared" si="105"/>
        <v>110</v>
      </c>
      <c r="D688" s="27">
        <f t="shared" si="106"/>
        <v>20</v>
      </c>
      <c r="E688" s="27">
        <f t="shared" si="107"/>
        <v>4</v>
      </c>
      <c r="F688" s="27">
        <f t="shared" si="101"/>
        <v>0.14291326246066421</v>
      </c>
      <c r="G688" s="27">
        <f t="shared" si="102"/>
        <v>3.8467930575327729E-5</v>
      </c>
      <c r="H688" s="27">
        <f t="shared" si="108"/>
        <v>2</v>
      </c>
      <c r="I688" s="27">
        <f t="shared" si="109"/>
        <v>145</v>
      </c>
      <c r="J688" s="27">
        <f t="shared" si="103"/>
        <v>17102.025722476305</v>
      </c>
      <c r="K688" s="27">
        <f t="shared" si="104"/>
        <v>2.6314137252200571E-5</v>
      </c>
    </row>
    <row r="689" spans="1:11">
      <c r="A689" s="27">
        <v>688</v>
      </c>
      <c r="B689" s="27">
        <f t="shared" si="100"/>
        <v>0.36005333333333334</v>
      </c>
      <c r="C689" s="27">
        <f t="shared" si="105"/>
        <v>110</v>
      </c>
      <c r="D689" s="27">
        <f t="shared" si="106"/>
        <v>20</v>
      </c>
      <c r="E689" s="27">
        <f t="shared" si="107"/>
        <v>4</v>
      </c>
      <c r="F689" s="27">
        <f t="shared" si="101"/>
        <v>0.14323047011292467</v>
      </c>
      <c r="G689" s="27">
        <f t="shared" si="102"/>
        <v>3.8553313287435899E-5</v>
      </c>
      <c r="H689" s="27">
        <f t="shared" si="108"/>
        <v>2</v>
      </c>
      <c r="I689" s="27">
        <f t="shared" si="109"/>
        <v>145</v>
      </c>
      <c r="J689" s="27">
        <f t="shared" si="103"/>
        <v>17138.364404130571</v>
      </c>
      <c r="K689" s="27">
        <f t="shared" si="104"/>
        <v>2.6409259531971818E-5</v>
      </c>
    </row>
    <row r="690" spans="1:11">
      <c r="A690" s="27">
        <v>689</v>
      </c>
      <c r="B690" s="27">
        <f t="shared" si="100"/>
        <v>0.36057666666666666</v>
      </c>
      <c r="C690" s="27">
        <f t="shared" si="105"/>
        <v>110</v>
      </c>
      <c r="D690" s="27">
        <f t="shared" si="106"/>
        <v>20</v>
      </c>
      <c r="E690" s="27">
        <f t="shared" si="107"/>
        <v>4</v>
      </c>
      <c r="F690" s="27">
        <f t="shared" si="101"/>
        <v>0.14354781022949248</v>
      </c>
      <c r="G690" s="27">
        <f t="shared" si="102"/>
        <v>3.8638731654931755E-5</v>
      </c>
      <c r="H690" s="27">
        <f t="shared" si="108"/>
        <v>2</v>
      </c>
      <c r="I690" s="27">
        <f t="shared" si="109"/>
        <v>145</v>
      </c>
      <c r="J690" s="27">
        <f t="shared" si="103"/>
        <v>17174.714216892269</v>
      </c>
      <c r="K690" s="27">
        <f t="shared" si="104"/>
        <v>2.6504561647856111E-5</v>
      </c>
    </row>
    <row r="691" spans="1:11">
      <c r="A691" s="27">
        <v>690</v>
      </c>
      <c r="B691" s="27">
        <f t="shared" si="100"/>
        <v>0.36109999999999998</v>
      </c>
      <c r="C691" s="27">
        <f t="shared" si="105"/>
        <v>110</v>
      </c>
      <c r="D691" s="27">
        <f t="shared" si="106"/>
        <v>20</v>
      </c>
      <c r="E691" s="27">
        <f t="shared" si="107"/>
        <v>4</v>
      </c>
      <c r="F691" s="27">
        <f t="shared" si="101"/>
        <v>0.14386528227816275</v>
      </c>
      <c r="G691" s="27">
        <f t="shared" si="102"/>
        <v>3.8724185534561839E-5</v>
      </c>
      <c r="H691" s="27">
        <f t="shared" si="108"/>
        <v>2</v>
      </c>
      <c r="I691" s="27">
        <f t="shared" si="109"/>
        <v>145</v>
      </c>
      <c r="J691" s="27">
        <f t="shared" si="103"/>
        <v>17211.075103861032</v>
      </c>
      <c r="K691" s="27">
        <f t="shared" si="104"/>
        <v>2.6600043545125624E-5</v>
      </c>
    </row>
    <row r="692" spans="1:11">
      <c r="A692" s="27">
        <v>691</v>
      </c>
      <c r="B692" s="27">
        <f t="shared" si="100"/>
        <v>0.36162333333333335</v>
      </c>
      <c r="C692" s="27">
        <f t="shared" si="105"/>
        <v>110</v>
      </c>
      <c r="D692" s="27">
        <f t="shared" si="106"/>
        <v>20</v>
      </c>
      <c r="E692" s="27">
        <f t="shared" si="107"/>
        <v>4</v>
      </c>
      <c r="F692" s="27">
        <f t="shared" si="101"/>
        <v>0.14418288572769242</v>
      </c>
      <c r="G692" s="27">
        <f t="shared" si="102"/>
        <v>3.8809674783331554E-5</v>
      </c>
      <c r="H692" s="27">
        <f t="shared" si="108"/>
        <v>2</v>
      </c>
      <c r="I692" s="27">
        <f t="shared" si="109"/>
        <v>145</v>
      </c>
      <c r="J692" s="27">
        <f t="shared" si="103"/>
        <v>17247.447008258463</v>
      </c>
      <c r="K692" s="27">
        <f t="shared" si="104"/>
        <v>2.6695705168557882E-5</v>
      </c>
    </row>
    <row r="693" spans="1:11">
      <c r="A693" s="27">
        <v>692</v>
      </c>
      <c r="B693" s="27">
        <f t="shared" si="100"/>
        <v>0.36214666666666667</v>
      </c>
      <c r="C693" s="27">
        <f t="shared" si="105"/>
        <v>110</v>
      </c>
      <c r="D693" s="27">
        <f t="shared" si="106"/>
        <v>20</v>
      </c>
      <c r="E693" s="27">
        <f t="shared" si="107"/>
        <v>4</v>
      </c>
      <c r="F693" s="27">
        <f t="shared" si="101"/>
        <v>0.14450062004779671</v>
      </c>
      <c r="G693" s="27">
        <f t="shared" si="102"/>
        <v>3.8895199258504281E-5</v>
      </c>
      <c r="H693" s="27">
        <f t="shared" si="108"/>
        <v>2</v>
      </c>
      <c r="I693" s="27">
        <f t="shared" si="109"/>
        <v>145</v>
      </c>
      <c r="J693" s="27">
        <f t="shared" si="103"/>
        <v>17283.829873427629</v>
      </c>
      <c r="K693" s="27">
        <f t="shared" si="104"/>
        <v>2.6791546462436619E-5</v>
      </c>
    </row>
    <row r="694" spans="1:11">
      <c r="A694" s="27">
        <v>693</v>
      </c>
      <c r="B694" s="27">
        <f t="shared" si="100"/>
        <v>0.36266999999999999</v>
      </c>
      <c r="C694" s="27">
        <f t="shared" si="105"/>
        <v>110</v>
      </c>
      <c r="D694" s="27">
        <f t="shared" si="106"/>
        <v>20</v>
      </c>
      <c r="E694" s="27">
        <f t="shared" si="107"/>
        <v>4</v>
      </c>
      <c r="F694" s="27">
        <f t="shared" si="101"/>
        <v>0.14481848470914749</v>
      </c>
      <c r="G694" s="27">
        <f t="shared" si="102"/>
        <v>3.8980758817600886E-5</v>
      </c>
      <c r="H694" s="27">
        <f t="shared" si="108"/>
        <v>2</v>
      </c>
      <c r="I694" s="27">
        <f t="shared" si="109"/>
        <v>145</v>
      </c>
      <c r="J694" s="27">
        <f t="shared" si="103"/>
        <v>17320.223642832778</v>
      </c>
      <c r="K694" s="27">
        <f t="shared" si="104"/>
        <v>2.6887567370552845E-5</v>
      </c>
    </row>
    <row r="695" spans="1:11">
      <c r="A695" s="27">
        <v>694</v>
      </c>
      <c r="B695" s="27">
        <f t="shared" si="100"/>
        <v>0.36319333333333331</v>
      </c>
      <c r="C695" s="27">
        <f t="shared" si="105"/>
        <v>110</v>
      </c>
      <c r="D695" s="27">
        <f t="shared" si="106"/>
        <v>20</v>
      </c>
      <c r="E695" s="27">
        <f t="shared" si="107"/>
        <v>4</v>
      </c>
      <c r="F695" s="27">
        <f t="shared" si="101"/>
        <v>0.14513647918336992</v>
      </c>
      <c r="G695" s="27">
        <f t="shared" si="102"/>
        <v>3.9066353318398838E-5</v>
      </c>
      <c r="H695" s="27">
        <f t="shared" si="108"/>
        <v>2</v>
      </c>
      <c r="I695" s="27">
        <f t="shared" si="109"/>
        <v>145</v>
      </c>
      <c r="J695" s="27">
        <f t="shared" si="103"/>
        <v>17356.628260058875</v>
      </c>
      <c r="K695" s="27">
        <f t="shared" si="104"/>
        <v>2.6983767836205671E-5</v>
      </c>
    </row>
    <row r="696" spans="1:11">
      <c r="A696" s="27">
        <v>695</v>
      </c>
      <c r="B696" s="27">
        <f t="shared" si="100"/>
        <v>0.36371666666666669</v>
      </c>
      <c r="C696" s="27">
        <f t="shared" si="105"/>
        <v>110</v>
      </c>
      <c r="D696" s="27">
        <f t="shared" si="106"/>
        <v>20</v>
      </c>
      <c r="E696" s="27">
        <f t="shared" si="107"/>
        <v>4</v>
      </c>
      <c r="F696" s="27">
        <f t="shared" si="101"/>
        <v>0.14545460294304016</v>
      </c>
      <c r="G696" s="27">
        <f t="shared" si="102"/>
        <v>3.9151982618931553E-5</v>
      </c>
      <c r="H696" s="27">
        <f t="shared" si="108"/>
        <v>2</v>
      </c>
      <c r="I696" s="27">
        <f t="shared" si="109"/>
        <v>145</v>
      </c>
      <c r="J696" s="27">
        <f t="shared" si="103"/>
        <v>17393.043668811213</v>
      </c>
      <c r="K696" s="27">
        <f t="shared" si="104"/>
        <v>2.7080147802203285E-5</v>
      </c>
    </row>
    <row r="697" spans="1:11">
      <c r="A697" s="27">
        <v>696</v>
      </c>
      <c r="B697" s="27">
        <f t="shared" si="100"/>
        <v>0.36424000000000001</v>
      </c>
      <c r="C697" s="27">
        <f t="shared" si="105"/>
        <v>110</v>
      </c>
      <c r="D697" s="27">
        <f t="shared" si="106"/>
        <v>20</v>
      </c>
      <c r="E697" s="27">
        <f t="shared" si="107"/>
        <v>4</v>
      </c>
      <c r="F697" s="27">
        <f t="shared" si="101"/>
        <v>0.14577285546168248</v>
      </c>
      <c r="G697" s="27">
        <f t="shared" si="102"/>
        <v>3.9237646577487728E-5</v>
      </c>
      <c r="H697" s="27">
        <f t="shared" si="108"/>
        <v>2</v>
      </c>
      <c r="I697" s="27">
        <f t="shared" si="109"/>
        <v>145</v>
      </c>
      <c r="J697" s="27">
        <f t="shared" si="103"/>
        <v>17429.469812915009</v>
      </c>
      <c r="K697" s="27">
        <f t="shared" si="104"/>
        <v>2.7176707210863868E-5</v>
      </c>
    </row>
    <row r="698" spans="1:11">
      <c r="A698" s="27">
        <v>697</v>
      </c>
      <c r="B698" s="27">
        <f t="shared" si="100"/>
        <v>0.36476333333333333</v>
      </c>
      <c r="C698" s="27">
        <f t="shared" si="105"/>
        <v>110</v>
      </c>
      <c r="D698" s="27">
        <f t="shared" si="106"/>
        <v>20</v>
      </c>
      <c r="E698" s="27">
        <f t="shared" si="107"/>
        <v>4</v>
      </c>
      <c r="F698" s="27">
        <f t="shared" si="101"/>
        <v>0.14609123621376682</v>
      </c>
      <c r="G698" s="27">
        <f t="shared" si="102"/>
        <v>3.9323345052610517E-5</v>
      </c>
      <c r="H698" s="27">
        <f t="shared" si="108"/>
        <v>2</v>
      </c>
      <c r="I698" s="27">
        <f t="shared" si="109"/>
        <v>145</v>
      </c>
      <c r="J698" s="27">
        <f t="shared" si="103"/>
        <v>17465.906636315005</v>
      </c>
      <c r="K698" s="27">
        <f t="shared" si="104"/>
        <v>2.727344600401652E-5</v>
      </c>
    </row>
    <row r="699" spans="1:11">
      <c r="A699" s="27">
        <v>698</v>
      </c>
      <c r="B699" s="27">
        <f t="shared" si="100"/>
        <v>0.36528666666666665</v>
      </c>
      <c r="C699" s="27">
        <f t="shared" si="105"/>
        <v>110</v>
      </c>
      <c r="D699" s="27">
        <f t="shared" si="106"/>
        <v>20</v>
      </c>
      <c r="E699" s="27">
        <f t="shared" si="107"/>
        <v>4</v>
      </c>
      <c r="F699" s="27">
        <f t="shared" si="101"/>
        <v>0.14640974467470619</v>
      </c>
      <c r="G699" s="27">
        <f t="shared" si="102"/>
        <v>3.9409077903096952E-5</v>
      </c>
      <c r="H699" s="27">
        <f t="shared" si="108"/>
        <v>2</v>
      </c>
      <c r="I699" s="27">
        <f t="shared" si="109"/>
        <v>145</v>
      </c>
      <c r="J699" s="27">
        <f t="shared" si="103"/>
        <v>17502.35408307509</v>
      </c>
      <c r="K699" s="27">
        <f t="shared" si="104"/>
        <v>2.737036412300218E-5</v>
      </c>
    </row>
    <row r="700" spans="1:11">
      <c r="A700" s="27">
        <v>699</v>
      </c>
      <c r="B700" s="27">
        <f t="shared" si="100"/>
        <v>0.36581000000000002</v>
      </c>
      <c r="C700" s="27">
        <f t="shared" si="105"/>
        <v>110</v>
      </c>
      <c r="D700" s="27">
        <f t="shared" si="106"/>
        <v>20</v>
      </c>
      <c r="E700" s="27">
        <f t="shared" si="107"/>
        <v>4</v>
      </c>
      <c r="F700" s="27">
        <f t="shared" si="101"/>
        <v>0.14672838032085392</v>
      </c>
      <c r="G700" s="27">
        <f t="shared" si="102"/>
        <v>3.9494844987997201E-5</v>
      </c>
      <c r="H700" s="27">
        <f t="shared" si="108"/>
        <v>2</v>
      </c>
      <c r="I700" s="27">
        <f t="shared" si="109"/>
        <v>145</v>
      </c>
      <c r="J700" s="27">
        <f t="shared" si="103"/>
        <v>17538.812097377908</v>
      </c>
      <c r="K700" s="27">
        <f t="shared" si="104"/>
        <v>2.7467461508674609E-5</v>
      </c>
    </row>
    <row r="701" spans="1:11">
      <c r="A701" s="27">
        <v>700</v>
      </c>
      <c r="B701" s="27">
        <f t="shared" si="100"/>
        <v>0.36633333333333334</v>
      </c>
      <c r="C701" s="27">
        <f t="shared" si="105"/>
        <v>110</v>
      </c>
      <c r="D701" s="27">
        <f t="shared" si="106"/>
        <v>20</v>
      </c>
      <c r="E701" s="27">
        <f t="shared" si="107"/>
        <v>4</v>
      </c>
      <c r="F701" s="27">
        <f t="shared" si="101"/>
        <v>0.14704714262950092</v>
      </c>
      <c r="G701" s="27">
        <f t="shared" si="102"/>
        <v>3.9580646166613777E-5</v>
      </c>
      <c r="H701" s="27">
        <f t="shared" si="108"/>
        <v>2</v>
      </c>
      <c r="I701" s="27">
        <f t="shared" si="109"/>
        <v>145</v>
      </c>
      <c r="J701" s="27">
        <f t="shared" si="103"/>
        <v>17575.280623524435</v>
      </c>
      <c r="K701" s="27">
        <f t="shared" si="104"/>
        <v>2.7564738101401127E-5</v>
      </c>
    </row>
    <row r="702" spans="1:11">
      <c r="A702" s="27">
        <v>701</v>
      </c>
      <c r="B702" s="27">
        <f t="shared" si="100"/>
        <v>0.36685666666666666</v>
      </c>
      <c r="C702" s="27">
        <f t="shared" si="105"/>
        <v>110</v>
      </c>
      <c r="D702" s="27">
        <f t="shared" si="106"/>
        <v>20</v>
      </c>
      <c r="E702" s="27">
        <f t="shared" si="107"/>
        <v>4</v>
      </c>
      <c r="F702" s="27">
        <f t="shared" si="101"/>
        <v>0.14736603107887361</v>
      </c>
      <c r="G702" s="27">
        <f t="shared" si="102"/>
        <v>3.9666481298500968E-5</v>
      </c>
      <c r="H702" s="27">
        <f t="shared" si="108"/>
        <v>2</v>
      </c>
      <c r="I702" s="27">
        <f t="shared" si="109"/>
        <v>145</v>
      </c>
      <c r="J702" s="27">
        <f t="shared" si="103"/>
        <v>17611.75960593361</v>
      </c>
      <c r="K702" s="27">
        <f t="shared" si="104"/>
        <v>2.7662193841063786E-5</v>
      </c>
    </row>
    <row r="703" spans="1:11">
      <c r="A703" s="27">
        <v>702</v>
      </c>
      <c r="B703" s="27">
        <f t="shared" si="100"/>
        <v>0.36737999999999998</v>
      </c>
      <c r="C703" s="27">
        <f t="shared" si="105"/>
        <v>110</v>
      </c>
      <c r="D703" s="27">
        <f t="shared" si="106"/>
        <v>20</v>
      </c>
      <c r="E703" s="27">
        <f t="shared" si="107"/>
        <v>4</v>
      </c>
      <c r="F703" s="27">
        <f t="shared" si="101"/>
        <v>0.1476850451481308</v>
      </c>
      <c r="G703" s="27">
        <f t="shared" si="102"/>
        <v>3.9752350243464129E-5</v>
      </c>
      <c r="H703" s="27">
        <f t="shared" si="108"/>
        <v>2</v>
      </c>
      <c r="I703" s="27">
        <f t="shared" si="109"/>
        <v>145</v>
      </c>
      <c r="J703" s="27">
        <f t="shared" si="103"/>
        <v>17648.248989141961</v>
      </c>
      <c r="K703" s="27">
        <f t="shared" si="104"/>
        <v>2.7759828667060097E-5</v>
      </c>
    </row>
    <row r="704" spans="1:11">
      <c r="A704" s="27">
        <v>703</v>
      </c>
      <c r="B704" s="27">
        <f t="shared" si="100"/>
        <v>0.36790333333333336</v>
      </c>
      <c r="C704" s="27">
        <f t="shared" si="105"/>
        <v>110</v>
      </c>
      <c r="D704" s="27">
        <f t="shared" si="106"/>
        <v>20</v>
      </c>
      <c r="E704" s="27">
        <f t="shared" si="107"/>
        <v>4</v>
      </c>
      <c r="F704" s="27">
        <f t="shared" si="101"/>
        <v>0.14800418431736148</v>
      </c>
      <c r="G704" s="27">
        <f t="shared" si="102"/>
        <v>3.9838252861558881E-5</v>
      </c>
      <c r="H704" s="27">
        <f t="shared" si="108"/>
        <v>2</v>
      </c>
      <c r="I704" s="27">
        <f t="shared" si="109"/>
        <v>145</v>
      </c>
      <c r="J704" s="27">
        <f t="shared" si="103"/>
        <v>17684.748717803192</v>
      </c>
      <c r="K704" s="27">
        <f t="shared" si="104"/>
        <v>2.7857642518304008E-5</v>
      </c>
    </row>
    <row r="705" spans="1:11">
      <c r="A705" s="27">
        <v>704</v>
      </c>
      <c r="B705" s="27">
        <f t="shared" si="100"/>
        <v>0.36842666666666668</v>
      </c>
      <c r="C705" s="27">
        <f t="shared" si="105"/>
        <v>110</v>
      </c>
      <c r="D705" s="27">
        <f t="shared" si="106"/>
        <v>20</v>
      </c>
      <c r="E705" s="27">
        <f t="shared" si="107"/>
        <v>4</v>
      </c>
      <c r="F705" s="27">
        <f t="shared" si="101"/>
        <v>0.14832344806758194</v>
      </c>
      <c r="G705" s="27">
        <f t="shared" si="102"/>
        <v>3.9924189013090511E-5</v>
      </c>
      <c r="H705" s="27">
        <f t="shared" si="108"/>
        <v>2</v>
      </c>
      <c r="I705" s="27">
        <f t="shared" si="109"/>
        <v>145</v>
      </c>
      <c r="J705" s="27">
        <f t="shared" si="103"/>
        <v>17721.258736687807</v>
      </c>
      <c r="K705" s="27">
        <f t="shared" si="104"/>
        <v>2.7955635333226783E-5</v>
      </c>
    </row>
    <row r="706" spans="1:11">
      <c r="A706" s="27">
        <v>705</v>
      </c>
      <c r="B706" s="27">
        <f t="shared" ref="B706:B769" si="110">3.14/6000*A706</f>
        <v>0.36895</v>
      </c>
      <c r="C706" s="27">
        <f t="shared" si="105"/>
        <v>110</v>
      </c>
      <c r="D706" s="27">
        <f t="shared" si="106"/>
        <v>20</v>
      </c>
      <c r="E706" s="27">
        <f t="shared" si="107"/>
        <v>4</v>
      </c>
      <c r="F706" s="27">
        <f t="shared" ref="F706:F769" si="111">1.414*C706*SIN(B706)*SIN(B706)/(1.414*C706*SIN(B706)+E706*D706)</f>
        <v>0.14864283588073357</v>
      </c>
      <c r="G706" s="27">
        <f t="shared" ref="G706:G769" si="112">SIN(B706)*SIN(B706)*D706*E706/(1.414*C706*SIN(B706)+D706*E706)*3.14/6000</f>
        <v>4.0010158558613299E-5</v>
      </c>
      <c r="H706" s="27">
        <f t="shared" si="108"/>
        <v>2</v>
      </c>
      <c r="I706" s="27">
        <f t="shared" si="109"/>
        <v>145</v>
      </c>
      <c r="J706" s="27">
        <f t="shared" ref="J706:J769" si="113">1.414*I706*SIN(B706)*1.414*I706*SIN(B706)/(1.414*I706*SIN(B706)+E706*D706)/(H706/1000)</f>
        <v>17757.778990682738</v>
      </c>
      <c r="K706" s="27">
        <f t="shared" ref="K706:K769" si="114">SIN(B706)*SIN(B706)*1.414*C706*SIN(B706)/(1.414*C706*SIN(B706)+E706*D706)*3.14/6000</f>
        <v>2.8053807049777997E-5</v>
      </c>
    </row>
    <row r="707" spans="1:11">
      <c r="A707" s="27">
        <v>706</v>
      </c>
      <c r="B707" s="27">
        <f t="shared" si="110"/>
        <v>0.36947333333333332</v>
      </c>
      <c r="C707" s="27">
        <f t="shared" ref="C707:C770" si="115">C706</f>
        <v>110</v>
      </c>
      <c r="D707" s="27">
        <f t="shared" ref="D707:D770" si="116">D706</f>
        <v>20</v>
      </c>
      <c r="E707" s="27">
        <f t="shared" ref="E707:E770" si="117">E706</f>
        <v>4</v>
      </c>
      <c r="F707" s="27">
        <f t="shared" si="111"/>
        <v>0.14896234723967994</v>
      </c>
      <c r="G707" s="27">
        <f t="shared" si="112"/>
        <v>4.0096161358929755E-5</v>
      </c>
      <c r="H707" s="27">
        <f t="shared" ref="H707:H770" si="118">H706</f>
        <v>2</v>
      </c>
      <c r="I707" s="27">
        <f t="shared" ref="I707:I770" si="119">I706</f>
        <v>145</v>
      </c>
      <c r="J707" s="27">
        <f t="shared" si="113"/>
        <v>17794.309424790932</v>
      </c>
      <c r="K707" s="27">
        <f t="shared" si="114"/>
        <v>2.8152157605426313E-5</v>
      </c>
    </row>
    <row r="708" spans="1:11">
      <c r="A708" s="27">
        <v>707</v>
      </c>
      <c r="B708" s="27">
        <f t="shared" si="110"/>
        <v>0.36999666666666664</v>
      </c>
      <c r="C708" s="27">
        <f t="shared" si="115"/>
        <v>110</v>
      </c>
      <c r="D708" s="27">
        <f t="shared" si="116"/>
        <v>20</v>
      </c>
      <c r="E708" s="27">
        <f t="shared" si="117"/>
        <v>4</v>
      </c>
      <c r="F708" s="27">
        <f t="shared" si="111"/>
        <v>0.14928198162820461</v>
      </c>
      <c r="G708" s="27">
        <f t="shared" si="112"/>
        <v>4.0182197275089997E-5</v>
      </c>
      <c r="H708" s="27">
        <f t="shared" si="118"/>
        <v>2</v>
      </c>
      <c r="I708" s="27">
        <f t="shared" si="119"/>
        <v>145</v>
      </c>
      <c r="J708" s="27">
        <f t="shared" si="113"/>
        <v>17830.849984131008</v>
      </c>
      <c r="K708" s="27">
        <f t="shared" si="114"/>
        <v>2.825068693716048E-5</v>
      </c>
    </row>
    <row r="709" spans="1:11">
      <c r="A709" s="27">
        <v>708</v>
      </c>
      <c r="B709" s="27">
        <f t="shared" si="110"/>
        <v>0.37052000000000002</v>
      </c>
      <c r="C709" s="27">
        <f t="shared" si="115"/>
        <v>110</v>
      </c>
      <c r="D709" s="27">
        <f t="shared" si="116"/>
        <v>20</v>
      </c>
      <c r="E709" s="27">
        <f t="shared" si="117"/>
        <v>4</v>
      </c>
      <c r="F709" s="27">
        <f t="shared" si="111"/>
        <v>0.14960173853100839</v>
      </c>
      <c r="G709" s="27">
        <f t="shared" si="112"/>
        <v>4.0268266168391101E-5</v>
      </c>
      <c r="H709" s="27">
        <f t="shared" si="118"/>
        <v>2</v>
      </c>
      <c r="I709" s="27">
        <f t="shared" si="119"/>
        <v>145</v>
      </c>
      <c r="J709" s="27">
        <f t="shared" si="113"/>
        <v>17867.400613936858</v>
      </c>
      <c r="K709" s="27">
        <f t="shared" si="114"/>
        <v>2.8349394981490249E-5</v>
      </c>
    </row>
    <row r="710" spans="1:11">
      <c r="A710" s="27">
        <v>709</v>
      </c>
      <c r="B710" s="27">
        <f t="shared" si="110"/>
        <v>0.37104333333333334</v>
      </c>
      <c r="C710" s="27">
        <f t="shared" si="115"/>
        <v>110</v>
      </c>
      <c r="D710" s="27">
        <f t="shared" si="116"/>
        <v>20</v>
      </c>
      <c r="E710" s="27">
        <f t="shared" si="117"/>
        <v>4</v>
      </c>
      <c r="F710" s="27">
        <f t="shared" si="111"/>
        <v>0.14992161743370677</v>
      </c>
      <c r="G710" s="27">
        <f t="shared" si="112"/>
        <v>4.0354367900376254E-5</v>
      </c>
      <c r="H710" s="27">
        <f t="shared" si="118"/>
        <v>2</v>
      </c>
      <c r="I710" s="27">
        <f t="shared" si="119"/>
        <v>145</v>
      </c>
      <c r="J710" s="27">
        <f t="shared" si="113"/>
        <v>17903.961259557269</v>
      </c>
      <c r="K710" s="27">
        <f t="shared" si="114"/>
        <v>2.8448281674447143E-5</v>
      </c>
    </row>
    <row r="711" spans="1:11">
      <c r="A711" s="27">
        <v>710</v>
      </c>
      <c r="B711" s="27">
        <f t="shared" si="110"/>
        <v>0.37156666666666666</v>
      </c>
      <c r="C711" s="27">
        <f t="shared" si="115"/>
        <v>110</v>
      </c>
      <c r="D711" s="27">
        <f t="shared" si="116"/>
        <v>20</v>
      </c>
      <c r="E711" s="27">
        <f t="shared" si="117"/>
        <v>4</v>
      </c>
      <c r="F711" s="27">
        <f t="shared" si="111"/>
        <v>0.15024161782282761</v>
      </c>
      <c r="G711" s="27">
        <f t="shared" si="112"/>
        <v>4.0440502332834318E-5</v>
      </c>
      <c r="H711" s="27">
        <f t="shared" si="118"/>
        <v>2</v>
      </c>
      <c r="I711" s="27">
        <f t="shared" si="119"/>
        <v>145</v>
      </c>
      <c r="J711" s="27">
        <f t="shared" si="113"/>
        <v>17940.531866455542</v>
      </c>
      <c r="K711" s="27">
        <f t="shared" si="114"/>
        <v>2.8547346951585506E-5</v>
      </c>
    </row>
    <row r="712" spans="1:11">
      <c r="A712" s="27">
        <v>711</v>
      </c>
      <c r="B712" s="27">
        <f t="shared" si="110"/>
        <v>0.37208999999999998</v>
      </c>
      <c r="C712" s="27">
        <f t="shared" si="115"/>
        <v>110</v>
      </c>
      <c r="D712" s="27">
        <f t="shared" si="116"/>
        <v>20</v>
      </c>
      <c r="E712" s="27">
        <f t="shared" si="117"/>
        <v>4</v>
      </c>
      <c r="F712" s="27">
        <f t="shared" si="111"/>
        <v>0.15056173918580856</v>
      </c>
      <c r="G712" s="27">
        <f t="shared" si="112"/>
        <v>4.0526669327798974E-5</v>
      </c>
      <c r="H712" s="27">
        <f t="shared" si="118"/>
        <v>2</v>
      </c>
      <c r="I712" s="27">
        <f t="shared" si="119"/>
        <v>145</v>
      </c>
      <c r="J712" s="27">
        <f t="shared" si="113"/>
        <v>17977.112380209146</v>
      </c>
      <c r="K712" s="27">
        <f t="shared" si="114"/>
        <v>2.8646590747983317E-5</v>
      </c>
    </row>
    <row r="713" spans="1:11">
      <c r="A713" s="27">
        <v>712</v>
      </c>
      <c r="B713" s="27">
        <f t="shared" si="110"/>
        <v>0.37261333333333335</v>
      </c>
      <c r="C713" s="27">
        <f t="shared" si="115"/>
        <v>110</v>
      </c>
      <c r="D713" s="27">
        <f t="shared" si="116"/>
        <v>20</v>
      </c>
      <c r="E713" s="27">
        <f t="shared" si="117"/>
        <v>4</v>
      </c>
      <c r="F713" s="27">
        <f t="shared" si="111"/>
        <v>0.15088198101099451</v>
      </c>
      <c r="G713" s="27">
        <f t="shared" si="112"/>
        <v>4.0612868747548139E-5</v>
      </c>
      <c r="H713" s="27">
        <f t="shared" si="118"/>
        <v>2</v>
      </c>
      <c r="I713" s="27">
        <f t="shared" si="119"/>
        <v>145</v>
      </c>
      <c r="J713" s="27">
        <f t="shared" si="113"/>
        <v>18013.702746509302</v>
      </c>
      <c r="K713" s="27">
        <f t="shared" si="114"/>
        <v>2.8746012998243119E-5</v>
      </c>
    </row>
    <row r="714" spans="1:11">
      <c r="A714" s="27">
        <v>713</v>
      </c>
      <c r="B714" s="27">
        <f t="shared" si="110"/>
        <v>0.37313666666666667</v>
      </c>
      <c r="C714" s="27">
        <f t="shared" si="115"/>
        <v>110</v>
      </c>
      <c r="D714" s="27">
        <f t="shared" si="116"/>
        <v>20</v>
      </c>
      <c r="E714" s="27">
        <f t="shared" si="117"/>
        <v>4</v>
      </c>
      <c r="F714" s="27">
        <f t="shared" si="111"/>
        <v>0.15120234278763511</v>
      </c>
      <c r="G714" s="27">
        <f t="shared" si="112"/>
        <v>4.0699100454603258E-5</v>
      </c>
      <c r="H714" s="27">
        <f t="shared" si="118"/>
        <v>2</v>
      </c>
      <c r="I714" s="27">
        <f t="shared" si="119"/>
        <v>145</v>
      </c>
      <c r="J714" s="27">
        <f t="shared" si="113"/>
        <v>18050.302911160645</v>
      </c>
      <c r="K714" s="27">
        <f t="shared" si="114"/>
        <v>2.8845613636492855E-5</v>
      </c>
    </row>
    <row r="715" spans="1:11">
      <c r="A715" s="27">
        <v>714</v>
      </c>
      <c r="B715" s="27">
        <f t="shared" si="110"/>
        <v>0.37365999999999999</v>
      </c>
      <c r="C715" s="27">
        <f t="shared" si="115"/>
        <v>110</v>
      </c>
      <c r="D715" s="27">
        <f t="shared" si="116"/>
        <v>20</v>
      </c>
      <c r="E715" s="27">
        <f t="shared" si="117"/>
        <v>4</v>
      </c>
      <c r="F715" s="27">
        <f t="shared" si="111"/>
        <v>0.15152282400588238</v>
      </c>
      <c r="G715" s="27">
        <f t="shared" si="112"/>
        <v>4.0785364311728669E-5</v>
      </c>
      <c r="H715" s="27">
        <f t="shared" si="118"/>
        <v>2</v>
      </c>
      <c r="I715" s="27">
        <f t="shared" si="119"/>
        <v>145</v>
      </c>
      <c r="J715" s="27">
        <f t="shared" si="113"/>
        <v>18086.912820080848</v>
      </c>
      <c r="K715" s="27">
        <f t="shared" si="114"/>
        <v>2.8945392596386825E-5</v>
      </c>
    </row>
    <row r="716" spans="1:11">
      <c r="A716" s="27">
        <v>715</v>
      </c>
      <c r="B716" s="27">
        <f t="shared" si="110"/>
        <v>0.37418333333333331</v>
      </c>
      <c r="C716" s="27">
        <f t="shared" si="115"/>
        <v>110</v>
      </c>
      <c r="D716" s="27">
        <f t="shared" si="116"/>
        <v>20</v>
      </c>
      <c r="E716" s="27">
        <f t="shared" si="117"/>
        <v>4</v>
      </c>
      <c r="F716" s="27">
        <f t="shared" si="111"/>
        <v>0.15184342415678811</v>
      </c>
      <c r="G716" s="27">
        <f t="shared" si="112"/>
        <v>4.0871660181930887E-5</v>
      </c>
      <c r="H716" s="27">
        <f t="shared" si="118"/>
        <v>2</v>
      </c>
      <c r="I716" s="27">
        <f t="shared" si="119"/>
        <v>145</v>
      </c>
      <c r="J716" s="27">
        <f t="shared" si="113"/>
        <v>18123.532419300234</v>
      </c>
      <c r="K716" s="27">
        <f t="shared" si="114"/>
        <v>2.9045349811106538E-5</v>
      </c>
    </row>
    <row r="717" spans="1:11">
      <c r="A717" s="27">
        <v>716</v>
      </c>
      <c r="B717" s="27">
        <f t="shared" si="110"/>
        <v>0.37470666666666669</v>
      </c>
      <c r="C717" s="27">
        <f t="shared" si="115"/>
        <v>110</v>
      </c>
      <c r="D717" s="27">
        <f t="shared" si="116"/>
        <v>20</v>
      </c>
      <c r="E717" s="27">
        <f t="shared" si="117"/>
        <v>4</v>
      </c>
      <c r="F717" s="27">
        <f t="shared" si="111"/>
        <v>0.15216414273230167</v>
      </c>
      <c r="G717" s="27">
        <f t="shared" si="112"/>
        <v>4.0957987928458042E-5</v>
      </c>
      <c r="H717" s="27">
        <f t="shared" si="118"/>
        <v>2</v>
      </c>
      <c r="I717" s="27">
        <f t="shared" si="119"/>
        <v>145</v>
      </c>
      <c r="J717" s="27">
        <f t="shared" si="113"/>
        <v>18160.161654961445</v>
      </c>
      <c r="K717" s="27">
        <f t="shared" si="114"/>
        <v>2.9145485213361622E-5</v>
      </c>
    </row>
    <row r="718" spans="1:11">
      <c r="A718" s="27">
        <v>717</v>
      </c>
      <c r="B718" s="27">
        <f t="shared" si="110"/>
        <v>0.37523000000000001</v>
      </c>
      <c r="C718" s="27">
        <f t="shared" si="115"/>
        <v>110</v>
      </c>
      <c r="D718" s="27">
        <f t="shared" si="116"/>
        <v>20</v>
      </c>
      <c r="E718" s="27">
        <f t="shared" si="117"/>
        <v>4</v>
      </c>
      <c r="F718" s="27">
        <f t="shared" si="111"/>
        <v>0.15248497922526702</v>
      </c>
      <c r="G718" s="27">
        <f t="shared" si="112"/>
        <v>4.1044347414799066E-5</v>
      </c>
      <c r="H718" s="27">
        <f t="shared" si="118"/>
        <v>2</v>
      </c>
      <c r="I718" s="27">
        <f t="shared" si="119"/>
        <v>145</v>
      </c>
      <c r="J718" s="27">
        <f t="shared" si="113"/>
        <v>18196.800473319039</v>
      </c>
      <c r="K718" s="27">
        <f t="shared" si="114"/>
        <v>2.9245798735390622E-5</v>
      </c>
    </row>
    <row r="719" spans="1:11">
      <c r="A719" s="27">
        <v>718</v>
      </c>
      <c r="B719" s="27">
        <f t="shared" si="110"/>
        <v>0.37575333333333333</v>
      </c>
      <c r="C719" s="27">
        <f t="shared" si="115"/>
        <v>110</v>
      </c>
      <c r="D719" s="27">
        <f t="shared" si="116"/>
        <v>20</v>
      </c>
      <c r="E719" s="27">
        <f t="shared" si="117"/>
        <v>4</v>
      </c>
      <c r="F719" s="27">
        <f t="shared" si="111"/>
        <v>0.15280593312942095</v>
      </c>
      <c r="G719" s="27">
        <f t="shared" si="112"/>
        <v>4.1130738504683195E-5</v>
      </c>
      <c r="H719" s="27">
        <f t="shared" si="118"/>
        <v>2</v>
      </c>
      <c r="I719" s="27">
        <f t="shared" si="119"/>
        <v>145</v>
      </c>
      <c r="J719" s="27">
        <f t="shared" si="113"/>
        <v>18233.448820739155</v>
      </c>
      <c r="K719" s="27">
        <f t="shared" si="114"/>
        <v>2.9346290308962017E-5</v>
      </c>
    </row>
    <row r="720" spans="1:11">
      <c r="A720" s="27">
        <v>719</v>
      </c>
      <c r="B720" s="27">
        <f t="shared" si="110"/>
        <v>0.37627666666666665</v>
      </c>
      <c r="C720" s="27">
        <f t="shared" si="115"/>
        <v>110</v>
      </c>
      <c r="D720" s="27">
        <f t="shared" si="116"/>
        <v>20</v>
      </c>
      <c r="E720" s="27">
        <f t="shared" si="117"/>
        <v>4</v>
      </c>
      <c r="F720" s="27">
        <f t="shared" si="111"/>
        <v>0.15312700393939016</v>
      </c>
      <c r="G720" s="27">
        <f t="shared" si="112"/>
        <v>4.1217161062079223E-5</v>
      </c>
      <c r="H720" s="27">
        <f t="shared" si="118"/>
        <v>2</v>
      </c>
      <c r="I720" s="27">
        <f t="shared" si="119"/>
        <v>145</v>
      </c>
      <c r="J720" s="27">
        <f t="shared" si="113"/>
        <v>18270.106643699124</v>
      </c>
      <c r="K720" s="27">
        <f t="shared" si="114"/>
        <v>2.9446959865374997E-5</v>
      </c>
    </row>
    <row r="721" spans="1:11">
      <c r="A721" s="27">
        <v>720</v>
      </c>
      <c r="B721" s="27">
        <f t="shared" si="110"/>
        <v>0.37680000000000002</v>
      </c>
      <c r="C721" s="27">
        <f t="shared" si="115"/>
        <v>110</v>
      </c>
      <c r="D721" s="27">
        <f t="shared" si="116"/>
        <v>20</v>
      </c>
      <c r="E721" s="27">
        <f t="shared" si="117"/>
        <v>4</v>
      </c>
      <c r="F721" s="27">
        <f t="shared" si="111"/>
        <v>0.15344819115068903</v>
      </c>
      <c r="G721" s="27">
        <f t="shared" si="112"/>
        <v>4.1303614951194859E-5</v>
      </c>
      <c r="H721" s="27">
        <f t="shared" si="118"/>
        <v>2</v>
      </c>
      <c r="I721" s="27">
        <f t="shared" si="119"/>
        <v>145</v>
      </c>
      <c r="J721" s="27">
        <f t="shared" si="113"/>
        <v>18306.773888787142</v>
      </c>
      <c r="K721" s="27">
        <f t="shared" si="114"/>
        <v>2.9547807335460363E-5</v>
      </c>
    </row>
    <row r="722" spans="1:11">
      <c r="A722" s="27">
        <v>721</v>
      </c>
      <c r="B722" s="27">
        <f t="shared" si="110"/>
        <v>0.37732333333333334</v>
      </c>
      <c r="C722" s="27">
        <f t="shared" si="115"/>
        <v>110</v>
      </c>
      <c r="D722" s="27">
        <f t="shared" si="116"/>
        <v>20</v>
      </c>
      <c r="E722" s="27">
        <f t="shared" si="117"/>
        <v>4</v>
      </c>
      <c r="F722" s="27">
        <f t="shared" si="111"/>
        <v>0.15376949425971712</v>
      </c>
      <c r="G722" s="27">
        <f t="shared" si="112"/>
        <v>4.1390100036476087E-5</v>
      </c>
      <c r="H722" s="27">
        <f t="shared" si="118"/>
        <v>2</v>
      </c>
      <c r="I722" s="27">
        <f t="shared" si="119"/>
        <v>145</v>
      </c>
      <c r="J722" s="27">
        <f t="shared" si="113"/>
        <v>18343.450502701879</v>
      </c>
      <c r="K722" s="27">
        <f t="shared" si="114"/>
        <v>2.9648832649581443E-5</v>
      </c>
    </row>
    <row r="723" spans="1:11">
      <c r="A723" s="27">
        <v>722</v>
      </c>
      <c r="B723" s="27">
        <f t="shared" si="110"/>
        <v>0.37784666666666666</v>
      </c>
      <c r="C723" s="27">
        <f t="shared" si="115"/>
        <v>110</v>
      </c>
      <c r="D723" s="27">
        <f t="shared" si="116"/>
        <v>20</v>
      </c>
      <c r="E723" s="27">
        <f t="shared" si="117"/>
        <v>4</v>
      </c>
      <c r="F723" s="27">
        <f t="shared" si="111"/>
        <v>0.15409091276375689</v>
      </c>
      <c r="G723" s="27">
        <f t="shared" si="112"/>
        <v>4.1476616182606547E-5</v>
      </c>
      <c r="H723" s="27">
        <f t="shared" si="118"/>
        <v>2</v>
      </c>
      <c r="I723" s="27">
        <f t="shared" si="119"/>
        <v>145</v>
      </c>
      <c r="J723" s="27">
        <f t="shared" si="113"/>
        <v>18380.136432252133</v>
      </c>
      <c r="K723" s="27">
        <f t="shared" si="114"/>
        <v>2.9750035737634902E-5</v>
      </c>
    </row>
    <row r="724" spans="1:11">
      <c r="A724" s="27">
        <v>723</v>
      </c>
      <c r="B724" s="27">
        <f t="shared" si="110"/>
        <v>0.37836999999999998</v>
      </c>
      <c r="C724" s="27">
        <f t="shared" si="115"/>
        <v>110</v>
      </c>
      <c r="D724" s="27">
        <f t="shared" si="116"/>
        <v>20</v>
      </c>
      <c r="E724" s="27">
        <f t="shared" si="117"/>
        <v>4</v>
      </c>
      <c r="F724" s="27">
        <f t="shared" si="111"/>
        <v>0.15441244616097108</v>
      </c>
      <c r="G724" s="27">
        <f t="shared" si="112"/>
        <v>4.1563163254506805E-5</v>
      </c>
      <c r="H724" s="27">
        <f t="shared" si="118"/>
        <v>2</v>
      </c>
      <c r="I724" s="27">
        <f t="shared" si="119"/>
        <v>145</v>
      </c>
      <c r="J724" s="27">
        <f t="shared" si="113"/>
        <v>18416.831624356484</v>
      </c>
      <c r="K724" s="27">
        <f t="shared" si="114"/>
        <v>2.9851416529051643E-5</v>
      </c>
    </row>
    <row r="725" spans="1:11">
      <c r="A725" s="27">
        <v>724</v>
      </c>
      <c r="B725" s="27">
        <f t="shared" si="110"/>
        <v>0.37889333333333336</v>
      </c>
      <c r="C725" s="27">
        <f t="shared" si="115"/>
        <v>110</v>
      </c>
      <c r="D725" s="27">
        <f t="shared" si="116"/>
        <v>20</v>
      </c>
      <c r="E725" s="27">
        <f t="shared" si="117"/>
        <v>4</v>
      </c>
      <c r="F725" s="27">
        <f t="shared" si="111"/>
        <v>0.15473409395040061</v>
      </c>
      <c r="G725" s="27">
        <f t="shared" si="112"/>
        <v>4.1649741117333851E-5</v>
      </c>
      <c r="H725" s="27">
        <f t="shared" si="118"/>
        <v>2</v>
      </c>
      <c r="I725" s="27">
        <f t="shared" si="119"/>
        <v>145</v>
      </c>
      <c r="J725" s="27">
        <f t="shared" si="113"/>
        <v>18453.536026042922</v>
      </c>
      <c r="K725" s="27">
        <f t="shared" si="114"/>
        <v>2.9952974952797714E-5</v>
      </c>
    </row>
    <row r="726" spans="1:11">
      <c r="A726" s="27">
        <v>725</v>
      </c>
      <c r="B726" s="27">
        <f t="shared" si="110"/>
        <v>0.37941666666666668</v>
      </c>
      <c r="C726" s="27">
        <f t="shared" si="115"/>
        <v>110</v>
      </c>
      <c r="D726" s="27">
        <f t="shared" si="116"/>
        <v>20</v>
      </c>
      <c r="E726" s="27">
        <f t="shared" si="117"/>
        <v>4</v>
      </c>
      <c r="F726" s="27">
        <f t="shared" si="111"/>
        <v>0.15505585563196192</v>
      </c>
      <c r="G726" s="27">
        <f t="shared" si="112"/>
        <v>4.1736349636480251E-5</v>
      </c>
      <c r="H726" s="27">
        <f t="shared" si="118"/>
        <v>2</v>
      </c>
      <c r="I726" s="27">
        <f t="shared" si="119"/>
        <v>145</v>
      </c>
      <c r="J726" s="27">
        <f t="shared" si="113"/>
        <v>18490.249584448498</v>
      </c>
      <c r="K726" s="27">
        <f t="shared" si="114"/>
        <v>3.0054710937375075E-5</v>
      </c>
    </row>
    <row r="727" spans="1:11">
      <c r="A727" s="27">
        <v>726</v>
      </c>
      <c r="B727" s="27">
        <f t="shared" si="110"/>
        <v>0.37994</v>
      </c>
      <c r="C727" s="27">
        <f t="shared" si="115"/>
        <v>110</v>
      </c>
      <c r="D727" s="27">
        <f t="shared" si="116"/>
        <v>20</v>
      </c>
      <c r="E727" s="27">
        <f t="shared" si="117"/>
        <v>4</v>
      </c>
      <c r="F727" s="27">
        <f t="shared" si="111"/>
        <v>0.15537773070644473</v>
      </c>
      <c r="G727" s="27">
        <f t="shared" si="112"/>
        <v>4.1822988677573736E-5</v>
      </c>
      <c r="H727" s="27">
        <f t="shared" si="118"/>
        <v>2</v>
      </c>
      <c r="I727" s="27">
        <f t="shared" si="119"/>
        <v>145</v>
      </c>
      <c r="J727" s="27">
        <f t="shared" si="113"/>
        <v>18526.972246818979</v>
      </c>
      <c r="K727" s="27">
        <f t="shared" si="114"/>
        <v>3.0156624410822554E-5</v>
      </c>
    </row>
    <row r="728" spans="1:11">
      <c r="A728" s="27">
        <v>727</v>
      </c>
      <c r="B728" s="27">
        <f t="shared" si="110"/>
        <v>0.38046333333333332</v>
      </c>
      <c r="C728" s="27">
        <f t="shared" si="115"/>
        <v>110</v>
      </c>
      <c r="D728" s="27">
        <f t="shared" si="116"/>
        <v>20</v>
      </c>
      <c r="E728" s="27">
        <f t="shared" si="117"/>
        <v>4</v>
      </c>
      <c r="F728" s="27">
        <f t="shared" si="111"/>
        <v>0.15569971867550977</v>
      </c>
      <c r="G728" s="27">
        <f t="shared" si="112"/>
        <v>4.1909658106476427E-5</v>
      </c>
      <c r="H728" s="27">
        <f t="shared" si="118"/>
        <v>2</v>
      </c>
      <c r="I728" s="27">
        <f t="shared" si="119"/>
        <v>145</v>
      </c>
      <c r="J728" s="27">
        <f t="shared" si="113"/>
        <v>18563.703960508497</v>
      </c>
      <c r="K728" s="27">
        <f t="shared" si="114"/>
        <v>3.0258715300716717E-5</v>
      </c>
    </row>
    <row r="729" spans="1:11">
      <c r="A729" s="27">
        <v>728</v>
      </c>
      <c r="B729" s="27">
        <f t="shared" si="110"/>
        <v>0.38098666666666664</v>
      </c>
      <c r="C729" s="27">
        <f t="shared" si="115"/>
        <v>110</v>
      </c>
      <c r="D729" s="27">
        <f t="shared" si="116"/>
        <v>20</v>
      </c>
      <c r="E729" s="27">
        <f t="shared" si="117"/>
        <v>4</v>
      </c>
      <c r="F729" s="27">
        <f t="shared" si="111"/>
        <v>0.15602181904168624</v>
      </c>
      <c r="G729" s="27">
        <f t="shared" si="112"/>
        <v>4.1996357789284198E-5</v>
      </c>
      <c r="H729" s="27">
        <f t="shared" si="118"/>
        <v>2</v>
      </c>
      <c r="I729" s="27">
        <f t="shared" si="119"/>
        <v>145</v>
      </c>
      <c r="J729" s="27">
        <f t="shared" si="113"/>
        <v>18600.444672979189</v>
      </c>
      <c r="K729" s="27">
        <f t="shared" si="114"/>
        <v>3.0360983534172654E-5</v>
      </c>
    </row>
    <row r="730" spans="1:11">
      <c r="A730" s="27">
        <v>729</v>
      </c>
      <c r="B730" s="27">
        <f t="shared" si="110"/>
        <v>0.38151000000000002</v>
      </c>
      <c r="C730" s="27">
        <f t="shared" si="115"/>
        <v>110</v>
      </c>
      <c r="D730" s="27">
        <f t="shared" si="116"/>
        <v>20</v>
      </c>
      <c r="E730" s="27">
        <f t="shared" si="117"/>
        <v>4</v>
      </c>
      <c r="F730" s="27">
        <f t="shared" si="111"/>
        <v>0.15634403130836944</v>
      </c>
      <c r="G730" s="27">
        <f t="shared" si="112"/>
        <v>4.2083087592326096E-5</v>
      </c>
      <c r="H730" s="27">
        <f t="shared" si="118"/>
        <v>2</v>
      </c>
      <c r="I730" s="27">
        <f t="shared" si="119"/>
        <v>145</v>
      </c>
      <c r="J730" s="27">
        <f t="shared" si="113"/>
        <v>18637.194331800867</v>
      </c>
      <c r="K730" s="27">
        <f t="shared" si="114"/>
        <v>3.0463429037844863E-5</v>
      </c>
    </row>
    <row r="731" spans="1:11">
      <c r="A731" s="27">
        <v>730</v>
      </c>
      <c r="B731" s="27">
        <f t="shared" si="110"/>
        <v>0.38203333333333334</v>
      </c>
      <c r="C731" s="27">
        <f t="shared" si="115"/>
        <v>110</v>
      </c>
      <c r="D731" s="27">
        <f t="shared" si="116"/>
        <v>20</v>
      </c>
      <c r="E731" s="27">
        <f t="shared" si="117"/>
        <v>4</v>
      </c>
      <c r="F731" s="27">
        <f t="shared" si="111"/>
        <v>0.15666635497981868</v>
      </c>
      <c r="G731" s="27">
        <f t="shared" si="112"/>
        <v>4.2169847382163701E-5</v>
      </c>
      <c r="H731" s="27">
        <f t="shared" si="118"/>
        <v>2</v>
      </c>
      <c r="I731" s="27">
        <f t="shared" si="119"/>
        <v>145</v>
      </c>
      <c r="J731" s="27">
        <f t="shared" si="113"/>
        <v>18673.952884650633</v>
      </c>
      <c r="K731" s="27">
        <f t="shared" si="114"/>
        <v>3.0566051737928156E-5</v>
      </c>
    </row>
    <row r="732" spans="1:11">
      <c r="A732" s="27">
        <v>731</v>
      </c>
      <c r="B732" s="27">
        <f t="shared" si="110"/>
        <v>0.38255666666666666</v>
      </c>
      <c r="C732" s="27">
        <f t="shared" si="115"/>
        <v>110</v>
      </c>
      <c r="D732" s="27">
        <f t="shared" si="116"/>
        <v>20</v>
      </c>
      <c r="E732" s="27">
        <f t="shared" si="117"/>
        <v>4</v>
      </c>
      <c r="F732" s="27">
        <f t="shared" si="111"/>
        <v>0.15698878956115464</v>
      </c>
      <c r="G732" s="27">
        <f t="shared" si="112"/>
        <v>4.2256637025590477E-5</v>
      </c>
      <c r="H732" s="27">
        <f t="shared" si="118"/>
        <v>2</v>
      </c>
      <c r="I732" s="27">
        <f t="shared" si="119"/>
        <v>145</v>
      </c>
      <c r="J732" s="27">
        <f t="shared" si="113"/>
        <v>18710.720279312591</v>
      </c>
      <c r="K732" s="27">
        <f t="shared" si="114"/>
        <v>3.066885156015846E-5</v>
      </c>
    </row>
    <row r="733" spans="1:11">
      <c r="A733" s="27">
        <v>732</v>
      </c>
      <c r="B733" s="27">
        <f t="shared" si="110"/>
        <v>0.38307999999999998</v>
      </c>
      <c r="C733" s="27">
        <f t="shared" si="115"/>
        <v>110</v>
      </c>
      <c r="D733" s="27">
        <f t="shared" si="116"/>
        <v>20</v>
      </c>
      <c r="E733" s="27">
        <f t="shared" si="117"/>
        <v>4</v>
      </c>
      <c r="F733" s="27">
        <f t="shared" si="111"/>
        <v>0.15731133455835736</v>
      </c>
      <c r="G733" s="27">
        <f t="shared" si="112"/>
        <v>4.2343456389631156E-5</v>
      </c>
      <c r="H733" s="27">
        <f t="shared" si="118"/>
        <v>2</v>
      </c>
      <c r="I733" s="27">
        <f t="shared" si="119"/>
        <v>145</v>
      </c>
      <c r="J733" s="27">
        <f t="shared" si="113"/>
        <v>18747.496463677453</v>
      </c>
      <c r="K733" s="27">
        <f t="shared" si="114"/>
        <v>3.0771828429813695E-5</v>
      </c>
    </row>
    <row r="734" spans="1:11">
      <c r="A734" s="27">
        <v>733</v>
      </c>
      <c r="B734" s="27">
        <f t="shared" si="110"/>
        <v>0.38360333333333335</v>
      </c>
      <c r="C734" s="27">
        <f t="shared" si="115"/>
        <v>110</v>
      </c>
      <c r="D734" s="27">
        <f t="shared" si="116"/>
        <v>20</v>
      </c>
      <c r="E734" s="27">
        <f t="shared" si="117"/>
        <v>4</v>
      </c>
      <c r="F734" s="27">
        <f t="shared" si="111"/>
        <v>0.15763398947826363</v>
      </c>
      <c r="G734" s="27">
        <f t="shared" si="112"/>
        <v>4.2430305341541119E-5</v>
      </c>
      <c r="H734" s="27">
        <f t="shared" si="118"/>
        <v>2</v>
      </c>
      <c r="I734" s="27">
        <f t="shared" si="119"/>
        <v>145</v>
      </c>
      <c r="J734" s="27">
        <f t="shared" si="113"/>
        <v>18784.281385742248</v>
      </c>
      <c r="K734" s="27">
        <f t="shared" si="114"/>
        <v>3.0874982271714633E-5</v>
      </c>
    </row>
    <row r="735" spans="1:11">
      <c r="A735" s="27">
        <v>734</v>
      </c>
      <c r="B735" s="27">
        <f t="shared" si="110"/>
        <v>0.38412666666666667</v>
      </c>
      <c r="C735" s="27">
        <f t="shared" si="115"/>
        <v>110</v>
      </c>
      <c r="D735" s="27">
        <f t="shared" si="116"/>
        <v>20</v>
      </c>
      <c r="E735" s="27">
        <f t="shared" si="117"/>
        <v>4</v>
      </c>
      <c r="F735" s="27">
        <f t="shared" si="111"/>
        <v>0.15795675382856478</v>
      </c>
      <c r="G735" s="27">
        <f t="shared" si="112"/>
        <v>4.2517183748805755E-5</v>
      </c>
      <c r="H735" s="27">
        <f t="shared" si="118"/>
        <v>2</v>
      </c>
      <c r="I735" s="27">
        <f t="shared" si="119"/>
        <v>145</v>
      </c>
      <c r="J735" s="27">
        <f t="shared" si="113"/>
        <v>18821.074993609902</v>
      </c>
      <c r="K735" s="27">
        <f t="shared" si="114"/>
        <v>3.0978313010225697E-5</v>
      </c>
    </row>
    <row r="736" spans="1:11">
      <c r="A736" s="27">
        <v>735</v>
      </c>
      <c r="B736" s="27">
        <f t="shared" si="110"/>
        <v>0.38464999999999999</v>
      </c>
      <c r="C736" s="27">
        <f t="shared" si="115"/>
        <v>110</v>
      </c>
      <c r="D736" s="27">
        <f t="shared" si="116"/>
        <v>20</v>
      </c>
      <c r="E736" s="27">
        <f t="shared" si="117"/>
        <v>4</v>
      </c>
      <c r="F736" s="27">
        <f t="shared" si="111"/>
        <v>0.15827962711780449</v>
      </c>
      <c r="G736" s="27">
        <f t="shared" si="112"/>
        <v>4.2604091479139877E-5</v>
      </c>
      <c r="H736" s="27">
        <f t="shared" si="118"/>
        <v>2</v>
      </c>
      <c r="I736" s="27">
        <f t="shared" si="119"/>
        <v>145</v>
      </c>
      <c r="J736" s="27">
        <f t="shared" si="113"/>
        <v>18857.877235488992</v>
      </c>
      <c r="K736" s="27">
        <f t="shared" si="114"/>
        <v>3.1081820569255891E-5</v>
      </c>
    </row>
    <row r="737" spans="1:11">
      <c r="A737" s="27">
        <v>736</v>
      </c>
      <c r="B737" s="27">
        <f t="shared" si="110"/>
        <v>0.38517333333333331</v>
      </c>
      <c r="C737" s="27">
        <f t="shared" si="115"/>
        <v>110</v>
      </c>
      <c r="D737" s="27">
        <f t="shared" si="116"/>
        <v>20</v>
      </c>
      <c r="E737" s="27">
        <f t="shared" si="117"/>
        <v>4</v>
      </c>
      <c r="F737" s="27">
        <f t="shared" si="111"/>
        <v>0.15860260885537636</v>
      </c>
      <c r="G737" s="27">
        <f t="shared" si="112"/>
        <v>4.2691028400487069E-5</v>
      </c>
      <c r="H737" s="27">
        <f t="shared" si="118"/>
        <v>2</v>
      </c>
      <c r="I737" s="27">
        <f t="shared" si="119"/>
        <v>145</v>
      </c>
      <c r="J737" s="27">
        <f t="shared" si="113"/>
        <v>18894.688059693333</v>
      </c>
      <c r="K737" s="27">
        <f t="shared" si="114"/>
        <v>3.1185504872259566E-5</v>
      </c>
    </row>
    <row r="738" spans="1:11">
      <c r="A738" s="27">
        <v>737</v>
      </c>
      <c r="B738" s="27">
        <f t="shared" si="110"/>
        <v>0.38569666666666669</v>
      </c>
      <c r="C738" s="27">
        <f t="shared" si="115"/>
        <v>110</v>
      </c>
      <c r="D738" s="27">
        <f t="shared" si="116"/>
        <v>20</v>
      </c>
      <c r="E738" s="27">
        <f t="shared" si="117"/>
        <v>4</v>
      </c>
      <c r="F738" s="27">
        <f t="shared" si="111"/>
        <v>0.15892569855152172</v>
      </c>
      <c r="G738" s="27">
        <f t="shared" si="112"/>
        <v>4.2777994381019089E-5</v>
      </c>
      <c r="H738" s="27">
        <f t="shared" si="118"/>
        <v>2</v>
      </c>
      <c r="I738" s="27">
        <f t="shared" si="119"/>
        <v>145</v>
      </c>
      <c r="J738" s="27">
        <f t="shared" si="113"/>
        <v>18931.507414641696</v>
      </c>
      <c r="K738" s="27">
        <f t="shared" si="114"/>
        <v>3.1289365842237328E-5</v>
      </c>
    </row>
    <row r="739" spans="1:11">
      <c r="A739" s="27">
        <v>738</v>
      </c>
      <c r="B739" s="27">
        <f t="shared" si="110"/>
        <v>0.38622000000000001</v>
      </c>
      <c r="C739" s="27">
        <f t="shared" si="115"/>
        <v>110</v>
      </c>
      <c r="D739" s="27">
        <f t="shared" si="116"/>
        <v>20</v>
      </c>
      <c r="E739" s="27">
        <f t="shared" si="117"/>
        <v>4</v>
      </c>
      <c r="F739" s="27">
        <f t="shared" si="111"/>
        <v>0.15924889571732714</v>
      </c>
      <c r="G739" s="27">
        <f t="shared" si="112"/>
        <v>4.2864989289135253E-5</v>
      </c>
      <c r="H739" s="27">
        <f t="shared" si="118"/>
        <v>2</v>
      </c>
      <c r="I739" s="27">
        <f t="shared" si="119"/>
        <v>145</v>
      </c>
      <c r="J739" s="27">
        <f t="shared" si="113"/>
        <v>18968.335248857424</v>
      </c>
      <c r="K739" s="27">
        <f t="shared" si="114"/>
        <v>3.1393403401736808E-5</v>
      </c>
    </row>
    <row r="740" spans="1:11">
      <c r="A740" s="27">
        <v>739</v>
      </c>
      <c r="B740" s="27">
        <f t="shared" si="110"/>
        <v>0.38674333333333333</v>
      </c>
      <c r="C740" s="27">
        <f t="shared" si="115"/>
        <v>110</v>
      </c>
      <c r="D740" s="27">
        <f t="shared" si="116"/>
        <v>20</v>
      </c>
      <c r="E740" s="27">
        <f t="shared" si="117"/>
        <v>4</v>
      </c>
      <c r="F740" s="27">
        <f t="shared" si="111"/>
        <v>0.15957219986472262</v>
      </c>
      <c r="G740" s="27">
        <f t="shared" si="112"/>
        <v>4.2952012993461828E-5</v>
      </c>
      <c r="H740" s="27">
        <f t="shared" si="118"/>
        <v>2</v>
      </c>
      <c r="I740" s="27">
        <f t="shared" si="119"/>
        <v>145</v>
      </c>
      <c r="J740" s="27">
        <f t="shared" si="113"/>
        <v>19005.171510968135</v>
      </c>
      <c r="K740" s="27">
        <f t="shared" si="114"/>
        <v>3.149761747285361E-5</v>
      </c>
    </row>
    <row r="741" spans="1:11">
      <c r="A741" s="27">
        <v>740</v>
      </c>
      <c r="B741" s="27">
        <f t="shared" si="110"/>
        <v>0.38726666666666665</v>
      </c>
      <c r="C741" s="27">
        <f t="shared" si="115"/>
        <v>110</v>
      </c>
      <c r="D741" s="27">
        <f t="shared" si="116"/>
        <v>20</v>
      </c>
      <c r="E741" s="27">
        <f t="shared" si="117"/>
        <v>4</v>
      </c>
      <c r="F741" s="27">
        <f t="shared" si="111"/>
        <v>0.15989561050647871</v>
      </c>
      <c r="G741" s="27">
        <f t="shared" si="112"/>
        <v>4.3039065362851422E-5</v>
      </c>
      <c r="H741" s="27">
        <f t="shared" si="118"/>
        <v>2</v>
      </c>
      <c r="I741" s="27">
        <f t="shared" si="119"/>
        <v>145</v>
      </c>
      <c r="J741" s="27">
        <f t="shared" si="113"/>
        <v>19042.016149705378</v>
      </c>
      <c r="K741" s="27">
        <f t="shared" si="114"/>
        <v>3.1602007977232021E-5</v>
      </c>
    </row>
    <row r="742" spans="1:11">
      <c r="A742" s="27">
        <v>741</v>
      </c>
      <c r="B742" s="27">
        <f t="shared" si="110"/>
        <v>0.38779000000000002</v>
      </c>
      <c r="C742" s="27">
        <f t="shared" si="115"/>
        <v>110</v>
      </c>
      <c r="D742" s="27">
        <f t="shared" si="116"/>
        <v>20</v>
      </c>
      <c r="E742" s="27">
        <f t="shared" si="117"/>
        <v>4</v>
      </c>
      <c r="F742" s="27">
        <f t="shared" si="111"/>
        <v>0.16021912715620484</v>
      </c>
      <c r="G742" s="27">
        <f t="shared" si="112"/>
        <v>4.3126146266382348E-5</v>
      </c>
      <c r="H742" s="27">
        <f t="shared" si="118"/>
        <v>2</v>
      </c>
      <c r="I742" s="27">
        <f t="shared" si="119"/>
        <v>145</v>
      </c>
      <c r="J742" s="27">
        <f t="shared" si="113"/>
        <v>19078.869113904286</v>
      </c>
      <c r="K742" s="27">
        <f t="shared" si="114"/>
        <v>3.1706574836065952E-5</v>
      </c>
    </row>
    <row r="743" spans="1:11">
      <c r="A743" s="27">
        <v>742</v>
      </c>
      <c r="B743" s="27">
        <f t="shared" si="110"/>
        <v>0.38831333333333334</v>
      </c>
      <c r="C743" s="27">
        <f t="shared" si="115"/>
        <v>110</v>
      </c>
      <c r="D743" s="27">
        <f t="shared" si="116"/>
        <v>20</v>
      </c>
      <c r="E743" s="27">
        <f t="shared" si="117"/>
        <v>4</v>
      </c>
      <c r="F743" s="27">
        <f t="shared" si="111"/>
        <v>0.16054274932834661</v>
      </c>
      <c r="G743" s="27">
        <f t="shared" si="112"/>
        <v>4.3213255573358051E-5</v>
      </c>
      <c r="H743" s="27">
        <f t="shared" si="118"/>
        <v>2</v>
      </c>
      <c r="I743" s="27">
        <f t="shared" si="119"/>
        <v>145</v>
      </c>
      <c r="J743" s="27">
        <f t="shared" si="113"/>
        <v>19115.730352503269</v>
      </c>
      <c r="K743" s="27">
        <f t="shared" si="114"/>
        <v>3.1811317970099684E-5</v>
      </c>
    </row>
    <row r="744" spans="1:11">
      <c r="A744" s="27">
        <v>743</v>
      </c>
      <c r="B744" s="27">
        <f t="shared" si="110"/>
        <v>0.38883666666666666</v>
      </c>
      <c r="C744" s="27">
        <f t="shared" si="115"/>
        <v>110</v>
      </c>
      <c r="D744" s="27">
        <f t="shared" si="116"/>
        <v>20</v>
      </c>
      <c r="E744" s="27">
        <f t="shared" si="117"/>
        <v>4</v>
      </c>
      <c r="F744" s="27">
        <f t="shared" si="111"/>
        <v>0.16086647653818389</v>
      </c>
      <c r="G744" s="27">
        <f t="shared" si="112"/>
        <v>4.3300393153306537E-5</v>
      </c>
      <c r="H744" s="27">
        <f t="shared" si="118"/>
        <v>2</v>
      </c>
      <c r="I744" s="27">
        <f t="shared" si="119"/>
        <v>145</v>
      </c>
      <c r="J744" s="27">
        <f t="shared" si="113"/>
        <v>19152.599814543682</v>
      </c>
      <c r="K744" s="27">
        <f t="shared" si="114"/>
        <v>3.191623729962881E-5</v>
      </c>
    </row>
    <row r="745" spans="1:11">
      <c r="A745" s="27">
        <v>744</v>
      </c>
      <c r="B745" s="27">
        <f t="shared" si="110"/>
        <v>0.38935999999999998</v>
      </c>
      <c r="C745" s="27">
        <f t="shared" si="115"/>
        <v>110</v>
      </c>
      <c r="D745" s="27">
        <f t="shared" si="116"/>
        <v>20</v>
      </c>
      <c r="E745" s="27">
        <f t="shared" si="117"/>
        <v>4</v>
      </c>
      <c r="F745" s="27">
        <f t="shared" si="111"/>
        <v>0.16119030830182834</v>
      </c>
      <c r="G745" s="27">
        <f t="shared" si="112"/>
        <v>4.3387558875979691E-5</v>
      </c>
      <c r="H745" s="27">
        <f t="shared" si="118"/>
        <v>2</v>
      </c>
      <c r="I745" s="27">
        <f t="shared" si="119"/>
        <v>145</v>
      </c>
      <c r="J745" s="27">
        <f t="shared" si="113"/>
        <v>19189.477449169477</v>
      </c>
      <c r="K745" s="27">
        <f t="shared" si="114"/>
        <v>3.2021332744500963E-5</v>
      </c>
    </row>
    <row r="746" spans="1:11">
      <c r="A746" s="27">
        <v>745</v>
      </c>
      <c r="B746" s="27">
        <f t="shared" si="110"/>
        <v>0.38988333333333336</v>
      </c>
      <c r="C746" s="27">
        <f t="shared" si="115"/>
        <v>110</v>
      </c>
      <c r="D746" s="27">
        <f t="shared" si="116"/>
        <v>20</v>
      </c>
      <c r="E746" s="27">
        <f t="shared" si="117"/>
        <v>4</v>
      </c>
      <c r="F746" s="27">
        <f t="shared" si="111"/>
        <v>0.16151424413622142</v>
      </c>
      <c r="G746" s="27">
        <f t="shared" si="112"/>
        <v>4.3474752611352733E-5</v>
      </c>
      <c r="H746" s="27">
        <f t="shared" si="118"/>
        <v>2</v>
      </c>
      <c r="I746" s="27">
        <f t="shared" si="119"/>
        <v>145</v>
      </c>
      <c r="J746" s="27">
        <f t="shared" si="113"/>
        <v>19226.363205626905</v>
      </c>
      <c r="K746" s="27">
        <f t="shared" si="114"/>
        <v>3.2126604224116694E-5</v>
      </c>
    </row>
    <row r="747" spans="1:11">
      <c r="A747" s="27">
        <v>746</v>
      </c>
      <c r="B747" s="27">
        <f t="shared" si="110"/>
        <v>0.39040666666666668</v>
      </c>
      <c r="C747" s="27">
        <f t="shared" si="115"/>
        <v>110</v>
      </c>
      <c r="D747" s="27">
        <f t="shared" si="116"/>
        <v>20</v>
      </c>
      <c r="E747" s="27">
        <f t="shared" si="117"/>
        <v>4</v>
      </c>
      <c r="F747" s="27">
        <f t="shared" si="111"/>
        <v>0.16183828355913191</v>
      </c>
      <c r="G747" s="27">
        <f t="shared" si="112"/>
        <v>4.3561974229623608E-5</v>
      </c>
      <c r="H747" s="27">
        <f t="shared" si="118"/>
        <v>2</v>
      </c>
      <c r="I747" s="27">
        <f t="shared" si="119"/>
        <v>145</v>
      </c>
      <c r="J747" s="27">
        <f t="shared" si="113"/>
        <v>19263.257033264166</v>
      </c>
      <c r="K747" s="27">
        <f t="shared" si="114"/>
        <v>3.2232051657430272E-5</v>
      </c>
    </row>
    <row r="748" spans="1:11">
      <c r="A748" s="27">
        <v>747</v>
      </c>
      <c r="B748" s="27">
        <f t="shared" si="110"/>
        <v>0.39093</v>
      </c>
      <c r="C748" s="27">
        <f t="shared" si="115"/>
        <v>110</v>
      </c>
      <c r="D748" s="27">
        <f t="shared" si="116"/>
        <v>20</v>
      </c>
      <c r="E748" s="27">
        <f t="shared" si="117"/>
        <v>4</v>
      </c>
      <c r="F748" s="27">
        <f t="shared" si="111"/>
        <v>0.16216242608915393</v>
      </c>
      <c r="G748" s="27">
        <f t="shared" si="112"/>
        <v>4.364922360121241E-5</v>
      </c>
      <c r="H748" s="27">
        <f t="shared" si="118"/>
        <v>2</v>
      </c>
      <c r="I748" s="27">
        <f t="shared" si="119"/>
        <v>145</v>
      </c>
      <c r="J748" s="27">
        <f t="shared" si="113"/>
        <v>19300.158881531097</v>
      </c>
      <c r="K748" s="27">
        <f t="shared" si="114"/>
        <v>3.2337674962950574E-5</v>
      </c>
    </row>
    <row r="749" spans="1:11">
      <c r="A749" s="27">
        <v>748</v>
      </c>
      <c r="B749" s="27">
        <f t="shared" si="110"/>
        <v>0.39145333333333332</v>
      </c>
      <c r="C749" s="27">
        <f t="shared" si="115"/>
        <v>110</v>
      </c>
      <c r="D749" s="27">
        <f t="shared" si="116"/>
        <v>20</v>
      </c>
      <c r="E749" s="27">
        <f t="shared" si="117"/>
        <v>4</v>
      </c>
      <c r="F749" s="27">
        <f t="shared" si="111"/>
        <v>0.16248667124570459</v>
      </c>
      <c r="G749" s="27">
        <f t="shared" si="112"/>
        <v>4.3736500596760743E-5</v>
      </c>
      <c r="H749" s="27">
        <f t="shared" si="118"/>
        <v>2</v>
      </c>
      <c r="I749" s="27">
        <f t="shared" si="119"/>
        <v>145</v>
      </c>
      <c r="J749" s="27">
        <f t="shared" si="113"/>
        <v>19337.06869997887</v>
      </c>
      <c r="K749" s="27">
        <f t="shared" si="114"/>
        <v>3.2443474058741834E-5</v>
      </c>
    </row>
    <row r="750" spans="1:11">
      <c r="A750" s="27">
        <v>749</v>
      </c>
      <c r="B750" s="27">
        <f t="shared" si="110"/>
        <v>0.39197666666666664</v>
      </c>
      <c r="C750" s="27">
        <f t="shared" si="115"/>
        <v>110</v>
      </c>
      <c r="D750" s="27">
        <f t="shared" si="116"/>
        <v>20</v>
      </c>
      <c r="E750" s="27">
        <f t="shared" si="117"/>
        <v>4</v>
      </c>
      <c r="F750" s="27">
        <f t="shared" si="111"/>
        <v>0.16281101854902197</v>
      </c>
      <c r="G750" s="27">
        <f t="shared" si="112"/>
        <v>4.3823805087131202E-5</v>
      </c>
      <c r="H750" s="27">
        <f t="shared" si="118"/>
        <v>2</v>
      </c>
      <c r="I750" s="27">
        <f t="shared" si="119"/>
        <v>145</v>
      </c>
      <c r="J750" s="27">
        <f t="shared" si="113"/>
        <v>19373.986438259621</v>
      </c>
      <c r="K750" s="27">
        <f t="shared" si="114"/>
        <v>3.2549448862424473E-5</v>
      </c>
    </row>
    <row r="751" spans="1:11">
      <c r="A751" s="27">
        <v>750</v>
      </c>
      <c r="B751" s="27">
        <f t="shared" si="110"/>
        <v>0.39250000000000002</v>
      </c>
      <c r="C751" s="27">
        <f t="shared" si="115"/>
        <v>110</v>
      </c>
      <c r="D751" s="27">
        <f t="shared" si="116"/>
        <v>20</v>
      </c>
      <c r="E751" s="27">
        <f t="shared" si="117"/>
        <v>4</v>
      </c>
      <c r="F751" s="27">
        <f t="shared" si="111"/>
        <v>0.16313546752016281</v>
      </c>
      <c r="G751" s="27">
        <f t="shared" si="112"/>
        <v>4.3911136943406742E-5</v>
      </c>
      <c r="H751" s="27">
        <f t="shared" si="118"/>
        <v>2</v>
      </c>
      <c r="I751" s="27">
        <f t="shared" si="119"/>
        <v>145</v>
      </c>
      <c r="J751" s="27">
        <f t="shared" si="113"/>
        <v>19410.912046126199</v>
      </c>
      <c r="K751" s="27">
        <f t="shared" si="114"/>
        <v>3.2655599291176022E-5</v>
      </c>
    </row>
    <row r="752" spans="1:11">
      <c r="A752" s="27">
        <v>751</v>
      </c>
      <c r="B752" s="27">
        <f t="shared" si="110"/>
        <v>0.39302333333333334</v>
      </c>
      <c r="C752" s="27">
        <f t="shared" si="115"/>
        <v>110</v>
      </c>
      <c r="D752" s="27">
        <f t="shared" si="116"/>
        <v>20</v>
      </c>
      <c r="E752" s="27">
        <f t="shared" si="117"/>
        <v>4</v>
      </c>
      <c r="F752" s="27">
        <f t="shared" si="111"/>
        <v>0.16346001768100005</v>
      </c>
      <c r="G752" s="27">
        <f t="shared" si="112"/>
        <v>4.399849603688999E-5</v>
      </c>
      <c r="H752" s="27">
        <f t="shared" si="118"/>
        <v>2</v>
      </c>
      <c r="I752" s="27">
        <f t="shared" si="119"/>
        <v>145</v>
      </c>
      <c r="J752" s="27">
        <f t="shared" si="113"/>
        <v>19447.845473431757</v>
      </c>
      <c r="K752" s="27">
        <f t="shared" si="114"/>
        <v>3.2761925261731721E-5</v>
      </c>
    </row>
    <row r="753" spans="1:11">
      <c r="A753" s="27">
        <v>752</v>
      </c>
      <c r="B753" s="27">
        <f t="shared" si="110"/>
        <v>0.39354666666666666</v>
      </c>
      <c r="C753" s="27">
        <f t="shared" si="115"/>
        <v>110</v>
      </c>
      <c r="D753" s="27">
        <f t="shared" si="116"/>
        <v>20</v>
      </c>
      <c r="E753" s="27">
        <f t="shared" si="117"/>
        <v>4</v>
      </c>
      <c r="F753" s="27">
        <f t="shared" si="111"/>
        <v>0.16378466855422125</v>
      </c>
      <c r="G753" s="27">
        <f t="shared" si="112"/>
        <v>4.4085882239102895E-5</v>
      </c>
      <c r="H753" s="27">
        <f t="shared" si="118"/>
        <v>2</v>
      </c>
      <c r="I753" s="27">
        <f t="shared" si="119"/>
        <v>145</v>
      </c>
      <c r="J753" s="27">
        <f t="shared" si="113"/>
        <v>19484.786670129535</v>
      </c>
      <c r="K753" s="27">
        <f t="shared" si="114"/>
        <v>3.2868426690385591E-5</v>
      </c>
    </row>
    <row r="754" spans="1:11">
      <c r="A754" s="27">
        <v>753</v>
      </c>
      <c r="B754" s="27">
        <f t="shared" si="110"/>
        <v>0.39406999999999998</v>
      </c>
      <c r="C754" s="27">
        <f t="shared" si="115"/>
        <v>110</v>
      </c>
      <c r="D754" s="27">
        <f t="shared" si="116"/>
        <v>20</v>
      </c>
      <c r="E754" s="27">
        <f t="shared" si="117"/>
        <v>4</v>
      </c>
      <c r="F754" s="27">
        <f t="shared" si="111"/>
        <v>0.16410941966332618</v>
      </c>
      <c r="G754" s="27">
        <f t="shared" si="112"/>
        <v>4.4173295421785971E-5</v>
      </c>
      <c r="H754" s="27">
        <f t="shared" si="118"/>
        <v>2</v>
      </c>
      <c r="I754" s="27">
        <f t="shared" si="119"/>
        <v>145</v>
      </c>
      <c r="J754" s="27">
        <f t="shared" si="113"/>
        <v>19521.735586272469</v>
      </c>
      <c r="K754" s="27">
        <f t="shared" si="114"/>
        <v>3.2975103492991089E-5</v>
      </c>
    </row>
    <row r="755" spans="1:11">
      <c r="A755" s="27">
        <v>754</v>
      </c>
      <c r="B755" s="27">
        <f t="shared" si="110"/>
        <v>0.39459333333333335</v>
      </c>
      <c r="C755" s="27">
        <f t="shared" si="115"/>
        <v>110</v>
      </c>
      <c r="D755" s="27">
        <f t="shared" si="116"/>
        <v>20</v>
      </c>
      <c r="E755" s="27">
        <f t="shared" si="117"/>
        <v>4</v>
      </c>
      <c r="F755" s="27">
        <f t="shared" si="111"/>
        <v>0.16443427053262438</v>
      </c>
      <c r="G755" s="27">
        <f t="shared" si="112"/>
        <v>4.4260735456897734E-5</v>
      </c>
      <c r="H755" s="27">
        <f t="shared" si="118"/>
        <v>2</v>
      </c>
      <c r="I755" s="27">
        <f t="shared" si="119"/>
        <v>145</v>
      </c>
      <c r="J755" s="27">
        <f t="shared" si="113"/>
        <v>19558.692172012928</v>
      </c>
      <c r="K755" s="27">
        <f t="shared" si="114"/>
        <v>3.308195558496198E-5</v>
      </c>
    </row>
    <row r="756" spans="1:11">
      <c r="A756" s="27">
        <v>755</v>
      </c>
      <c r="B756" s="27">
        <f t="shared" si="110"/>
        <v>0.39511666666666667</v>
      </c>
      <c r="C756" s="27">
        <f t="shared" si="115"/>
        <v>110</v>
      </c>
      <c r="D756" s="27">
        <f t="shared" si="116"/>
        <v>20</v>
      </c>
      <c r="E756" s="27">
        <f t="shared" si="117"/>
        <v>4</v>
      </c>
      <c r="F756" s="27">
        <f t="shared" si="111"/>
        <v>0.16475922068723337</v>
      </c>
      <c r="G756" s="27">
        <f t="shared" si="112"/>
        <v>4.4348202216614184E-5</v>
      </c>
      <c r="H756" s="27">
        <f t="shared" si="118"/>
        <v>2</v>
      </c>
      <c r="I756" s="27">
        <f t="shared" si="119"/>
        <v>145</v>
      </c>
      <c r="J756" s="27">
        <f t="shared" si="113"/>
        <v>19595.656377602343</v>
      </c>
      <c r="K756" s="27">
        <f t="shared" si="114"/>
        <v>3.318898288127311E-5</v>
      </c>
    </row>
    <row r="757" spans="1:11">
      <c r="A757" s="27">
        <v>756</v>
      </c>
      <c r="B757" s="27">
        <f t="shared" si="110"/>
        <v>0.39563999999999999</v>
      </c>
      <c r="C757" s="27">
        <f t="shared" si="115"/>
        <v>110</v>
      </c>
      <c r="D757" s="27">
        <f t="shared" si="116"/>
        <v>20</v>
      </c>
      <c r="E757" s="27">
        <f t="shared" si="117"/>
        <v>4</v>
      </c>
      <c r="F757" s="27">
        <f t="shared" si="111"/>
        <v>0.16508426965307624</v>
      </c>
      <c r="G757" s="27">
        <f t="shared" si="112"/>
        <v>4.443569557332814E-5</v>
      </c>
      <c r="H757" s="27">
        <f t="shared" si="118"/>
        <v>2</v>
      </c>
      <c r="I757" s="27">
        <f t="shared" si="119"/>
        <v>145</v>
      </c>
      <c r="J757" s="27">
        <f t="shared" si="113"/>
        <v>19632.628153390942</v>
      </c>
      <c r="K757" s="27">
        <f t="shared" si="114"/>
        <v>3.3296185296461193E-5</v>
      </c>
    </row>
    <row r="758" spans="1:11">
      <c r="A758" s="27">
        <v>757</v>
      </c>
      <c r="B758" s="27">
        <f t="shared" si="110"/>
        <v>0.39616333333333331</v>
      </c>
      <c r="C758" s="27">
        <f t="shared" si="115"/>
        <v>110</v>
      </c>
      <c r="D758" s="27">
        <f t="shared" si="116"/>
        <v>20</v>
      </c>
      <c r="E758" s="27">
        <f t="shared" si="117"/>
        <v>4</v>
      </c>
      <c r="F758" s="27">
        <f t="shared" si="111"/>
        <v>0.16540941695687991</v>
      </c>
      <c r="G758" s="27">
        <f t="shared" si="112"/>
        <v>4.4523215399648802E-5</v>
      </c>
      <c r="H758" s="27">
        <f t="shared" si="118"/>
        <v>2</v>
      </c>
      <c r="I758" s="27">
        <f t="shared" si="119"/>
        <v>145</v>
      </c>
      <c r="J758" s="27">
        <f t="shared" si="113"/>
        <v>19669.607449827454</v>
      </c>
      <c r="K758" s="27">
        <f t="shared" si="114"/>
        <v>3.3403562744625792E-5</v>
      </c>
    </row>
    <row r="759" spans="1:11">
      <c r="A759" s="27">
        <v>758</v>
      </c>
      <c r="B759" s="27">
        <f t="shared" si="110"/>
        <v>0.39668666666666669</v>
      </c>
      <c r="C759" s="27">
        <f t="shared" si="115"/>
        <v>110</v>
      </c>
      <c r="D759" s="27">
        <f t="shared" si="116"/>
        <v>20</v>
      </c>
      <c r="E759" s="27">
        <f t="shared" si="117"/>
        <v>4</v>
      </c>
      <c r="F759" s="27">
        <f t="shared" si="111"/>
        <v>0.16573466212617263</v>
      </c>
      <c r="G759" s="27">
        <f t="shared" si="112"/>
        <v>4.4610761568401022E-5</v>
      </c>
      <c r="H759" s="27">
        <f t="shared" si="118"/>
        <v>2</v>
      </c>
      <c r="I759" s="27">
        <f t="shared" si="119"/>
        <v>145</v>
      </c>
      <c r="J759" s="27">
        <f t="shared" si="113"/>
        <v>19706.594217458736</v>
      </c>
      <c r="K759" s="27">
        <f t="shared" si="114"/>
        <v>3.3511115139429883E-5</v>
      </c>
    </row>
    <row r="760" spans="1:11">
      <c r="A760" s="27">
        <v>759</v>
      </c>
      <c r="B760" s="27">
        <f t="shared" si="110"/>
        <v>0.39721000000000001</v>
      </c>
      <c r="C760" s="27">
        <f t="shared" si="115"/>
        <v>110</v>
      </c>
      <c r="D760" s="27">
        <f t="shared" si="116"/>
        <v>20</v>
      </c>
      <c r="E760" s="27">
        <f t="shared" si="117"/>
        <v>4</v>
      </c>
      <c r="F760" s="27">
        <f t="shared" si="111"/>
        <v>0.16606000468928184</v>
      </c>
      <c r="G760" s="27">
        <f t="shared" si="112"/>
        <v>4.4698333952624829E-5</v>
      </c>
      <c r="H760" s="27">
        <f t="shared" si="118"/>
        <v>2</v>
      </c>
      <c r="I760" s="27">
        <f t="shared" si="119"/>
        <v>145</v>
      </c>
      <c r="J760" s="27">
        <f t="shared" si="113"/>
        <v>19743.588406929513</v>
      </c>
      <c r="K760" s="27">
        <f t="shared" si="114"/>
        <v>3.3618842394100814E-5</v>
      </c>
    </row>
    <row r="761" spans="1:11">
      <c r="A761" s="27">
        <v>760</v>
      </c>
      <c r="B761" s="27">
        <f t="shared" si="110"/>
        <v>0.39773333333333333</v>
      </c>
      <c r="C761" s="27">
        <f t="shared" si="115"/>
        <v>110</v>
      </c>
      <c r="D761" s="27">
        <f t="shared" si="116"/>
        <v>20</v>
      </c>
      <c r="E761" s="27">
        <f t="shared" si="117"/>
        <v>4</v>
      </c>
      <c r="F761" s="27">
        <f t="shared" si="111"/>
        <v>0.16638544417533233</v>
      </c>
      <c r="G761" s="27">
        <f t="shared" si="112"/>
        <v>4.478593242557486E-5</v>
      </c>
      <c r="H761" s="27">
        <f t="shared" si="118"/>
        <v>2</v>
      </c>
      <c r="I761" s="27">
        <f t="shared" si="119"/>
        <v>145</v>
      </c>
      <c r="J761" s="27">
        <f t="shared" si="113"/>
        <v>19780.589968982054</v>
      </c>
      <c r="K761" s="27">
        <f t="shared" si="114"/>
        <v>3.3726744421431028E-5</v>
      </c>
    </row>
    <row r="762" spans="1:11">
      <c r="A762" s="27">
        <v>761</v>
      </c>
      <c r="B762" s="27">
        <f t="shared" si="110"/>
        <v>0.39825666666666665</v>
      </c>
      <c r="C762" s="27">
        <f t="shared" si="115"/>
        <v>110</v>
      </c>
      <c r="D762" s="27">
        <f t="shared" si="116"/>
        <v>20</v>
      </c>
      <c r="E762" s="27">
        <f t="shared" si="117"/>
        <v>4</v>
      </c>
      <c r="F762" s="27">
        <f t="shared" si="111"/>
        <v>0.16671098011424398</v>
      </c>
      <c r="G762" s="27">
        <f t="shared" si="112"/>
        <v>4.4873556860719742E-5</v>
      </c>
      <c r="H762" s="27">
        <f t="shared" si="118"/>
        <v>2</v>
      </c>
      <c r="I762" s="27">
        <f t="shared" si="119"/>
        <v>145</v>
      </c>
      <c r="J762" s="27">
        <f t="shared" si="113"/>
        <v>19817.598854455871</v>
      </c>
      <c r="K762" s="27">
        <f t="shared" si="114"/>
        <v>3.3834821133778961E-5</v>
      </c>
    </row>
    <row r="763" spans="1:11">
      <c r="A763" s="27">
        <v>762</v>
      </c>
      <c r="B763" s="27">
        <f t="shared" si="110"/>
        <v>0.39878000000000002</v>
      </c>
      <c r="C763" s="27">
        <f t="shared" si="115"/>
        <v>110</v>
      </c>
      <c r="D763" s="27">
        <f t="shared" si="116"/>
        <v>20</v>
      </c>
      <c r="E763" s="27">
        <f t="shared" si="117"/>
        <v>4</v>
      </c>
      <c r="F763" s="27">
        <f t="shared" si="111"/>
        <v>0.16703661203672981</v>
      </c>
      <c r="G763" s="27">
        <f t="shared" si="112"/>
        <v>4.4961207131741601E-5</v>
      </c>
      <c r="H763" s="27">
        <f t="shared" si="118"/>
        <v>2</v>
      </c>
      <c r="I763" s="27">
        <f t="shared" si="119"/>
        <v>145</v>
      </c>
      <c r="J763" s="27">
        <f t="shared" si="113"/>
        <v>19854.615014287425</v>
      </c>
      <c r="K763" s="27">
        <f t="shared" si="114"/>
        <v>3.3943072443069769E-5</v>
      </c>
    </row>
    <row r="764" spans="1:11">
      <c r="A764" s="27">
        <v>763</v>
      </c>
      <c r="B764" s="27">
        <f t="shared" si="110"/>
        <v>0.39930333333333334</v>
      </c>
      <c r="C764" s="27">
        <f t="shared" si="115"/>
        <v>110</v>
      </c>
      <c r="D764" s="27">
        <f t="shared" si="116"/>
        <v>20</v>
      </c>
      <c r="E764" s="27">
        <f t="shared" si="117"/>
        <v>4</v>
      </c>
      <c r="F764" s="27">
        <f t="shared" si="111"/>
        <v>0.16736233947429349</v>
      </c>
      <c r="G764" s="27">
        <f t="shared" si="112"/>
        <v>4.5048883112535403E-5</v>
      </c>
      <c r="H764" s="27">
        <f t="shared" si="118"/>
        <v>2</v>
      </c>
      <c r="I764" s="27">
        <f t="shared" si="119"/>
        <v>145</v>
      </c>
      <c r="J764" s="27">
        <f t="shared" si="113"/>
        <v>19891.638399509804</v>
      </c>
      <c r="K764" s="27">
        <f t="shared" si="114"/>
        <v>3.4051498260796083E-5</v>
      </c>
    </row>
    <row r="765" spans="1:11">
      <c r="A765" s="27">
        <v>764</v>
      </c>
      <c r="B765" s="27">
        <f t="shared" si="110"/>
        <v>0.39982666666666666</v>
      </c>
      <c r="C765" s="27">
        <f t="shared" si="115"/>
        <v>110</v>
      </c>
      <c r="D765" s="27">
        <f t="shared" si="116"/>
        <v>20</v>
      </c>
      <c r="E765" s="27">
        <f t="shared" si="117"/>
        <v>4</v>
      </c>
      <c r="F765" s="27">
        <f t="shared" si="111"/>
        <v>0.16768816195922773</v>
      </c>
      <c r="G765" s="27">
        <f t="shared" si="112"/>
        <v>4.5136584677208439E-5</v>
      </c>
      <c r="H765" s="27">
        <f t="shared" si="118"/>
        <v>2</v>
      </c>
      <c r="I765" s="27">
        <f t="shared" si="119"/>
        <v>145</v>
      </c>
      <c r="J765" s="27">
        <f t="shared" si="113"/>
        <v>19928.66896125241</v>
      </c>
      <c r="K765" s="27">
        <f t="shared" si="114"/>
        <v>3.4160098498018943E-5</v>
      </c>
    </row>
    <row r="766" spans="1:11">
      <c r="A766" s="27">
        <v>765</v>
      </c>
      <c r="B766" s="27">
        <f t="shared" si="110"/>
        <v>0.40034999999999998</v>
      </c>
      <c r="C766" s="27">
        <f t="shared" si="115"/>
        <v>110</v>
      </c>
      <c r="D766" s="27">
        <f t="shared" si="116"/>
        <v>20</v>
      </c>
      <c r="E766" s="27">
        <f t="shared" si="117"/>
        <v>4</v>
      </c>
      <c r="F766" s="27">
        <f t="shared" si="111"/>
        <v>0.16801407902461193</v>
      </c>
      <c r="G766" s="27">
        <f t="shared" si="112"/>
        <v>4.5224311700079856E-5</v>
      </c>
      <c r="H766" s="27">
        <f t="shared" si="118"/>
        <v>2</v>
      </c>
      <c r="I766" s="27">
        <f t="shared" si="119"/>
        <v>145</v>
      </c>
      <c r="J766" s="27">
        <f t="shared" si="113"/>
        <v>19965.7066507407</v>
      </c>
      <c r="K766" s="27">
        <f t="shared" si="114"/>
        <v>3.4268873065368446E-5</v>
      </c>
    </row>
    <row r="767" spans="1:11">
      <c r="A767" s="27">
        <v>766</v>
      </c>
      <c r="B767" s="27">
        <f t="shared" si="110"/>
        <v>0.40087333333333336</v>
      </c>
      <c r="C767" s="27">
        <f t="shared" si="115"/>
        <v>110</v>
      </c>
      <c r="D767" s="27">
        <f t="shared" si="116"/>
        <v>20</v>
      </c>
      <c r="E767" s="27">
        <f t="shared" si="117"/>
        <v>4</v>
      </c>
      <c r="F767" s="27">
        <f t="shared" si="111"/>
        <v>0.16834009020431026</v>
      </c>
      <c r="G767" s="27">
        <f t="shared" si="112"/>
        <v>4.5312064055679939E-5</v>
      </c>
      <c r="H767" s="27">
        <f t="shared" si="118"/>
        <v>2</v>
      </c>
      <c r="I767" s="27">
        <f t="shared" si="119"/>
        <v>145</v>
      </c>
      <c r="J767" s="27">
        <f t="shared" si="113"/>
        <v>20002.751419295862</v>
      </c>
      <c r="K767" s="27">
        <f t="shared" si="114"/>
        <v>3.437782187304465E-5</v>
      </c>
    </row>
    <row r="768" spans="1:11">
      <c r="A768" s="27">
        <v>767</v>
      </c>
      <c r="B768" s="27">
        <f t="shared" si="110"/>
        <v>0.40139666666666668</v>
      </c>
      <c r="C768" s="27">
        <f t="shared" si="115"/>
        <v>110</v>
      </c>
      <c r="D768" s="27">
        <f t="shared" si="116"/>
        <v>20</v>
      </c>
      <c r="E768" s="27">
        <f t="shared" si="117"/>
        <v>4</v>
      </c>
      <c r="F768" s="27">
        <f t="shared" si="111"/>
        <v>0.1686661950329694</v>
      </c>
      <c r="G768" s="27">
        <f t="shared" si="112"/>
        <v>4.5399841618749637E-5</v>
      </c>
      <c r="H768" s="27">
        <f t="shared" si="118"/>
        <v>2</v>
      </c>
      <c r="I768" s="27">
        <f t="shared" si="119"/>
        <v>145</v>
      </c>
      <c r="J768" s="27">
        <f t="shared" si="113"/>
        <v>20039.803218334491</v>
      </c>
      <c r="K768" s="27">
        <f t="shared" si="114"/>
        <v>3.4486944830818274E-5</v>
      </c>
    </row>
    <row r="769" spans="1:11">
      <c r="A769" s="27">
        <v>768</v>
      </c>
      <c r="B769" s="27">
        <f t="shared" si="110"/>
        <v>0.40192</v>
      </c>
      <c r="C769" s="27">
        <f t="shared" si="115"/>
        <v>110</v>
      </c>
      <c r="D769" s="27">
        <f t="shared" si="116"/>
        <v>20</v>
      </c>
      <c r="E769" s="27">
        <f t="shared" si="117"/>
        <v>4</v>
      </c>
      <c r="F769" s="27">
        <f t="shared" si="111"/>
        <v>0.16899239304601665</v>
      </c>
      <c r="G769" s="27">
        <f t="shared" si="112"/>
        <v>4.5487644264240061E-5</v>
      </c>
      <c r="H769" s="27">
        <f t="shared" si="118"/>
        <v>2</v>
      </c>
      <c r="I769" s="27">
        <f t="shared" si="119"/>
        <v>145</v>
      </c>
      <c r="J769" s="27">
        <f t="shared" si="113"/>
        <v>20076.861999368346</v>
      </c>
      <c r="K769" s="27">
        <f t="shared" si="114"/>
        <v>3.4596241848031563E-5</v>
      </c>
    </row>
    <row r="770" spans="1:11">
      <c r="A770" s="27">
        <v>769</v>
      </c>
      <c r="B770" s="27">
        <f t="shared" ref="B770:B833" si="120">3.14/6000*A770</f>
        <v>0.40244333333333332</v>
      </c>
      <c r="C770" s="27">
        <f t="shared" si="115"/>
        <v>110</v>
      </c>
      <c r="D770" s="27">
        <f t="shared" si="116"/>
        <v>20</v>
      </c>
      <c r="E770" s="27">
        <f t="shared" si="117"/>
        <v>4</v>
      </c>
      <c r="F770" s="27">
        <f t="shared" ref="F770:F833" si="121">1.414*C770*SIN(B770)*SIN(B770)/(1.414*C770*SIN(B770)+E770*D770)</f>
        <v>0.16931868377965786</v>
      </c>
      <c r="G770" s="27">
        <f t="shared" ref="G770:G833" si="122">SIN(B770)*SIN(B770)*D770*E770/(1.414*C770*SIN(B770)+D770*E770)*3.14/6000</f>
        <v>4.5575471867311795E-5</v>
      </c>
      <c r="H770" s="27">
        <f t="shared" si="118"/>
        <v>2</v>
      </c>
      <c r="I770" s="27">
        <f t="shared" si="119"/>
        <v>145</v>
      </c>
      <c r="J770" s="27">
        <f t="shared" ref="J770:J833" si="123">1.414*I770*SIN(B770)*1.414*I770*SIN(B770)/(1.414*I770*SIN(B770)+E770*D770)/(H770/1000)</f>
        <v>20113.927714004007</v>
      </c>
      <c r="K770" s="27">
        <f t="shared" ref="K770:K833" si="124">SIN(B770)*SIN(B770)*1.414*C770*SIN(B770)/(1.414*C770*SIN(B770)+E770*D770)*3.14/6000</f>
        <v>3.470571283359904E-5</v>
      </c>
    </row>
    <row r="771" spans="1:11">
      <c r="A771" s="27">
        <v>770</v>
      </c>
      <c r="B771" s="27">
        <f t="shared" si="120"/>
        <v>0.40296666666666664</v>
      </c>
      <c r="C771" s="27">
        <f t="shared" ref="C771:C834" si="125">C770</f>
        <v>110</v>
      </c>
      <c r="D771" s="27">
        <f t="shared" ref="D771:D834" si="126">D770</f>
        <v>20</v>
      </c>
      <c r="E771" s="27">
        <f t="shared" ref="E771:E834" si="127">E770</f>
        <v>4</v>
      </c>
      <c r="F771" s="27">
        <f t="shared" si="121"/>
        <v>0.16964506677087543</v>
      </c>
      <c r="G771" s="27">
        <f t="shared" si="122"/>
        <v>4.5663324303334512E-5</v>
      </c>
      <c r="H771" s="27">
        <f t="shared" ref="H771:H834" si="128">H770</f>
        <v>2</v>
      </c>
      <c r="I771" s="27">
        <f t="shared" ref="I771:I834" si="129">I770</f>
        <v>145</v>
      </c>
      <c r="J771" s="27">
        <f t="shared" si="123"/>
        <v>20151.000313942615</v>
      </c>
      <c r="K771" s="27">
        <f t="shared" si="124"/>
        <v>3.4815357696008295E-5</v>
      </c>
    </row>
    <row r="772" spans="1:11">
      <c r="A772" s="27">
        <v>771</v>
      </c>
      <c r="B772" s="27">
        <f t="shared" si="120"/>
        <v>0.40349000000000002</v>
      </c>
      <c r="C772" s="27">
        <f t="shared" si="125"/>
        <v>110</v>
      </c>
      <c r="D772" s="27">
        <f t="shared" si="126"/>
        <v>20</v>
      </c>
      <c r="E772" s="27">
        <f t="shared" si="127"/>
        <v>4</v>
      </c>
      <c r="F772" s="27">
        <f t="shared" si="121"/>
        <v>0.16997154155742603</v>
      </c>
      <c r="G772" s="27">
        <f t="shared" si="122"/>
        <v>4.5751201447886309E-5</v>
      </c>
      <c r="H772" s="27">
        <f t="shared" si="128"/>
        <v>2</v>
      </c>
      <c r="I772" s="27">
        <f t="shared" si="129"/>
        <v>145</v>
      </c>
      <c r="J772" s="27">
        <f t="shared" si="123"/>
        <v>20188.079750979541</v>
      </c>
      <c r="K772" s="27">
        <f t="shared" si="124"/>
        <v>3.4925176343320787E-5</v>
      </c>
    </row>
    <row r="773" spans="1:11">
      <c r="A773" s="27">
        <v>772</v>
      </c>
      <c r="B773" s="27">
        <f t="shared" si="120"/>
        <v>0.40401333333333334</v>
      </c>
      <c r="C773" s="27">
        <f t="shared" si="125"/>
        <v>110</v>
      </c>
      <c r="D773" s="27">
        <f t="shared" si="126"/>
        <v>20</v>
      </c>
      <c r="E773" s="27">
        <f t="shared" si="127"/>
        <v>4</v>
      </c>
      <c r="F773" s="27">
        <f t="shared" si="121"/>
        <v>0.17029810767783884</v>
      </c>
      <c r="G773" s="27">
        <f t="shared" si="122"/>
        <v>4.5839103176753158E-5</v>
      </c>
      <c r="H773" s="27">
        <f t="shared" si="128"/>
        <v>2</v>
      </c>
      <c r="I773" s="27">
        <f t="shared" si="129"/>
        <v>145</v>
      </c>
      <c r="J773" s="27">
        <f t="shared" si="123"/>
        <v>20225.165977004111</v>
      </c>
      <c r="K773" s="27">
        <f t="shared" si="124"/>
        <v>3.5035168683172559E-5</v>
      </c>
    </row>
    <row r="774" spans="1:11">
      <c r="A774" s="27">
        <v>773</v>
      </c>
      <c r="B774" s="27">
        <f t="shared" si="120"/>
        <v>0.40453666666666666</v>
      </c>
      <c r="C774" s="27">
        <f t="shared" si="125"/>
        <v>110</v>
      </c>
      <c r="D774" s="27">
        <f t="shared" si="126"/>
        <v>20</v>
      </c>
      <c r="E774" s="27">
        <f t="shared" si="127"/>
        <v>4</v>
      </c>
      <c r="F774" s="27">
        <f t="shared" si="121"/>
        <v>0.17062476467141346</v>
      </c>
      <c r="G774" s="27">
        <f t="shared" si="122"/>
        <v>4.5927029365928447E-5</v>
      </c>
      <c r="H774" s="27">
        <f t="shared" si="128"/>
        <v>2</v>
      </c>
      <c r="I774" s="27">
        <f t="shared" si="129"/>
        <v>145</v>
      </c>
      <c r="J774" s="27">
        <f t="shared" si="123"/>
        <v>20262.258943999339</v>
      </c>
      <c r="K774" s="27">
        <f t="shared" si="124"/>
        <v>3.5145334622775116E-5</v>
      </c>
    </row>
    <row r="775" spans="1:11">
      <c r="A775" s="27">
        <v>774</v>
      </c>
      <c r="B775" s="27">
        <f t="shared" si="120"/>
        <v>0.40505999999999998</v>
      </c>
      <c r="C775" s="27">
        <f t="shared" si="125"/>
        <v>110</v>
      </c>
      <c r="D775" s="27">
        <f t="shared" si="126"/>
        <v>20</v>
      </c>
      <c r="E775" s="27">
        <f t="shared" si="127"/>
        <v>4</v>
      </c>
      <c r="F775" s="27">
        <f t="shared" si="121"/>
        <v>0.1709515120782179</v>
      </c>
      <c r="G775" s="27">
        <f t="shared" si="122"/>
        <v>4.6014979891612381E-5</v>
      </c>
      <c r="H775" s="27">
        <f t="shared" si="128"/>
        <v>2</v>
      </c>
      <c r="I775" s="27">
        <f t="shared" si="129"/>
        <v>145</v>
      </c>
      <c r="J775" s="27">
        <f t="shared" si="123"/>
        <v>20299.358604041605</v>
      </c>
      <c r="K775" s="27">
        <f t="shared" si="124"/>
        <v>3.525567406891617E-5</v>
      </c>
    </row>
    <row r="776" spans="1:11">
      <c r="A776" s="27">
        <v>775</v>
      </c>
      <c r="B776" s="27">
        <f t="shared" si="120"/>
        <v>0.40558333333333335</v>
      </c>
      <c r="C776" s="27">
        <f t="shared" si="125"/>
        <v>110</v>
      </c>
      <c r="D776" s="27">
        <f t="shared" si="126"/>
        <v>20</v>
      </c>
      <c r="E776" s="27">
        <f t="shared" si="127"/>
        <v>4</v>
      </c>
      <c r="F776" s="27">
        <f t="shared" si="121"/>
        <v>0.17127834943908643</v>
      </c>
      <c r="G776" s="27">
        <f t="shared" si="122"/>
        <v>4.6102954630211442E-5</v>
      </c>
      <c r="H776" s="27">
        <f t="shared" si="128"/>
        <v>2</v>
      </c>
      <c r="I776" s="27">
        <f t="shared" si="129"/>
        <v>145</v>
      </c>
      <c r="J776" s="27">
        <f t="shared" si="123"/>
        <v>20336.464909300354</v>
      </c>
      <c r="K776" s="27">
        <f t="shared" si="124"/>
        <v>3.5366186927960381E-5</v>
      </c>
    </row>
    <row r="777" spans="1:11">
      <c r="A777" s="27">
        <v>776</v>
      </c>
      <c r="B777" s="27">
        <f t="shared" si="120"/>
        <v>0.40610666666666667</v>
      </c>
      <c r="C777" s="27">
        <f t="shared" si="125"/>
        <v>110</v>
      </c>
      <c r="D777" s="27">
        <f t="shared" si="126"/>
        <v>20</v>
      </c>
      <c r="E777" s="27">
        <f t="shared" si="127"/>
        <v>4</v>
      </c>
      <c r="F777" s="27">
        <f t="shared" si="121"/>
        <v>0.17160527629561789</v>
      </c>
      <c r="G777" s="27">
        <f t="shared" si="122"/>
        <v>4.6190953458337859E-5</v>
      </c>
      <c r="H777" s="27">
        <f t="shared" si="128"/>
        <v>2</v>
      </c>
      <c r="I777" s="27">
        <f t="shared" si="129"/>
        <v>145</v>
      </c>
      <c r="J777" s="27">
        <f t="shared" si="123"/>
        <v>20373.577812037853</v>
      </c>
      <c r="K777" s="27">
        <f t="shared" si="124"/>
        <v>3.5476873105850162E-5</v>
      </c>
    </row>
    <row r="778" spans="1:11">
      <c r="A778" s="27">
        <v>777</v>
      </c>
      <c r="B778" s="27">
        <f t="shared" si="120"/>
        <v>0.40662999999999999</v>
      </c>
      <c r="C778" s="27">
        <f t="shared" si="125"/>
        <v>110</v>
      </c>
      <c r="D778" s="27">
        <f t="shared" si="126"/>
        <v>20</v>
      </c>
      <c r="E778" s="27">
        <f t="shared" si="127"/>
        <v>4</v>
      </c>
      <c r="F778" s="27">
        <f t="shared" si="121"/>
        <v>0.17193229219017325</v>
      </c>
      <c r="G778" s="27">
        <f t="shared" si="122"/>
        <v>4.6278976252809048E-5</v>
      </c>
      <c r="H778" s="27">
        <f t="shared" si="128"/>
        <v>2</v>
      </c>
      <c r="I778" s="27">
        <f t="shared" si="129"/>
        <v>145</v>
      </c>
      <c r="J778" s="27">
        <f t="shared" si="123"/>
        <v>20410.697264608876</v>
      </c>
      <c r="K778" s="27">
        <f t="shared" si="124"/>
        <v>3.5587732508106461E-5</v>
      </c>
    </row>
    <row r="779" spans="1:11">
      <c r="A779" s="27">
        <v>778</v>
      </c>
      <c r="B779" s="27">
        <f t="shared" si="120"/>
        <v>0.40715333333333331</v>
      </c>
      <c r="C779" s="27">
        <f t="shared" si="125"/>
        <v>110</v>
      </c>
      <c r="D779" s="27">
        <f t="shared" si="126"/>
        <v>20</v>
      </c>
      <c r="E779" s="27">
        <f t="shared" si="127"/>
        <v>4</v>
      </c>
      <c r="F779" s="27">
        <f t="shared" si="121"/>
        <v>0.17225939666587406</v>
      </c>
      <c r="G779" s="27">
        <f t="shared" si="122"/>
        <v>4.6367022890647174E-5</v>
      </c>
      <c r="H779" s="27">
        <f t="shared" si="128"/>
        <v>2</v>
      </c>
      <c r="I779" s="27">
        <f t="shared" si="129"/>
        <v>145</v>
      </c>
      <c r="J779" s="27">
        <f t="shared" si="123"/>
        <v>20447.823219460413</v>
      </c>
      <c r="K779" s="27">
        <f t="shared" si="124"/>
        <v>3.5698765039829538E-5</v>
      </c>
    </row>
    <row r="780" spans="1:11">
      <c r="A780" s="27">
        <v>779</v>
      </c>
      <c r="B780" s="27">
        <f t="shared" si="120"/>
        <v>0.40767666666666669</v>
      </c>
      <c r="C780" s="27">
        <f t="shared" si="125"/>
        <v>110</v>
      </c>
      <c r="D780" s="27">
        <f t="shared" si="126"/>
        <v>20</v>
      </c>
      <c r="E780" s="27">
        <f t="shared" si="127"/>
        <v>4</v>
      </c>
      <c r="F780" s="27">
        <f t="shared" si="121"/>
        <v>0.17258658926660025</v>
      </c>
      <c r="G780" s="27">
        <f t="shared" si="122"/>
        <v>4.6455093249078464E-5</v>
      </c>
      <c r="H780" s="27">
        <f t="shared" si="128"/>
        <v>2</v>
      </c>
      <c r="I780" s="27">
        <f t="shared" si="129"/>
        <v>145</v>
      </c>
      <c r="J780" s="27">
        <f t="shared" si="123"/>
        <v>20484.955629131397</v>
      </c>
      <c r="K780" s="27">
        <f t="shared" si="124"/>
        <v>3.5809970605699697E-5</v>
      </c>
    </row>
    <row r="781" spans="1:11">
      <c r="A781" s="27">
        <v>780</v>
      </c>
      <c r="B781" s="27">
        <f t="shared" si="120"/>
        <v>0.40820000000000001</v>
      </c>
      <c r="C781" s="27">
        <f t="shared" si="125"/>
        <v>110</v>
      </c>
      <c r="D781" s="27">
        <f t="shared" si="126"/>
        <v>20</v>
      </c>
      <c r="E781" s="27">
        <f t="shared" si="127"/>
        <v>4</v>
      </c>
      <c r="F781" s="27">
        <f t="shared" si="121"/>
        <v>0.17291386953698815</v>
      </c>
      <c r="G781" s="27">
        <f t="shared" si="122"/>
        <v>4.6543187205532792E-5</v>
      </c>
      <c r="H781" s="27">
        <f t="shared" si="128"/>
        <v>2</v>
      </c>
      <c r="I781" s="27">
        <f t="shared" si="129"/>
        <v>145</v>
      </c>
      <c r="J781" s="27">
        <f t="shared" si="123"/>
        <v>20522.094446252417</v>
      </c>
      <c r="K781" s="27">
        <f t="shared" si="124"/>
        <v>3.5921349109978119E-5</v>
      </c>
    </row>
    <row r="782" spans="1:11">
      <c r="A782" s="27">
        <v>781</v>
      </c>
      <c r="B782" s="27">
        <f t="shared" si="120"/>
        <v>0.40872333333333333</v>
      </c>
      <c r="C782" s="27">
        <f t="shared" si="125"/>
        <v>110</v>
      </c>
      <c r="D782" s="27">
        <f t="shared" si="126"/>
        <v>20</v>
      </c>
      <c r="E782" s="27">
        <f t="shared" si="127"/>
        <v>4</v>
      </c>
      <c r="F782" s="27">
        <f t="shared" si="121"/>
        <v>0.17324123702242852</v>
      </c>
      <c r="G782" s="27">
        <f t="shared" si="122"/>
        <v>4.6631304637643102E-5</v>
      </c>
      <c r="H782" s="27">
        <f t="shared" si="128"/>
        <v>2</v>
      </c>
      <c r="I782" s="27">
        <f t="shared" si="129"/>
        <v>145</v>
      </c>
      <c r="J782" s="27">
        <f t="shared" si="123"/>
        <v>20559.239623545425</v>
      </c>
      <c r="K782" s="27">
        <f t="shared" si="124"/>
        <v>3.6032900456507545E-5</v>
      </c>
    </row>
    <row r="783" spans="1:11">
      <c r="A783" s="27">
        <v>782</v>
      </c>
      <c r="B783" s="27">
        <f t="shared" si="120"/>
        <v>0.40924666666666665</v>
      </c>
      <c r="C783" s="27">
        <f t="shared" si="125"/>
        <v>110</v>
      </c>
      <c r="D783" s="27">
        <f t="shared" si="126"/>
        <v>20</v>
      </c>
      <c r="E783" s="27">
        <f t="shared" si="127"/>
        <v>4</v>
      </c>
      <c r="F783" s="27">
        <f t="shared" si="121"/>
        <v>0.17356869126906477</v>
      </c>
      <c r="G783" s="27">
        <f t="shared" si="122"/>
        <v>4.671944542324491E-5</v>
      </c>
      <c r="H783" s="27">
        <f t="shared" si="128"/>
        <v>2</v>
      </c>
      <c r="I783" s="27">
        <f t="shared" si="129"/>
        <v>145</v>
      </c>
      <c r="J783" s="27">
        <f t="shared" si="123"/>
        <v>20596.391113823487</v>
      </c>
      <c r="K783" s="27">
        <f t="shared" si="124"/>
        <v>3.6144624548713146E-5</v>
      </c>
    </row>
    <row r="784" spans="1:11">
      <c r="A784" s="27">
        <v>783</v>
      </c>
      <c r="B784" s="27">
        <f t="shared" si="120"/>
        <v>0.40977000000000002</v>
      </c>
      <c r="C784" s="27">
        <f t="shared" si="125"/>
        <v>110</v>
      </c>
      <c r="D784" s="27">
        <f t="shared" si="126"/>
        <v>20</v>
      </c>
      <c r="E784" s="27">
        <f t="shared" si="127"/>
        <v>4</v>
      </c>
      <c r="F784" s="27">
        <f t="shared" si="121"/>
        <v>0.1738962318237908</v>
      </c>
      <c r="G784" s="27">
        <f t="shared" si="122"/>
        <v>4.6807609440375736E-5</v>
      </c>
      <c r="H784" s="27">
        <f t="shared" si="128"/>
        <v>2</v>
      </c>
      <c r="I784" s="27">
        <f t="shared" si="129"/>
        <v>145</v>
      </c>
      <c r="J784" s="27">
        <f t="shared" si="123"/>
        <v>20633.548869990471</v>
      </c>
      <c r="K784" s="27">
        <f t="shared" si="124"/>
        <v>3.6256521289603246E-5</v>
      </c>
    </row>
    <row r="785" spans="1:11">
      <c r="A785" s="27">
        <v>784</v>
      </c>
      <c r="B785" s="27">
        <f t="shared" si="120"/>
        <v>0.41029333333333334</v>
      </c>
      <c r="C785" s="27">
        <f t="shared" si="125"/>
        <v>110</v>
      </c>
      <c r="D785" s="27">
        <f t="shared" si="126"/>
        <v>20</v>
      </c>
      <c r="E785" s="27">
        <f t="shared" si="127"/>
        <v>4</v>
      </c>
      <c r="F785" s="27">
        <f t="shared" si="121"/>
        <v>0.1742238582342491</v>
      </c>
      <c r="G785" s="27">
        <f t="shared" si="122"/>
        <v>4.6895796567274643E-5</v>
      </c>
      <c r="H785" s="27">
        <f t="shared" si="128"/>
        <v>2</v>
      </c>
      <c r="I785" s="27">
        <f t="shared" si="129"/>
        <v>145</v>
      </c>
      <c r="J785" s="27">
        <f t="shared" si="123"/>
        <v>20670.712845040765</v>
      </c>
      <c r="K785" s="27">
        <f t="shared" si="124"/>
        <v>3.6368590581769979E-5</v>
      </c>
    </row>
    <row r="786" spans="1:11">
      <c r="A786" s="27">
        <v>785</v>
      </c>
      <c r="B786" s="27">
        <f t="shared" si="120"/>
        <v>0.41081666666666666</v>
      </c>
      <c r="C786" s="27">
        <f t="shared" si="125"/>
        <v>110</v>
      </c>
      <c r="D786" s="27">
        <f t="shared" si="126"/>
        <v>20</v>
      </c>
      <c r="E786" s="27">
        <f t="shared" si="127"/>
        <v>4</v>
      </c>
      <c r="F786" s="27">
        <f t="shared" si="121"/>
        <v>0.17455157004882876</v>
      </c>
      <c r="G786" s="27">
        <f t="shared" si="122"/>
        <v>4.6984006682381593E-5</v>
      </c>
      <c r="H786" s="27">
        <f t="shared" si="128"/>
        <v>2</v>
      </c>
      <c r="I786" s="27">
        <f t="shared" si="129"/>
        <v>145</v>
      </c>
      <c r="J786" s="27">
        <f t="shared" si="123"/>
        <v>20707.882992059011</v>
      </c>
      <c r="K786" s="27">
        <f t="shared" si="124"/>
        <v>3.6480832327390268E-5</v>
      </c>
    </row>
    <row r="787" spans="1:11">
      <c r="A787" s="27">
        <v>786</v>
      </c>
      <c r="B787" s="27">
        <f t="shared" si="120"/>
        <v>0.41133999999999998</v>
      </c>
      <c r="C787" s="27">
        <f t="shared" si="125"/>
        <v>110</v>
      </c>
      <c r="D787" s="27">
        <f t="shared" si="126"/>
        <v>20</v>
      </c>
      <c r="E787" s="27">
        <f t="shared" si="127"/>
        <v>4</v>
      </c>
      <c r="F787" s="27">
        <f t="shared" si="121"/>
        <v>0.1748793668166638</v>
      </c>
      <c r="G787" s="27">
        <f t="shared" si="122"/>
        <v>4.7072239664337102E-5</v>
      </c>
      <c r="H787" s="27">
        <f t="shared" si="128"/>
        <v>2</v>
      </c>
      <c r="I787" s="27">
        <f t="shared" si="129"/>
        <v>145</v>
      </c>
      <c r="J787" s="27">
        <f t="shared" si="123"/>
        <v>20745.059264219857</v>
      </c>
      <c r="K787" s="27">
        <f t="shared" si="124"/>
        <v>3.6593246428226397E-5</v>
      </c>
    </row>
    <row r="788" spans="1:11">
      <c r="A788" s="27">
        <v>787</v>
      </c>
      <c r="B788" s="27">
        <f t="shared" si="120"/>
        <v>0.41186333333333336</v>
      </c>
      <c r="C788" s="27">
        <f t="shared" si="125"/>
        <v>110</v>
      </c>
      <c r="D788" s="27">
        <f t="shared" si="126"/>
        <v>20</v>
      </c>
      <c r="E788" s="27">
        <f t="shared" si="127"/>
        <v>4</v>
      </c>
      <c r="F788" s="27">
        <f t="shared" si="121"/>
        <v>0.175207248087631</v>
      </c>
      <c r="G788" s="27">
        <f t="shared" si="122"/>
        <v>4.7160495391981603E-5</v>
      </c>
      <c r="H788" s="27">
        <f t="shared" si="128"/>
        <v>2</v>
      </c>
      <c r="I788" s="27">
        <f t="shared" si="129"/>
        <v>145</v>
      </c>
      <c r="J788" s="27">
        <f t="shared" si="123"/>
        <v>20782.241614787639</v>
      </c>
      <c r="K788" s="27">
        <f t="shared" si="124"/>
        <v>3.6705832785626892E-5</v>
      </c>
    </row>
    <row r="789" spans="1:11">
      <c r="A789" s="27">
        <v>788</v>
      </c>
      <c r="B789" s="27">
        <f t="shared" si="120"/>
        <v>0.41238666666666668</v>
      </c>
      <c r="C789" s="27">
        <f t="shared" si="125"/>
        <v>110</v>
      </c>
      <c r="D789" s="27">
        <f t="shared" si="126"/>
        <v>20</v>
      </c>
      <c r="E789" s="27">
        <f t="shared" si="127"/>
        <v>4</v>
      </c>
      <c r="F789" s="27">
        <f t="shared" si="121"/>
        <v>0.17553521341234771</v>
      </c>
      <c r="G789" s="27">
        <f t="shared" si="122"/>
        <v>4.7248773744354875E-5</v>
      </c>
      <c r="H789" s="27">
        <f t="shared" si="128"/>
        <v>2</v>
      </c>
      <c r="I789" s="27">
        <f t="shared" si="129"/>
        <v>145</v>
      </c>
      <c r="J789" s="27">
        <f t="shared" si="123"/>
        <v>20819.429997116091</v>
      </c>
      <c r="K789" s="27">
        <f t="shared" si="124"/>
        <v>3.681859130052715E-5</v>
      </c>
    </row>
    <row r="790" spans="1:11">
      <c r="A790" s="27">
        <v>789</v>
      </c>
      <c r="B790" s="27">
        <f t="shared" si="120"/>
        <v>0.41291</v>
      </c>
      <c r="C790" s="27">
        <f t="shared" si="125"/>
        <v>110</v>
      </c>
      <c r="D790" s="27">
        <f t="shared" si="126"/>
        <v>20</v>
      </c>
      <c r="E790" s="27">
        <f t="shared" si="127"/>
        <v>4</v>
      </c>
      <c r="F790" s="27">
        <f t="shared" si="121"/>
        <v>0.17586326234217067</v>
      </c>
      <c r="G790" s="27">
        <f t="shared" si="122"/>
        <v>4.7337074600695722E-5</v>
      </c>
      <c r="H790" s="27">
        <f t="shared" si="128"/>
        <v>2</v>
      </c>
      <c r="I790" s="27">
        <f t="shared" si="129"/>
        <v>145</v>
      </c>
      <c r="J790" s="27">
        <f t="shared" si="123"/>
        <v>20856.624364648134</v>
      </c>
      <c r="K790" s="27">
        <f t="shared" si="124"/>
        <v>3.6931521873450327E-5</v>
      </c>
    </row>
    <row r="791" spans="1:11">
      <c r="A791" s="27">
        <v>790</v>
      </c>
      <c r="B791" s="27">
        <f t="shared" si="120"/>
        <v>0.41343333333333332</v>
      </c>
      <c r="C791" s="27">
        <f t="shared" si="125"/>
        <v>110</v>
      </c>
      <c r="D791" s="27">
        <f t="shared" si="126"/>
        <v>20</v>
      </c>
      <c r="E791" s="27">
        <f t="shared" si="127"/>
        <v>4</v>
      </c>
      <c r="F791" s="27">
        <f t="shared" si="121"/>
        <v>0.17619139442919352</v>
      </c>
      <c r="G791" s="27">
        <f t="shared" si="122"/>
        <v>4.7425397840441269E-5</v>
      </c>
      <c r="H791" s="27">
        <f t="shared" si="128"/>
        <v>2</v>
      </c>
      <c r="I791" s="27">
        <f t="shared" si="129"/>
        <v>145</v>
      </c>
      <c r="J791" s="27">
        <f t="shared" si="123"/>
        <v>20893.824670915546</v>
      </c>
      <c r="K791" s="27">
        <f t="shared" si="124"/>
        <v>3.7044624404508072E-5</v>
      </c>
    </row>
    <row r="792" spans="1:11">
      <c r="A792" s="27">
        <v>791</v>
      </c>
      <c r="B792" s="27">
        <f t="shared" si="120"/>
        <v>0.41395666666666664</v>
      </c>
      <c r="C792" s="27">
        <f t="shared" si="125"/>
        <v>110</v>
      </c>
      <c r="D792" s="27">
        <f t="shared" si="126"/>
        <v>20</v>
      </c>
      <c r="E792" s="27">
        <f t="shared" si="127"/>
        <v>4</v>
      </c>
      <c r="F792" s="27">
        <f t="shared" si="121"/>
        <v>0.17651960922624499</v>
      </c>
      <c r="G792" s="27">
        <f t="shared" si="122"/>
        <v>4.7513743343226549E-5</v>
      </c>
      <c r="H792" s="27">
        <f t="shared" si="128"/>
        <v>2</v>
      </c>
      <c r="I792" s="27">
        <f t="shared" si="129"/>
        <v>145</v>
      </c>
      <c r="J792" s="27">
        <f t="shared" si="123"/>
        <v>20931.030869538732</v>
      </c>
      <c r="K792" s="27">
        <f t="shared" si="124"/>
        <v>3.7157898793401152E-5</v>
      </c>
    </row>
    <row r="793" spans="1:11">
      <c r="A793" s="27">
        <v>792</v>
      </c>
      <c r="B793" s="27">
        <f t="shared" si="120"/>
        <v>0.41448000000000002</v>
      </c>
      <c r="C793" s="27">
        <f t="shared" si="125"/>
        <v>110</v>
      </c>
      <c r="D793" s="27">
        <f t="shared" si="126"/>
        <v>20</v>
      </c>
      <c r="E793" s="27">
        <f t="shared" si="127"/>
        <v>4</v>
      </c>
      <c r="F793" s="27">
        <f t="shared" si="121"/>
        <v>0.17684790628688729</v>
      </c>
      <c r="G793" s="27">
        <f t="shared" si="122"/>
        <v>4.760211098888398E-5</v>
      </c>
      <c r="H793" s="27">
        <f t="shared" si="128"/>
        <v>2</v>
      </c>
      <c r="I793" s="27">
        <f t="shared" si="129"/>
        <v>145</v>
      </c>
      <c r="J793" s="27">
        <f t="shared" si="123"/>
        <v>20968.242914226426</v>
      </c>
      <c r="K793" s="27">
        <f t="shared" si="124"/>
        <v>3.7271344939420414E-5</v>
      </c>
    </row>
    <row r="794" spans="1:11">
      <c r="A794" s="27">
        <v>793</v>
      </c>
      <c r="B794" s="27">
        <f t="shared" si="120"/>
        <v>0.41500333333333334</v>
      </c>
      <c r="C794" s="27">
        <f t="shared" si="125"/>
        <v>110</v>
      </c>
      <c r="D794" s="27">
        <f t="shared" si="126"/>
        <v>20</v>
      </c>
      <c r="E794" s="27">
        <f t="shared" si="127"/>
        <v>4</v>
      </c>
      <c r="F794" s="27">
        <f t="shared" si="121"/>
        <v>0.17717628516541362</v>
      </c>
      <c r="G794" s="27">
        <f t="shared" si="122"/>
        <v>4.7690500657442789E-5</v>
      </c>
      <c r="H794" s="27">
        <f t="shared" si="128"/>
        <v>2</v>
      </c>
      <c r="I794" s="27">
        <f t="shared" si="129"/>
        <v>145</v>
      </c>
      <c r="J794" s="27">
        <f t="shared" si="123"/>
        <v>21005.460758775425</v>
      </c>
      <c r="K794" s="27">
        <f t="shared" si="124"/>
        <v>3.7384962741447307E-5</v>
      </c>
    </row>
    <row r="795" spans="1:11">
      <c r="A795" s="27">
        <v>794</v>
      </c>
      <c r="B795" s="27">
        <f t="shared" si="120"/>
        <v>0.41552666666666666</v>
      </c>
      <c r="C795" s="27">
        <f t="shared" si="125"/>
        <v>110</v>
      </c>
      <c r="D795" s="27">
        <f t="shared" si="126"/>
        <v>20</v>
      </c>
      <c r="E795" s="27">
        <f t="shared" si="127"/>
        <v>4</v>
      </c>
      <c r="F795" s="27">
        <f t="shared" si="121"/>
        <v>0.17750474541684713</v>
      </c>
      <c r="G795" s="27">
        <f t="shared" si="122"/>
        <v>4.777891222912863E-5</v>
      </c>
      <c r="H795" s="27">
        <f t="shared" si="128"/>
        <v>2</v>
      </c>
      <c r="I795" s="27">
        <f t="shared" si="129"/>
        <v>145</v>
      </c>
      <c r="J795" s="27">
        <f t="shared" si="123"/>
        <v>21042.68435707032</v>
      </c>
      <c r="K795" s="27">
        <f t="shared" si="124"/>
        <v>3.7498752097954823E-5</v>
      </c>
    </row>
    <row r="796" spans="1:11">
      <c r="A796" s="27">
        <v>795</v>
      </c>
      <c r="B796" s="27">
        <f t="shared" si="120"/>
        <v>0.41604999999999998</v>
      </c>
      <c r="C796" s="27">
        <f t="shared" si="125"/>
        <v>110</v>
      </c>
      <c r="D796" s="27">
        <f t="shared" si="126"/>
        <v>20</v>
      </c>
      <c r="E796" s="27">
        <f t="shared" si="127"/>
        <v>4</v>
      </c>
      <c r="F796" s="27">
        <f t="shared" si="121"/>
        <v>0.1778332865969382</v>
      </c>
      <c r="G796" s="27">
        <f t="shared" si="122"/>
        <v>4.7867345584362953E-5</v>
      </c>
      <c r="H796" s="27">
        <f t="shared" si="128"/>
        <v>2</v>
      </c>
      <c r="I796" s="27">
        <f t="shared" si="129"/>
        <v>145</v>
      </c>
      <c r="J796" s="27">
        <f t="shared" si="123"/>
        <v>21079.913663083262</v>
      </c>
      <c r="K796" s="27">
        <f t="shared" si="124"/>
        <v>3.7612712907008138E-5</v>
      </c>
    </row>
    <row r="797" spans="1:11">
      <c r="A797" s="27">
        <v>796</v>
      </c>
      <c r="B797" s="27">
        <f t="shared" si="120"/>
        <v>0.41657333333333335</v>
      </c>
      <c r="C797" s="27">
        <f t="shared" si="125"/>
        <v>110</v>
      </c>
      <c r="D797" s="27">
        <f t="shared" si="126"/>
        <v>20</v>
      </c>
      <c r="E797" s="27">
        <f t="shared" si="127"/>
        <v>4</v>
      </c>
      <c r="F797" s="27">
        <f t="shared" si="121"/>
        <v>0.17816190826216327</v>
      </c>
      <c r="G797" s="27">
        <f t="shared" si="122"/>
        <v>4.7955800603762604E-5</v>
      </c>
      <c r="H797" s="27">
        <f t="shared" si="128"/>
        <v>2</v>
      </c>
      <c r="I797" s="27">
        <f t="shared" si="129"/>
        <v>145</v>
      </c>
      <c r="J797" s="27">
        <f t="shared" si="123"/>
        <v>21117.148630873635</v>
      </c>
      <c r="K797" s="27">
        <f t="shared" si="124"/>
        <v>3.7726845066265416E-5</v>
      </c>
    </row>
    <row r="798" spans="1:11">
      <c r="A798" s="27">
        <v>797</v>
      </c>
      <c r="B798" s="27">
        <f t="shared" si="120"/>
        <v>0.41709666666666667</v>
      </c>
      <c r="C798" s="27">
        <f t="shared" si="125"/>
        <v>110</v>
      </c>
      <c r="D798" s="27">
        <f t="shared" si="126"/>
        <v>20</v>
      </c>
      <c r="E798" s="27">
        <f t="shared" si="127"/>
        <v>4</v>
      </c>
      <c r="F798" s="27">
        <f t="shared" si="121"/>
        <v>0.17849060996972238</v>
      </c>
      <c r="G798" s="27">
        <f t="shared" si="122"/>
        <v>4.8044277168139246E-5</v>
      </c>
      <c r="H798" s="27">
        <f t="shared" si="128"/>
        <v>2</v>
      </c>
      <c r="I798" s="27">
        <f t="shared" si="129"/>
        <v>145</v>
      </c>
      <c r="J798" s="27">
        <f t="shared" si="123"/>
        <v>21154.389214587834</v>
      </c>
      <c r="K798" s="27">
        <f t="shared" si="124"/>
        <v>3.7841148472978472E-5</v>
      </c>
    </row>
    <row r="799" spans="1:11">
      <c r="A799" s="27">
        <v>798</v>
      </c>
      <c r="B799" s="27">
        <f t="shared" si="120"/>
        <v>0.41761999999999999</v>
      </c>
      <c r="C799" s="27">
        <f t="shared" si="125"/>
        <v>110</v>
      </c>
      <c r="D799" s="27">
        <f t="shared" si="126"/>
        <v>20</v>
      </c>
      <c r="E799" s="27">
        <f t="shared" si="127"/>
        <v>4</v>
      </c>
      <c r="F799" s="27">
        <f t="shared" si="121"/>
        <v>0.17881939127753782</v>
      </c>
      <c r="G799" s="27">
        <f t="shared" si="122"/>
        <v>4.8132775158498885E-5</v>
      </c>
      <c r="H799" s="27">
        <f t="shared" si="128"/>
        <v>2</v>
      </c>
      <c r="I799" s="27">
        <f t="shared" si="129"/>
        <v>145</v>
      </c>
      <c r="J799" s="27">
        <f t="shared" si="123"/>
        <v>21191.635368458989</v>
      </c>
      <c r="K799" s="27">
        <f t="shared" si="124"/>
        <v>3.7955623023993607E-5</v>
      </c>
    </row>
    <row r="800" spans="1:11">
      <c r="A800" s="27">
        <v>799</v>
      </c>
      <c r="B800" s="27">
        <f t="shared" si="120"/>
        <v>0.41814333333333331</v>
      </c>
      <c r="C800" s="27">
        <f t="shared" si="125"/>
        <v>110</v>
      </c>
      <c r="D800" s="27">
        <f t="shared" si="126"/>
        <v>20</v>
      </c>
      <c r="E800" s="27">
        <f t="shared" si="127"/>
        <v>4</v>
      </c>
      <c r="F800" s="27">
        <f t="shared" si="121"/>
        <v>0.17914825174425189</v>
      </c>
      <c r="G800" s="27">
        <f t="shared" si="122"/>
        <v>4.8221294456041409E-5</v>
      </c>
      <c r="H800" s="27">
        <f t="shared" si="128"/>
        <v>2</v>
      </c>
      <c r="I800" s="27">
        <f t="shared" si="129"/>
        <v>145</v>
      </c>
      <c r="J800" s="27">
        <f t="shared" si="123"/>
        <v>21228.887046806714</v>
      </c>
      <c r="K800" s="27">
        <f t="shared" si="124"/>
        <v>3.8070268615752322E-5</v>
      </c>
    </row>
    <row r="801" spans="1:11">
      <c r="A801" s="27">
        <v>800</v>
      </c>
      <c r="B801" s="27">
        <f t="shared" si="120"/>
        <v>0.41866666666666669</v>
      </c>
      <c r="C801" s="27">
        <f t="shared" si="125"/>
        <v>110</v>
      </c>
      <c r="D801" s="27">
        <f t="shared" si="126"/>
        <v>20</v>
      </c>
      <c r="E801" s="27">
        <f t="shared" si="127"/>
        <v>4</v>
      </c>
      <c r="F801" s="27">
        <f t="shared" si="121"/>
        <v>0.17947719092922534</v>
      </c>
      <c r="G801" s="27">
        <f t="shared" si="122"/>
        <v>4.8309834942160015E-5</v>
      </c>
      <c r="H801" s="27">
        <f t="shared" si="128"/>
        <v>2</v>
      </c>
      <c r="I801" s="27">
        <f t="shared" si="129"/>
        <v>145</v>
      </c>
      <c r="J801" s="27">
        <f t="shared" si="123"/>
        <v>21266.144204036831</v>
      </c>
      <c r="K801" s="27">
        <f t="shared" si="124"/>
        <v>3.8185085144291995E-5</v>
      </c>
    </row>
    <row r="802" spans="1:11">
      <c r="A802" s="27">
        <v>801</v>
      </c>
      <c r="B802" s="27">
        <f t="shared" si="120"/>
        <v>0.41919000000000001</v>
      </c>
      <c r="C802" s="27">
        <f t="shared" si="125"/>
        <v>110</v>
      </c>
      <c r="D802" s="27">
        <f t="shared" si="126"/>
        <v>20</v>
      </c>
      <c r="E802" s="27">
        <f t="shared" si="127"/>
        <v>4</v>
      </c>
      <c r="F802" s="27">
        <f t="shared" si="121"/>
        <v>0.17980620839253528</v>
      </c>
      <c r="G802" s="27">
        <f t="shared" si="122"/>
        <v>4.8398396498440769E-5</v>
      </c>
      <c r="H802" s="27">
        <f t="shared" si="128"/>
        <v>2</v>
      </c>
      <c r="I802" s="27">
        <f t="shared" si="129"/>
        <v>145</v>
      </c>
      <c r="J802" s="27">
        <f t="shared" si="123"/>
        <v>21303.40679464108</v>
      </c>
      <c r="K802" s="27">
        <f t="shared" si="124"/>
        <v>3.8300072505246723E-5</v>
      </c>
    </row>
    <row r="803" spans="1:11">
      <c r="A803" s="27">
        <v>802</v>
      </c>
      <c r="B803" s="27">
        <f t="shared" si="120"/>
        <v>0.41971333333333333</v>
      </c>
      <c r="C803" s="27">
        <f t="shared" si="125"/>
        <v>110</v>
      </c>
      <c r="D803" s="27">
        <f t="shared" si="126"/>
        <v>20</v>
      </c>
      <c r="E803" s="27">
        <f t="shared" si="127"/>
        <v>4</v>
      </c>
      <c r="F803" s="27">
        <f t="shared" si="121"/>
        <v>0.1801353036949736</v>
      </c>
      <c r="G803" s="27">
        <f t="shared" si="122"/>
        <v>4.8486979006662132E-5</v>
      </c>
      <c r="H803" s="27">
        <f t="shared" si="128"/>
        <v>2</v>
      </c>
      <c r="I803" s="27">
        <f t="shared" si="129"/>
        <v>145</v>
      </c>
      <c r="J803" s="27">
        <f t="shared" si="123"/>
        <v>21340.674773196923</v>
      </c>
      <c r="K803" s="27">
        <f t="shared" si="124"/>
        <v>3.8415230593847996E-5</v>
      </c>
    </row>
    <row r="804" spans="1:11">
      <c r="A804" s="27">
        <v>803</v>
      </c>
      <c r="B804" s="27">
        <f t="shared" si="120"/>
        <v>0.42023666666666665</v>
      </c>
      <c r="C804" s="27">
        <f t="shared" si="125"/>
        <v>110</v>
      </c>
      <c r="D804" s="27">
        <f t="shared" si="126"/>
        <v>20</v>
      </c>
      <c r="E804" s="27">
        <f t="shared" si="127"/>
        <v>4</v>
      </c>
      <c r="F804" s="27">
        <f t="shared" si="121"/>
        <v>0.18046447639804489</v>
      </c>
      <c r="G804" s="27">
        <f t="shared" si="122"/>
        <v>4.8575582348794405E-5</v>
      </c>
      <c r="H804" s="27">
        <f t="shared" si="128"/>
        <v>2</v>
      </c>
      <c r="I804" s="27">
        <f t="shared" si="129"/>
        <v>145</v>
      </c>
      <c r="J804" s="27">
        <f t="shared" si="123"/>
        <v>21377.948094367239</v>
      </c>
      <c r="K804" s="27">
        <f t="shared" si="124"/>
        <v>3.8530559304925411E-5</v>
      </c>
    </row>
    <row r="805" spans="1:11">
      <c r="A805" s="27">
        <v>804</v>
      </c>
      <c r="B805" s="27">
        <f t="shared" si="120"/>
        <v>0.42076000000000002</v>
      </c>
      <c r="C805" s="27">
        <f t="shared" si="125"/>
        <v>110</v>
      </c>
      <c r="D805" s="27">
        <f t="shared" si="126"/>
        <v>20</v>
      </c>
      <c r="E805" s="27">
        <f t="shared" si="127"/>
        <v>4</v>
      </c>
      <c r="F805" s="27">
        <f t="shared" si="121"/>
        <v>0.1807937260639649</v>
      </c>
      <c r="G805" s="27">
        <f t="shared" si="122"/>
        <v>4.8664206406999274E-5</v>
      </c>
      <c r="H805" s="27">
        <f t="shared" si="128"/>
        <v>2</v>
      </c>
      <c r="I805" s="27">
        <f t="shared" si="129"/>
        <v>145</v>
      </c>
      <c r="J805" s="27">
        <f t="shared" si="123"/>
        <v>21415.226712900083</v>
      </c>
      <c r="K805" s="27">
        <f t="shared" si="124"/>
        <v>3.8646058532907493E-5</v>
      </c>
    </row>
    <row r="806" spans="1:11">
      <c r="A806" s="27">
        <v>805</v>
      </c>
      <c r="B806" s="27">
        <f t="shared" si="120"/>
        <v>0.42128333333333334</v>
      </c>
      <c r="C806" s="27">
        <f t="shared" si="125"/>
        <v>110</v>
      </c>
      <c r="D806" s="27">
        <f t="shared" si="126"/>
        <v>20</v>
      </c>
      <c r="E806" s="27">
        <f t="shared" si="127"/>
        <v>4</v>
      </c>
      <c r="F806" s="27">
        <f t="shared" si="121"/>
        <v>0.18112305225565845</v>
      </c>
      <c r="G806" s="27">
        <f t="shared" si="122"/>
        <v>4.8752851063629303E-5</v>
      </c>
      <c r="H806" s="27">
        <f t="shared" si="128"/>
        <v>2</v>
      </c>
      <c r="I806" s="27">
        <f t="shared" si="129"/>
        <v>145</v>
      </c>
      <c r="J806" s="27">
        <f t="shared" si="123"/>
        <v>21452.510583628416</v>
      </c>
      <c r="K806" s="27">
        <f t="shared" si="124"/>
        <v>3.876172817182235E-5</v>
      </c>
    </row>
    <row r="807" spans="1:11">
      <c r="A807" s="27">
        <v>806</v>
      </c>
      <c r="B807" s="27">
        <f t="shared" si="120"/>
        <v>0.42180666666666666</v>
      </c>
      <c r="C807" s="27">
        <f t="shared" si="125"/>
        <v>110</v>
      </c>
      <c r="D807" s="27">
        <f t="shared" si="126"/>
        <v>20</v>
      </c>
      <c r="E807" s="27">
        <f t="shared" si="127"/>
        <v>4</v>
      </c>
      <c r="F807" s="27">
        <f t="shared" si="121"/>
        <v>0.18145245453675771</v>
      </c>
      <c r="G807" s="27">
        <f t="shared" si="122"/>
        <v>4.884151620122749E-5</v>
      </c>
      <c r="H807" s="27">
        <f t="shared" si="128"/>
        <v>2</v>
      </c>
      <c r="I807" s="27">
        <f t="shared" si="129"/>
        <v>145</v>
      </c>
      <c r="J807" s="27">
        <f t="shared" si="123"/>
        <v>21489.79966146985</v>
      </c>
      <c r="K807" s="27">
        <f t="shared" si="124"/>
        <v>3.8877568115298424E-5</v>
      </c>
    </row>
    <row r="808" spans="1:11">
      <c r="A808" s="27">
        <v>807</v>
      </c>
      <c r="B808" s="27">
        <f t="shared" si="120"/>
        <v>0.42232999999999998</v>
      </c>
      <c r="C808" s="27">
        <f t="shared" si="125"/>
        <v>110</v>
      </c>
      <c r="D808" s="27">
        <f t="shared" si="126"/>
        <v>20</v>
      </c>
      <c r="E808" s="27">
        <f t="shared" si="127"/>
        <v>4</v>
      </c>
      <c r="F808" s="27">
        <f t="shared" si="121"/>
        <v>0.1817819324716006</v>
      </c>
      <c r="G808" s="27">
        <f t="shared" si="122"/>
        <v>4.8930201702526759E-5</v>
      </c>
      <c r="H808" s="27">
        <f t="shared" si="128"/>
        <v>2</v>
      </c>
      <c r="I808" s="27">
        <f t="shared" si="129"/>
        <v>145</v>
      </c>
      <c r="J808" s="27">
        <f t="shared" si="123"/>
        <v>21527.09390142643</v>
      </c>
      <c r="K808" s="27">
        <f t="shared" si="124"/>
        <v>3.8993578256565269E-5</v>
      </c>
    </row>
    <row r="809" spans="1:11">
      <c r="A809" s="27">
        <v>808</v>
      </c>
      <c r="B809" s="27">
        <f t="shared" si="120"/>
        <v>0.42285333333333336</v>
      </c>
      <c r="C809" s="27">
        <f t="shared" si="125"/>
        <v>110</v>
      </c>
      <c r="D809" s="27">
        <f t="shared" si="126"/>
        <v>20</v>
      </c>
      <c r="E809" s="27">
        <f t="shared" si="127"/>
        <v>4</v>
      </c>
      <c r="F809" s="27">
        <f t="shared" si="121"/>
        <v>0.18211148562522858</v>
      </c>
      <c r="G809" s="27">
        <f t="shared" si="122"/>
        <v>4.901890745044943E-5</v>
      </c>
      <c r="H809" s="27">
        <f t="shared" si="128"/>
        <v>2</v>
      </c>
      <c r="I809" s="27">
        <f t="shared" si="129"/>
        <v>145</v>
      </c>
      <c r="J809" s="27">
        <f t="shared" si="123"/>
        <v>21564.39325858431</v>
      </c>
      <c r="K809" s="27">
        <f t="shared" si="124"/>
        <v>3.9109758488454195E-5</v>
      </c>
    </row>
    <row r="810" spans="1:11">
      <c r="A810" s="27">
        <v>809</v>
      </c>
      <c r="B810" s="27">
        <f t="shared" si="120"/>
        <v>0.42337666666666668</v>
      </c>
      <c r="C810" s="27">
        <f t="shared" si="125"/>
        <v>110</v>
      </c>
      <c r="D810" s="27">
        <f t="shared" si="126"/>
        <v>20</v>
      </c>
      <c r="E810" s="27">
        <f t="shared" si="127"/>
        <v>4</v>
      </c>
      <c r="F810" s="27">
        <f t="shared" si="121"/>
        <v>0.18244111356338535</v>
      </c>
      <c r="G810" s="27">
        <f t="shared" si="122"/>
        <v>4.9107633328106812E-5</v>
      </c>
      <c r="H810" s="27">
        <f t="shared" si="128"/>
        <v>2</v>
      </c>
      <c r="I810" s="27">
        <f t="shared" si="129"/>
        <v>145</v>
      </c>
      <c r="J810" s="27">
        <f t="shared" si="123"/>
        <v>21601.697688113549</v>
      </c>
      <c r="K810" s="27">
        <f t="shared" si="124"/>
        <v>3.9226108703399045E-5</v>
      </c>
    </row>
    <row r="811" spans="1:11">
      <c r="A811" s="27">
        <v>810</v>
      </c>
      <c r="B811" s="27">
        <f t="shared" si="120"/>
        <v>0.4239</v>
      </c>
      <c r="C811" s="27">
        <f t="shared" si="125"/>
        <v>110</v>
      </c>
      <c r="D811" s="27">
        <f t="shared" si="126"/>
        <v>20</v>
      </c>
      <c r="E811" s="27">
        <f t="shared" si="127"/>
        <v>4</v>
      </c>
      <c r="F811" s="27">
        <f t="shared" si="121"/>
        <v>0.18277081585251456</v>
      </c>
      <c r="G811" s="27">
        <f t="shared" si="122"/>
        <v>4.9196379218798657E-5</v>
      </c>
      <c r="H811" s="27">
        <f t="shared" si="128"/>
        <v>2</v>
      </c>
      <c r="I811" s="27">
        <f t="shared" si="129"/>
        <v>145</v>
      </c>
      <c r="J811" s="27">
        <f t="shared" si="123"/>
        <v>21639.007145267868</v>
      </c>
      <c r="K811" s="27">
        <f t="shared" si="124"/>
        <v>3.9342628793436946E-5</v>
      </c>
    </row>
    <row r="812" spans="1:11">
      <c r="A812" s="27">
        <v>811</v>
      </c>
      <c r="B812" s="27">
        <f t="shared" si="120"/>
        <v>0.42442333333333332</v>
      </c>
      <c r="C812" s="27">
        <f t="shared" si="125"/>
        <v>110</v>
      </c>
      <c r="D812" s="27">
        <f t="shared" si="126"/>
        <v>20</v>
      </c>
      <c r="E812" s="27">
        <f t="shared" si="127"/>
        <v>4</v>
      </c>
      <c r="F812" s="27">
        <f t="shared" si="121"/>
        <v>0.18310059205975848</v>
      </c>
      <c r="G812" s="27">
        <f t="shared" si="122"/>
        <v>4.9285145006012758E-5</v>
      </c>
      <c r="H812" s="27">
        <f t="shared" si="128"/>
        <v>2</v>
      </c>
      <c r="I812" s="27">
        <f t="shared" si="129"/>
        <v>145</v>
      </c>
      <c r="J812" s="27">
        <f t="shared" si="123"/>
        <v>21676.321585384358</v>
      </c>
      <c r="K812" s="27">
        <f t="shared" si="124"/>
        <v>3.9459318650208965E-5</v>
      </c>
    </row>
    <row r="813" spans="1:11">
      <c r="A813" s="27">
        <v>812</v>
      </c>
      <c r="B813" s="27">
        <f t="shared" si="120"/>
        <v>0.42494666666666664</v>
      </c>
      <c r="C813" s="27">
        <f t="shared" si="125"/>
        <v>110</v>
      </c>
      <c r="D813" s="27">
        <f t="shared" si="126"/>
        <v>20</v>
      </c>
      <c r="E813" s="27">
        <f t="shared" si="127"/>
        <v>4</v>
      </c>
      <c r="F813" s="27">
        <f t="shared" si="121"/>
        <v>0.18343044175295603</v>
      </c>
      <c r="G813" s="27">
        <f t="shared" si="122"/>
        <v>4.9373930573424372E-5</v>
      </c>
      <c r="H813" s="27">
        <f t="shared" si="128"/>
        <v>2</v>
      </c>
      <c r="I813" s="27">
        <f t="shared" si="129"/>
        <v>145</v>
      </c>
      <c r="J813" s="27">
        <f t="shared" si="123"/>
        <v>21713.640963883259</v>
      </c>
      <c r="K813" s="27">
        <f t="shared" si="124"/>
        <v>3.9576178164960929E-5</v>
      </c>
    </row>
    <row r="814" spans="1:11">
      <c r="A814" s="27">
        <v>813</v>
      </c>
      <c r="B814" s="27">
        <f t="shared" si="120"/>
        <v>0.42547000000000001</v>
      </c>
      <c r="C814" s="27">
        <f t="shared" si="125"/>
        <v>110</v>
      </c>
      <c r="D814" s="27">
        <f t="shared" si="126"/>
        <v>20</v>
      </c>
      <c r="E814" s="27">
        <f t="shared" si="127"/>
        <v>4</v>
      </c>
      <c r="F814" s="27">
        <f t="shared" si="121"/>
        <v>0.18376036450064093</v>
      </c>
      <c r="G814" s="27">
        <f t="shared" si="122"/>
        <v>4.9462735804895849E-5</v>
      </c>
      <c r="H814" s="27">
        <f t="shared" si="128"/>
        <v>2</v>
      </c>
      <c r="I814" s="27">
        <f t="shared" si="129"/>
        <v>145</v>
      </c>
      <c r="J814" s="27">
        <f t="shared" si="123"/>
        <v>21750.965236267708</v>
      </c>
      <c r="K814" s="27">
        <f t="shared" si="124"/>
        <v>3.9693207228544065E-5</v>
      </c>
    </row>
    <row r="815" spans="1:11">
      <c r="A815" s="27">
        <v>814</v>
      </c>
      <c r="B815" s="27">
        <f t="shared" si="120"/>
        <v>0.42599333333333333</v>
      </c>
      <c r="C815" s="27">
        <f t="shared" si="125"/>
        <v>110</v>
      </c>
      <c r="D815" s="27">
        <f t="shared" si="126"/>
        <v>20</v>
      </c>
      <c r="E815" s="27">
        <f t="shared" si="127"/>
        <v>4</v>
      </c>
      <c r="F815" s="27">
        <f t="shared" si="121"/>
        <v>0.18409035987203998</v>
      </c>
      <c r="G815" s="27">
        <f t="shared" si="122"/>
        <v>4.9551560584476063E-5</v>
      </c>
      <c r="H815" s="27">
        <f t="shared" si="128"/>
        <v>2</v>
      </c>
      <c r="I815" s="27">
        <f t="shared" si="129"/>
        <v>145</v>
      </c>
      <c r="J815" s="27">
        <f t="shared" si="123"/>
        <v>21788.294358123454</v>
      </c>
      <c r="K815" s="27">
        <f t="shared" si="124"/>
        <v>3.9810405731415709E-5</v>
      </c>
    </row>
    <row r="816" spans="1:11">
      <c r="A816" s="27">
        <v>815</v>
      </c>
      <c r="B816" s="27">
        <f t="shared" si="120"/>
        <v>0.42651666666666666</v>
      </c>
      <c r="C816" s="27">
        <f t="shared" si="125"/>
        <v>110</v>
      </c>
      <c r="D816" s="27">
        <f t="shared" si="126"/>
        <v>20</v>
      </c>
      <c r="E816" s="27">
        <f t="shared" si="127"/>
        <v>4</v>
      </c>
      <c r="F816" s="27">
        <f t="shared" si="121"/>
        <v>0.18442042743707149</v>
      </c>
      <c r="G816" s="27">
        <f t="shared" si="122"/>
        <v>4.9640404796400039E-5</v>
      </c>
      <c r="H816" s="27">
        <f t="shared" si="128"/>
        <v>2</v>
      </c>
      <c r="I816" s="27">
        <f t="shared" si="129"/>
        <v>145</v>
      </c>
      <c r="J816" s="27">
        <f t="shared" si="123"/>
        <v>21825.628285118681</v>
      </c>
      <c r="K816" s="27">
        <f t="shared" si="124"/>
        <v>3.9927773563640131E-5</v>
      </c>
    </row>
    <row r="817" spans="1:11">
      <c r="A817" s="27">
        <v>816</v>
      </c>
      <c r="B817" s="27">
        <f t="shared" si="120"/>
        <v>0.42703999999999998</v>
      </c>
      <c r="C817" s="27">
        <f t="shared" si="125"/>
        <v>110</v>
      </c>
      <c r="D817" s="27">
        <f t="shared" si="126"/>
        <v>20</v>
      </c>
      <c r="E817" s="27">
        <f t="shared" si="127"/>
        <v>4</v>
      </c>
      <c r="F817" s="27">
        <f t="shared" si="121"/>
        <v>0.18475056676634324</v>
      </c>
      <c r="G817" s="27">
        <f t="shared" si="122"/>
        <v>4.9729268325088329E-5</v>
      </c>
      <c r="H817" s="27">
        <f t="shared" si="128"/>
        <v>2</v>
      </c>
      <c r="I817" s="27">
        <f t="shared" si="129"/>
        <v>145</v>
      </c>
      <c r="J817" s="27">
        <f t="shared" si="123"/>
        <v>21862.966973003691</v>
      </c>
      <c r="K817" s="27">
        <f t="shared" si="124"/>
        <v>4.0045310614889129E-5</v>
      </c>
    </row>
    <row r="818" spans="1:11">
      <c r="A818" s="27">
        <v>817</v>
      </c>
      <c r="B818" s="27">
        <f t="shared" si="120"/>
        <v>0.42756333333333335</v>
      </c>
      <c r="C818" s="27">
        <f t="shared" si="125"/>
        <v>110</v>
      </c>
      <c r="D818" s="27">
        <f t="shared" si="126"/>
        <v>20</v>
      </c>
      <c r="E818" s="27">
        <f t="shared" si="127"/>
        <v>4</v>
      </c>
      <c r="F818" s="27">
        <f t="shared" si="121"/>
        <v>0.18508077743115112</v>
      </c>
      <c r="G818" s="27">
        <f t="shared" si="122"/>
        <v>4.9818151055146761E-5</v>
      </c>
      <c r="H818" s="27">
        <f t="shared" si="128"/>
        <v>2</v>
      </c>
      <c r="I818" s="27">
        <f t="shared" si="129"/>
        <v>145</v>
      </c>
      <c r="J818" s="27">
        <f t="shared" si="123"/>
        <v>21900.310377610716</v>
      </c>
      <c r="K818" s="27">
        <f t="shared" si="124"/>
        <v>4.0163016774442859E-5</v>
      </c>
    </row>
    <row r="819" spans="1:11">
      <c r="A819" s="27">
        <v>818</v>
      </c>
      <c r="B819" s="27">
        <f t="shared" si="120"/>
        <v>0.42808666666666667</v>
      </c>
      <c r="C819" s="27">
        <f t="shared" si="125"/>
        <v>110</v>
      </c>
      <c r="D819" s="27">
        <f t="shared" si="126"/>
        <v>20</v>
      </c>
      <c r="E819" s="27">
        <f t="shared" si="127"/>
        <v>4</v>
      </c>
      <c r="F819" s="27">
        <f t="shared" si="121"/>
        <v>0.18541105900347674</v>
      </c>
      <c r="G819" s="27">
        <f t="shared" si="122"/>
        <v>4.9907052871365735E-5</v>
      </c>
      <c r="H819" s="27">
        <f t="shared" si="128"/>
        <v>2</v>
      </c>
      <c r="I819" s="27">
        <f t="shared" si="129"/>
        <v>145</v>
      </c>
      <c r="J819" s="27">
        <f t="shared" si="123"/>
        <v>21937.658454853612</v>
      </c>
      <c r="K819" s="27">
        <f t="shared" si="124"/>
        <v>4.0280891931190425E-5</v>
      </c>
    </row>
    <row r="820" spans="1:11">
      <c r="A820" s="27">
        <v>819</v>
      </c>
      <c r="B820" s="27">
        <f t="shared" si="120"/>
        <v>0.42860999999999999</v>
      </c>
      <c r="C820" s="27">
        <f t="shared" si="125"/>
        <v>110</v>
      </c>
      <c r="D820" s="27">
        <f t="shared" si="126"/>
        <v>20</v>
      </c>
      <c r="E820" s="27">
        <f t="shared" si="127"/>
        <v>4</v>
      </c>
      <c r="F820" s="27">
        <f t="shared" si="121"/>
        <v>0.18574141105598657</v>
      </c>
      <c r="G820" s="27">
        <f t="shared" si="122"/>
        <v>4.9995973658719986E-5</v>
      </c>
      <c r="H820" s="27">
        <f t="shared" si="128"/>
        <v>2</v>
      </c>
      <c r="I820" s="27">
        <f t="shared" si="129"/>
        <v>145</v>
      </c>
      <c r="J820" s="27">
        <f t="shared" si="123"/>
        <v>21975.011160727681</v>
      </c>
      <c r="K820" s="27">
        <f t="shared" si="124"/>
        <v>4.0398935973630721E-5</v>
      </c>
    </row>
    <row r="821" spans="1:11">
      <c r="A821" s="27">
        <v>820</v>
      </c>
      <c r="B821" s="27">
        <f t="shared" si="120"/>
        <v>0.42913333333333331</v>
      </c>
      <c r="C821" s="27">
        <f t="shared" si="125"/>
        <v>110</v>
      </c>
      <c r="D821" s="27">
        <f t="shared" si="126"/>
        <v>20</v>
      </c>
      <c r="E821" s="27">
        <f t="shared" si="127"/>
        <v>4</v>
      </c>
      <c r="F821" s="27">
        <f t="shared" si="121"/>
        <v>0.18607183316202947</v>
      </c>
      <c r="G821" s="27">
        <f t="shared" si="122"/>
        <v>5.0084913302367887E-5</v>
      </c>
      <c r="H821" s="27">
        <f t="shared" si="128"/>
        <v>2</v>
      </c>
      <c r="I821" s="27">
        <f t="shared" si="129"/>
        <v>145</v>
      </c>
      <c r="J821" s="27">
        <f t="shared" si="123"/>
        <v>22012.368451309369</v>
      </c>
      <c r="K821" s="27">
        <f t="shared" si="124"/>
        <v>4.051714878987306E-5</v>
      </c>
    </row>
    <row r="822" spans="1:11">
      <c r="A822" s="27">
        <v>821</v>
      </c>
      <c r="B822" s="27">
        <f t="shared" si="120"/>
        <v>0.42965666666666669</v>
      </c>
      <c r="C822" s="27">
        <f t="shared" si="125"/>
        <v>110</v>
      </c>
      <c r="D822" s="27">
        <f t="shared" si="126"/>
        <v>20</v>
      </c>
      <c r="E822" s="27">
        <f t="shared" si="127"/>
        <v>4</v>
      </c>
      <c r="F822" s="27">
        <f t="shared" si="121"/>
        <v>0.18640232489563535</v>
      </c>
      <c r="G822" s="27">
        <f t="shared" si="122"/>
        <v>5.0173871687651194E-5</v>
      </c>
      <c r="H822" s="27">
        <f t="shared" si="128"/>
        <v>2</v>
      </c>
      <c r="I822" s="27">
        <f t="shared" si="129"/>
        <v>145</v>
      </c>
      <c r="J822" s="27">
        <f t="shared" si="123"/>
        <v>22049.730282756082</v>
      </c>
      <c r="K822" s="27">
        <f t="shared" si="124"/>
        <v>4.0635530267637918E-5</v>
      </c>
    </row>
    <row r="823" spans="1:11">
      <c r="A823" s="27">
        <v>822</v>
      </c>
      <c r="B823" s="27">
        <f t="shared" si="120"/>
        <v>0.43018000000000001</v>
      </c>
      <c r="C823" s="27">
        <f t="shared" si="125"/>
        <v>110</v>
      </c>
      <c r="D823" s="27">
        <f t="shared" si="126"/>
        <v>20</v>
      </c>
      <c r="E823" s="27">
        <f t="shared" si="127"/>
        <v>4</v>
      </c>
      <c r="F823" s="27">
        <f t="shared" si="121"/>
        <v>0.18673288583151329</v>
      </c>
      <c r="G823" s="27">
        <f t="shared" si="122"/>
        <v>5.0262848700094456E-5</v>
      </c>
      <c r="H823" s="27">
        <f t="shared" si="128"/>
        <v>2</v>
      </c>
      <c r="I823" s="27">
        <f t="shared" si="129"/>
        <v>145</v>
      </c>
      <c r="J823" s="27">
        <f t="shared" si="123"/>
        <v>22087.096611305889</v>
      </c>
      <c r="K823" s="27">
        <f t="shared" si="124"/>
        <v>4.0754080294257642E-5</v>
      </c>
    </row>
    <row r="824" spans="1:11">
      <c r="A824" s="27">
        <v>823</v>
      </c>
      <c r="B824" s="27">
        <f t="shared" si="120"/>
        <v>0.43070333333333333</v>
      </c>
      <c r="C824" s="27">
        <f t="shared" si="125"/>
        <v>110</v>
      </c>
      <c r="D824" s="27">
        <f t="shared" si="126"/>
        <v>20</v>
      </c>
      <c r="E824" s="27">
        <f t="shared" si="127"/>
        <v>4</v>
      </c>
      <c r="F824" s="27">
        <f t="shared" si="121"/>
        <v>0.18706351554505005</v>
      </c>
      <c r="G824" s="27">
        <f t="shared" si="122"/>
        <v>5.035184422540459E-5</v>
      </c>
      <c r="H824" s="27">
        <f t="shared" si="128"/>
        <v>2</v>
      </c>
      <c r="I824" s="27">
        <f t="shared" si="129"/>
        <v>145</v>
      </c>
      <c r="J824" s="27">
        <f t="shared" si="123"/>
        <v>22124.467393277318</v>
      </c>
      <c r="K824" s="27">
        <f t="shared" si="124"/>
        <v>4.0872798756677152E-5</v>
      </c>
    </row>
    <row r="825" spans="1:11">
      <c r="A825" s="27">
        <v>824</v>
      </c>
      <c r="B825" s="27">
        <f t="shared" si="120"/>
        <v>0.43122666666666665</v>
      </c>
      <c r="C825" s="27">
        <f t="shared" si="125"/>
        <v>110</v>
      </c>
      <c r="D825" s="27">
        <f t="shared" si="126"/>
        <v>20</v>
      </c>
      <c r="E825" s="27">
        <f t="shared" si="127"/>
        <v>4</v>
      </c>
      <c r="F825" s="27">
        <f t="shared" si="121"/>
        <v>0.18739421361230815</v>
      </c>
      <c r="G825" s="27">
        <f t="shared" si="122"/>
        <v>5.0440858149470461E-5</v>
      </c>
      <c r="H825" s="27">
        <f t="shared" si="128"/>
        <v>2</v>
      </c>
      <c r="I825" s="27">
        <f t="shared" si="129"/>
        <v>145</v>
      </c>
      <c r="J825" s="27">
        <f t="shared" si="123"/>
        <v>22161.842585069109</v>
      </c>
      <c r="K825" s="27">
        <f t="shared" si="124"/>
        <v>4.0991685541454653E-5</v>
      </c>
    </row>
    <row r="826" spans="1:11">
      <c r="A826" s="27">
        <v>825</v>
      </c>
      <c r="B826" s="27">
        <f t="shared" si="120"/>
        <v>0.43175000000000002</v>
      </c>
      <c r="C826" s="27">
        <f t="shared" si="125"/>
        <v>110</v>
      </c>
      <c r="D826" s="27">
        <f t="shared" si="126"/>
        <v>20</v>
      </c>
      <c r="E826" s="27">
        <f t="shared" si="127"/>
        <v>4</v>
      </c>
      <c r="F826" s="27">
        <f t="shared" si="121"/>
        <v>0.18772497961002405</v>
      </c>
      <c r="G826" s="27">
        <f t="shared" si="122"/>
        <v>5.0529890358362318E-5</v>
      </c>
      <c r="H826" s="27">
        <f t="shared" si="128"/>
        <v>2</v>
      </c>
      <c r="I826" s="27">
        <f t="shared" si="129"/>
        <v>145</v>
      </c>
      <c r="J826" s="27">
        <f t="shared" si="123"/>
        <v>22199.222143159968</v>
      </c>
      <c r="K826" s="27">
        <f t="shared" si="124"/>
        <v>4.111074053476232E-5</v>
      </c>
    </row>
    <row r="827" spans="1:11">
      <c r="A827" s="27">
        <v>826</v>
      </c>
      <c r="B827" s="27">
        <f t="shared" si="120"/>
        <v>0.43227333333333334</v>
      </c>
      <c r="C827" s="27">
        <f t="shared" si="125"/>
        <v>110</v>
      </c>
      <c r="D827" s="27">
        <f t="shared" si="126"/>
        <v>20</v>
      </c>
      <c r="E827" s="27">
        <f t="shared" si="127"/>
        <v>4</v>
      </c>
      <c r="F827" s="27">
        <f t="shared" si="121"/>
        <v>0.18805581311560693</v>
      </c>
      <c r="G827" s="27">
        <f t="shared" si="122"/>
        <v>5.0618940738331468E-5</v>
      </c>
      <c r="H827" s="27">
        <f t="shared" si="128"/>
        <v>2</v>
      </c>
      <c r="I827" s="27">
        <f t="shared" si="129"/>
        <v>145</v>
      </c>
      <c r="J827" s="27">
        <f t="shared" si="123"/>
        <v>22236.60602410834</v>
      </c>
      <c r="K827" s="27">
        <f t="shared" si="124"/>
        <v>4.1229963622387066E-5</v>
      </c>
    </row>
    <row r="828" spans="1:11">
      <c r="A828" s="27">
        <v>827</v>
      </c>
      <c r="B828" s="27">
        <f t="shared" si="120"/>
        <v>0.43279666666666666</v>
      </c>
      <c r="C828" s="27">
        <f t="shared" si="125"/>
        <v>110</v>
      </c>
      <c r="D828" s="27">
        <f t="shared" si="126"/>
        <v>20</v>
      </c>
      <c r="E828" s="27">
        <f t="shared" si="127"/>
        <v>4</v>
      </c>
      <c r="F828" s="27">
        <f t="shared" si="121"/>
        <v>0.1883867137071365</v>
      </c>
      <c r="G828" s="27">
        <f t="shared" si="122"/>
        <v>5.0708009175809753E-5</v>
      </c>
      <c r="H828" s="27">
        <f t="shared" si="128"/>
        <v>2</v>
      </c>
      <c r="I828" s="27">
        <f t="shared" si="129"/>
        <v>145</v>
      </c>
      <c r="J828" s="27">
        <f t="shared" si="123"/>
        <v>22273.994184552143</v>
      </c>
      <c r="K828" s="27">
        <f t="shared" si="124"/>
        <v>4.1349354689731145E-5</v>
      </c>
    </row>
    <row r="829" spans="1:11">
      <c r="A829" s="27">
        <v>828</v>
      </c>
      <c r="B829" s="27">
        <f t="shared" si="120"/>
        <v>0.43331999999999998</v>
      </c>
      <c r="C829" s="27">
        <f t="shared" si="125"/>
        <v>110</v>
      </c>
      <c r="D829" s="27">
        <f t="shared" si="126"/>
        <v>20</v>
      </c>
      <c r="E829" s="27">
        <f t="shared" si="127"/>
        <v>4</v>
      </c>
      <c r="F829" s="27">
        <f t="shared" si="121"/>
        <v>0.18871768096336169</v>
      </c>
      <c r="G829" s="27">
        <f t="shared" si="122"/>
        <v>5.0797095557409108E-5</v>
      </c>
      <c r="H829" s="27">
        <f t="shared" si="128"/>
        <v>2</v>
      </c>
      <c r="I829" s="27">
        <f t="shared" si="129"/>
        <v>145</v>
      </c>
      <c r="J829" s="27">
        <f t="shared" si="123"/>
        <v>22311.386581208608</v>
      </c>
      <c r="K829" s="27">
        <f t="shared" si="124"/>
        <v>4.1468913621812986E-5</v>
      </c>
    </row>
    <row r="830" spans="1:11">
      <c r="A830" s="27">
        <v>829</v>
      </c>
      <c r="B830" s="27">
        <f t="shared" si="120"/>
        <v>0.43384333333333336</v>
      </c>
      <c r="C830" s="27">
        <f t="shared" si="125"/>
        <v>110</v>
      </c>
      <c r="D830" s="27">
        <f t="shared" si="126"/>
        <v>20</v>
      </c>
      <c r="E830" s="27">
        <f t="shared" si="127"/>
        <v>4</v>
      </c>
      <c r="F830" s="27">
        <f t="shared" si="121"/>
        <v>0.18904871446369884</v>
      </c>
      <c r="G830" s="27">
        <f t="shared" si="122"/>
        <v>5.0886199769921085E-5</v>
      </c>
      <c r="H830" s="27">
        <f t="shared" si="128"/>
        <v>2</v>
      </c>
      <c r="I830" s="27">
        <f t="shared" si="129"/>
        <v>145</v>
      </c>
      <c r="J830" s="27">
        <f t="shared" si="123"/>
        <v>22348.783170873954</v>
      </c>
      <c r="K830" s="27">
        <f t="shared" si="124"/>
        <v>4.158864030326778E-5</v>
      </c>
    </row>
    <row r="831" spans="1:11">
      <c r="A831" s="27">
        <v>830</v>
      </c>
      <c r="B831" s="27">
        <f t="shared" si="120"/>
        <v>0.43436666666666668</v>
      </c>
      <c r="C831" s="27">
        <f t="shared" si="125"/>
        <v>110</v>
      </c>
      <c r="D831" s="27">
        <f t="shared" si="126"/>
        <v>20</v>
      </c>
      <c r="E831" s="27">
        <f t="shared" si="127"/>
        <v>4</v>
      </c>
      <c r="F831" s="27">
        <f t="shared" si="121"/>
        <v>0.18937981378822974</v>
      </c>
      <c r="G831" s="27">
        <f t="shared" si="122"/>
        <v>5.097532170031645E-5</v>
      </c>
      <c r="H831" s="27">
        <f t="shared" si="128"/>
        <v>2</v>
      </c>
      <c r="I831" s="27">
        <f t="shared" si="129"/>
        <v>145</v>
      </c>
      <c r="J831" s="27">
        <f t="shared" si="123"/>
        <v>22386.183910423213</v>
      </c>
      <c r="K831" s="27">
        <f t="shared" si="124"/>
        <v>4.1708534618348182E-5</v>
      </c>
    </row>
    <row r="832" spans="1:11">
      <c r="A832" s="27">
        <v>831</v>
      </c>
      <c r="B832" s="27">
        <f t="shared" si="120"/>
        <v>0.43489</v>
      </c>
      <c r="C832" s="27">
        <f t="shared" si="125"/>
        <v>110</v>
      </c>
      <c r="D832" s="27">
        <f t="shared" si="126"/>
        <v>20</v>
      </c>
      <c r="E832" s="27">
        <f t="shared" si="127"/>
        <v>4</v>
      </c>
      <c r="F832" s="27">
        <f t="shared" si="121"/>
        <v>0.1897109785177005</v>
      </c>
      <c r="G832" s="27">
        <f t="shared" si="122"/>
        <v>5.1064461235744691E-5</v>
      </c>
      <c r="H832" s="27">
        <f t="shared" si="128"/>
        <v>2</v>
      </c>
      <c r="I832" s="27">
        <f t="shared" si="129"/>
        <v>145</v>
      </c>
      <c r="J832" s="27">
        <f t="shared" si="123"/>
        <v>22423.58875680995</v>
      </c>
      <c r="K832" s="27">
        <f t="shared" si="124"/>
        <v>4.1828596450925115E-5</v>
      </c>
    </row>
    <row r="833" spans="1:11">
      <c r="A833" s="27">
        <v>832</v>
      </c>
      <c r="B833" s="27">
        <f t="shared" si="120"/>
        <v>0.43541333333333332</v>
      </c>
      <c r="C833" s="27">
        <f t="shared" si="125"/>
        <v>110</v>
      </c>
      <c r="D833" s="27">
        <f t="shared" si="126"/>
        <v>20</v>
      </c>
      <c r="E833" s="27">
        <f t="shared" si="127"/>
        <v>4</v>
      </c>
      <c r="F833" s="27">
        <f t="shared" si="121"/>
        <v>0.19004220823351956</v>
      </c>
      <c r="G833" s="27">
        <f t="shared" si="122"/>
        <v>5.1153618263533634E-5</v>
      </c>
      <c r="H833" s="27">
        <f t="shared" si="128"/>
        <v>2</v>
      </c>
      <c r="I833" s="27">
        <f t="shared" si="129"/>
        <v>145</v>
      </c>
      <c r="J833" s="27">
        <f t="shared" si="123"/>
        <v>22460.997667066091</v>
      </c>
      <c r="K833" s="27">
        <f t="shared" si="124"/>
        <v>4.1948825684488398E-5</v>
      </c>
    </row>
    <row r="834" spans="1:11">
      <c r="A834" s="27">
        <v>833</v>
      </c>
      <c r="B834" s="27">
        <f t="shared" ref="B834:B897" si="130">3.14/6000*A834</f>
        <v>0.43593666666666664</v>
      </c>
      <c r="C834" s="27">
        <f t="shared" si="125"/>
        <v>110</v>
      </c>
      <c r="D834" s="27">
        <f t="shared" si="126"/>
        <v>20</v>
      </c>
      <c r="E834" s="27">
        <f t="shared" si="127"/>
        <v>4</v>
      </c>
      <c r="F834" s="27">
        <f t="shared" ref="F834:F897" si="131">1.414*C834*SIN(B834)*SIN(B834)/(1.414*C834*SIN(B834)+E834*D834)</f>
        <v>0.19037350251775606</v>
      </c>
      <c r="G834" s="27">
        <f t="shared" ref="G834:G897" si="132">SIN(B834)*SIN(B834)*D834*E834/(1.414*C834*SIN(B834)+D834*E834)*3.14/6000</f>
        <v>5.1242792671188902E-5</v>
      </c>
      <c r="H834" s="27">
        <f t="shared" si="128"/>
        <v>2</v>
      </c>
      <c r="I834" s="27">
        <f t="shared" si="129"/>
        <v>145</v>
      </c>
      <c r="J834" s="27">
        <f t="shared" ref="J834:J897" si="133">1.414*I834*SIN(B834)*1.414*I834*SIN(B834)/(1.414*I834*SIN(B834)+E834*D834)/(H834/1000)</f>
        <v>22498.41059830166</v>
      </c>
      <c r="K834" s="27">
        <f t="shared" ref="K834:K897" si="134">SIN(B834)*SIN(B834)*1.414*C834*SIN(B834)/(1.414*C834*SIN(B834)+E834*D834)*3.14/6000</f>
        <v>4.2069222202147388E-5</v>
      </c>
    </row>
    <row r="835" spans="1:11">
      <c r="A835" s="27">
        <v>834</v>
      </c>
      <c r="B835" s="27">
        <f t="shared" si="130"/>
        <v>0.43646000000000001</v>
      </c>
      <c r="C835" s="27">
        <f t="shared" ref="C835:C898" si="135">C834</f>
        <v>110</v>
      </c>
      <c r="D835" s="27">
        <f t="shared" ref="D835:D898" si="136">D834</f>
        <v>20</v>
      </c>
      <c r="E835" s="27">
        <f t="shared" ref="E835:E898" si="137">E834</f>
        <v>4</v>
      </c>
      <c r="F835" s="27">
        <f t="shared" si="131"/>
        <v>0.19070486095313829</v>
      </c>
      <c r="G835" s="27">
        <f t="shared" si="132"/>
        <v>5.1331984346393587E-5</v>
      </c>
      <c r="H835" s="27">
        <f t="shared" ref="H835:H898" si="138">H834</f>
        <v>2</v>
      </c>
      <c r="I835" s="27">
        <f t="shared" ref="I835:I898" si="139">I834</f>
        <v>145</v>
      </c>
      <c r="J835" s="27">
        <f t="shared" si="133"/>
        <v>22535.827507704533</v>
      </c>
      <c r="K835" s="27">
        <f t="shared" si="134"/>
        <v>4.2189785886631812E-5</v>
      </c>
    </row>
    <row r="836" spans="1:11">
      <c r="A836" s="27">
        <v>835</v>
      </c>
      <c r="B836" s="27">
        <f t="shared" si="130"/>
        <v>0.43698333333333333</v>
      </c>
      <c r="C836" s="27">
        <f t="shared" si="135"/>
        <v>110</v>
      </c>
      <c r="D836" s="27">
        <f t="shared" si="136"/>
        <v>20</v>
      </c>
      <c r="E836" s="27">
        <f t="shared" si="137"/>
        <v>4</v>
      </c>
      <c r="F836" s="27">
        <f t="shared" si="131"/>
        <v>0.19103628312305193</v>
      </c>
      <c r="G836" s="27">
        <f t="shared" si="132"/>
        <v>5.1421193177007683E-5</v>
      </c>
      <c r="H836" s="27">
        <f t="shared" si="138"/>
        <v>2</v>
      </c>
      <c r="I836" s="27">
        <f t="shared" si="139"/>
        <v>145</v>
      </c>
      <c r="J836" s="27">
        <f t="shared" si="133"/>
        <v>22573.248352540217</v>
      </c>
      <c r="K836" s="27">
        <f t="shared" si="134"/>
        <v>4.2310516620292322E-5</v>
      </c>
    </row>
    <row r="837" spans="1:11">
      <c r="A837" s="27">
        <v>836</v>
      </c>
      <c r="B837" s="27">
        <f t="shared" si="130"/>
        <v>0.43750666666666665</v>
      </c>
      <c r="C837" s="27">
        <f t="shared" si="135"/>
        <v>110</v>
      </c>
      <c r="D837" s="27">
        <f t="shared" si="136"/>
        <v>20</v>
      </c>
      <c r="E837" s="27">
        <f t="shared" si="137"/>
        <v>4</v>
      </c>
      <c r="F837" s="27">
        <f t="shared" si="131"/>
        <v>0.1913677686115384</v>
      </c>
      <c r="G837" s="27">
        <f t="shared" si="132"/>
        <v>5.1510419051067724E-5</v>
      </c>
      <c r="H837" s="27">
        <f t="shared" si="138"/>
        <v>2</v>
      </c>
      <c r="I837" s="27">
        <f t="shared" si="139"/>
        <v>145</v>
      </c>
      <c r="J837" s="27">
        <f t="shared" si="133"/>
        <v>22610.673090151657</v>
      </c>
      <c r="K837" s="27">
        <f t="shared" si="134"/>
        <v>4.2431414285101241E-5</v>
      </c>
    </row>
    <row r="838" spans="1:11">
      <c r="A838" s="27">
        <v>837</v>
      </c>
      <c r="B838" s="27">
        <f t="shared" si="130"/>
        <v>0.43802999999999997</v>
      </c>
      <c r="C838" s="27">
        <f t="shared" si="135"/>
        <v>110</v>
      </c>
      <c r="D838" s="27">
        <f t="shared" si="136"/>
        <v>20</v>
      </c>
      <c r="E838" s="27">
        <f t="shared" si="137"/>
        <v>4</v>
      </c>
      <c r="F838" s="27">
        <f t="shared" si="131"/>
        <v>0.19169931700329346</v>
      </c>
      <c r="G838" s="27">
        <f t="shared" si="132"/>
        <v>5.1599661856786376E-5</v>
      </c>
      <c r="H838" s="27">
        <f t="shared" si="138"/>
        <v>2</v>
      </c>
      <c r="I838" s="27">
        <f t="shared" si="139"/>
        <v>145</v>
      </c>
      <c r="J838" s="27">
        <f t="shared" si="133"/>
        <v>22648.10167795897</v>
      </c>
      <c r="K838" s="27">
        <f t="shared" si="134"/>
        <v>4.2552478762653344E-5</v>
      </c>
    </row>
    <row r="839" spans="1:11">
      <c r="A839" s="27">
        <v>838</v>
      </c>
      <c r="B839" s="27">
        <f t="shared" si="130"/>
        <v>0.43855333333333335</v>
      </c>
      <c r="C839" s="27">
        <f t="shared" si="135"/>
        <v>110</v>
      </c>
      <c r="D839" s="27">
        <f t="shared" si="136"/>
        <v>20</v>
      </c>
      <c r="E839" s="27">
        <f t="shared" si="137"/>
        <v>4</v>
      </c>
      <c r="F839" s="27">
        <f t="shared" si="131"/>
        <v>0.19203092788366535</v>
      </c>
      <c r="G839" s="27">
        <f t="shared" si="132"/>
        <v>5.1688921482551902E-5</v>
      </c>
      <c r="H839" s="27">
        <f t="shared" si="138"/>
        <v>2</v>
      </c>
      <c r="I839" s="27">
        <f t="shared" si="139"/>
        <v>145</v>
      </c>
      <c r="J839" s="27">
        <f t="shared" si="133"/>
        <v>22685.534073459217</v>
      </c>
      <c r="K839" s="27">
        <f t="shared" si="134"/>
        <v>4.2673709934166362E-5</v>
      </c>
    </row>
    <row r="840" spans="1:11">
      <c r="A840" s="27">
        <v>839</v>
      </c>
      <c r="B840" s="27">
        <f t="shared" si="130"/>
        <v>0.43907666666666667</v>
      </c>
      <c r="C840" s="27">
        <f t="shared" si="135"/>
        <v>110</v>
      </c>
      <c r="D840" s="27">
        <f t="shared" si="136"/>
        <v>20</v>
      </c>
      <c r="E840" s="27">
        <f t="shared" si="137"/>
        <v>4</v>
      </c>
      <c r="F840" s="27">
        <f t="shared" si="131"/>
        <v>0.19236260083865322</v>
      </c>
      <c r="G840" s="27">
        <f t="shared" si="132"/>
        <v>5.1778197816927794E-5</v>
      </c>
      <c r="H840" s="27">
        <f t="shared" si="138"/>
        <v>2</v>
      </c>
      <c r="I840" s="27">
        <f t="shared" si="139"/>
        <v>145</v>
      </c>
      <c r="J840" s="27">
        <f t="shared" si="133"/>
        <v>22722.970234226206</v>
      </c>
      <c r="K840" s="27">
        <f t="shared" si="134"/>
        <v>4.2795107680481847E-5</v>
      </c>
    </row>
    <row r="841" spans="1:11">
      <c r="A841" s="27">
        <v>840</v>
      </c>
      <c r="B841" s="27">
        <f t="shared" si="130"/>
        <v>0.43959999999999999</v>
      </c>
      <c r="C841" s="27">
        <f t="shared" si="135"/>
        <v>110</v>
      </c>
      <c r="D841" s="27">
        <f t="shared" si="136"/>
        <v>20</v>
      </c>
      <c r="E841" s="27">
        <f t="shared" si="137"/>
        <v>4</v>
      </c>
      <c r="F841" s="27">
        <f t="shared" si="131"/>
        <v>0.19269433545490547</v>
      </c>
      <c r="G841" s="27">
        <f t="shared" si="132"/>
        <v>5.1867490748652297E-5</v>
      </c>
      <c r="H841" s="27">
        <f t="shared" si="138"/>
        <v>2</v>
      </c>
      <c r="I841" s="27">
        <f t="shared" si="139"/>
        <v>145</v>
      </c>
      <c r="J841" s="27">
        <f t="shared" si="133"/>
        <v>22760.410117910247</v>
      </c>
      <c r="K841" s="27">
        <f t="shared" si="134"/>
        <v>4.2916671882065751E-5</v>
      </c>
    </row>
    <row r="842" spans="1:11">
      <c r="A842" s="27">
        <v>841</v>
      </c>
      <c r="B842" s="27">
        <f t="shared" si="130"/>
        <v>0.44012333333333331</v>
      </c>
      <c r="C842" s="27">
        <f t="shared" si="135"/>
        <v>110</v>
      </c>
      <c r="D842" s="27">
        <f t="shared" si="136"/>
        <v>20</v>
      </c>
      <c r="E842" s="27">
        <f t="shared" si="137"/>
        <v>4</v>
      </c>
      <c r="F842" s="27">
        <f t="shared" si="131"/>
        <v>0.19302613131971838</v>
      </c>
      <c r="G842" s="27">
        <f t="shared" si="132"/>
        <v>5.1956800166638015E-5</v>
      </c>
      <c r="H842" s="27">
        <f t="shared" si="138"/>
        <v>2</v>
      </c>
      <c r="I842" s="27">
        <f t="shared" si="139"/>
        <v>145</v>
      </c>
      <c r="J842" s="27">
        <f t="shared" si="133"/>
        <v>22797.853682237928</v>
      </c>
      <c r="K842" s="27">
        <f t="shared" si="134"/>
        <v>4.3038402419009157E-5</v>
      </c>
    </row>
    <row r="843" spans="1:11">
      <c r="A843" s="27">
        <v>842</v>
      </c>
      <c r="B843" s="27">
        <f t="shared" si="130"/>
        <v>0.44064666666666669</v>
      </c>
      <c r="C843" s="27">
        <f t="shared" si="135"/>
        <v>110</v>
      </c>
      <c r="D843" s="27">
        <f t="shared" si="136"/>
        <v>20</v>
      </c>
      <c r="E843" s="27">
        <f t="shared" si="137"/>
        <v>4</v>
      </c>
      <c r="F843" s="27">
        <f t="shared" si="131"/>
        <v>0.19335798802103413</v>
      </c>
      <c r="G843" s="27">
        <f t="shared" si="132"/>
        <v>5.204612595997148E-5</v>
      </c>
      <c r="H843" s="27">
        <f t="shared" si="138"/>
        <v>2</v>
      </c>
      <c r="I843" s="27">
        <f t="shared" si="139"/>
        <v>145</v>
      </c>
      <c r="J843" s="27">
        <f t="shared" si="133"/>
        <v>22835.300885011897</v>
      </c>
      <c r="K843" s="27">
        <f t="shared" si="134"/>
        <v>4.3160299171028981E-5</v>
      </c>
    </row>
    <row r="844" spans="1:11">
      <c r="A844" s="27">
        <v>843</v>
      </c>
      <c r="B844" s="27">
        <f t="shared" si="130"/>
        <v>0.44117000000000001</v>
      </c>
      <c r="C844" s="27">
        <f t="shared" si="135"/>
        <v>110</v>
      </c>
      <c r="D844" s="27">
        <f t="shared" si="136"/>
        <v>20</v>
      </c>
      <c r="E844" s="27">
        <f t="shared" si="137"/>
        <v>4</v>
      </c>
      <c r="F844" s="27">
        <f t="shared" si="131"/>
        <v>0.19368990514743953</v>
      </c>
      <c r="G844" s="27">
        <f t="shared" si="132"/>
        <v>5.2135468017912661E-5</v>
      </c>
      <c r="H844" s="27">
        <f t="shared" si="138"/>
        <v>2</v>
      </c>
      <c r="I844" s="27">
        <f t="shared" si="139"/>
        <v>145</v>
      </c>
      <c r="J844" s="27">
        <f t="shared" si="133"/>
        <v>22872.751684110641</v>
      </c>
      <c r="K844" s="27">
        <f t="shared" si="134"/>
        <v>4.3282362017468571E-5</v>
      </c>
    </row>
    <row r="845" spans="1:11">
      <c r="A845" s="27">
        <v>844</v>
      </c>
      <c r="B845" s="27">
        <f t="shared" si="130"/>
        <v>0.44169333333333333</v>
      </c>
      <c r="C845" s="27">
        <f t="shared" si="135"/>
        <v>110</v>
      </c>
      <c r="D845" s="27">
        <f t="shared" si="136"/>
        <v>20</v>
      </c>
      <c r="E845" s="27">
        <f t="shared" si="137"/>
        <v>4</v>
      </c>
      <c r="F845" s="27">
        <f t="shared" si="131"/>
        <v>0.19402188228816417</v>
      </c>
      <c r="G845" s="27">
        <f t="shared" si="132"/>
        <v>5.2224826229894608E-5</v>
      </c>
      <c r="H845" s="27">
        <f t="shared" si="138"/>
        <v>2</v>
      </c>
      <c r="I845" s="27">
        <f t="shared" si="139"/>
        <v>145</v>
      </c>
      <c r="J845" s="27">
        <f t="shared" si="133"/>
        <v>22910.206037488264</v>
      </c>
      <c r="K845" s="27">
        <f t="shared" si="134"/>
        <v>4.3404590837298527E-5</v>
      </c>
    </row>
    <row r="846" spans="1:11">
      <c r="A846" s="27">
        <v>845</v>
      </c>
      <c r="B846" s="27">
        <f t="shared" si="130"/>
        <v>0.44221666666666665</v>
      </c>
      <c r="C846" s="27">
        <f t="shared" si="135"/>
        <v>110</v>
      </c>
      <c r="D846" s="27">
        <f t="shared" si="136"/>
        <v>20</v>
      </c>
      <c r="E846" s="27">
        <f t="shared" si="137"/>
        <v>4</v>
      </c>
      <c r="F846" s="27">
        <f t="shared" si="131"/>
        <v>0.19435391903307897</v>
      </c>
      <c r="G846" s="27">
        <f t="shared" si="132"/>
        <v>5.2314200485522959E-5</v>
      </c>
      <c r="H846" s="27">
        <f t="shared" si="138"/>
        <v>2</v>
      </c>
      <c r="I846" s="27">
        <f t="shared" si="139"/>
        <v>145</v>
      </c>
      <c r="J846" s="27">
        <f t="shared" si="133"/>
        <v>22947.663903174249</v>
      </c>
      <c r="K846" s="27">
        <f t="shared" si="134"/>
        <v>4.3526985509117241E-5</v>
      </c>
    </row>
    <row r="847" spans="1:11">
      <c r="A847" s="27">
        <v>846</v>
      </c>
      <c r="B847" s="27">
        <f t="shared" si="130"/>
        <v>0.44274000000000002</v>
      </c>
      <c r="C847" s="27">
        <f t="shared" si="135"/>
        <v>110</v>
      </c>
      <c r="D847" s="27">
        <f t="shared" si="136"/>
        <v>20</v>
      </c>
      <c r="E847" s="27">
        <f t="shared" si="137"/>
        <v>4</v>
      </c>
      <c r="F847" s="27">
        <f t="shared" si="131"/>
        <v>0.1946860149726948</v>
      </c>
      <c r="G847" s="27">
        <f t="shared" si="132"/>
        <v>5.240359067457561E-5</v>
      </c>
      <c r="H847" s="27">
        <f t="shared" si="138"/>
        <v>2</v>
      </c>
      <c r="I847" s="27">
        <f t="shared" si="139"/>
        <v>145</v>
      </c>
      <c r="J847" s="27">
        <f t="shared" si="133"/>
        <v>22985.125239273286</v>
      </c>
      <c r="K847" s="27">
        <f t="shared" si="134"/>
        <v>4.3649545911151694E-5</v>
      </c>
    </row>
    <row r="848" spans="1:11">
      <c r="A848" s="27">
        <v>847</v>
      </c>
      <c r="B848" s="27">
        <f t="shared" si="130"/>
        <v>0.44326333333333334</v>
      </c>
      <c r="C848" s="27">
        <f t="shared" si="135"/>
        <v>110</v>
      </c>
      <c r="D848" s="27">
        <f t="shared" si="136"/>
        <v>20</v>
      </c>
      <c r="E848" s="27">
        <f t="shared" si="137"/>
        <v>4</v>
      </c>
      <c r="F848" s="27">
        <f t="shared" si="131"/>
        <v>0.19501816969816027</v>
      </c>
      <c r="G848" s="27">
        <f t="shared" si="132"/>
        <v>5.2492996687002134E-5</v>
      </c>
      <c r="H848" s="27">
        <f t="shared" si="138"/>
        <v>2</v>
      </c>
      <c r="I848" s="27">
        <f t="shared" si="139"/>
        <v>145</v>
      </c>
      <c r="J848" s="27">
        <f t="shared" si="133"/>
        <v>23022.590003964975</v>
      </c>
      <c r="K848" s="27">
        <f t="shared" si="134"/>
        <v>4.3772271921258046E-5</v>
      </c>
    </row>
    <row r="849" spans="1:11">
      <c r="A849" s="27">
        <v>848</v>
      </c>
      <c r="B849" s="27">
        <f t="shared" si="130"/>
        <v>0.44378666666666666</v>
      </c>
      <c r="C849" s="27">
        <f t="shared" si="135"/>
        <v>110</v>
      </c>
      <c r="D849" s="27">
        <f t="shared" si="136"/>
        <v>20</v>
      </c>
      <c r="E849" s="27">
        <f t="shared" si="137"/>
        <v>4</v>
      </c>
      <c r="F849" s="27">
        <f t="shared" si="131"/>
        <v>0.19535038280126085</v>
      </c>
      <c r="G849" s="27">
        <f t="shared" si="132"/>
        <v>5.2582418412923502E-5</v>
      </c>
      <c r="H849" s="27">
        <f t="shared" si="138"/>
        <v>2</v>
      </c>
      <c r="I849" s="27">
        <f t="shared" si="139"/>
        <v>145</v>
      </c>
      <c r="J849" s="27">
        <f t="shared" si="133"/>
        <v>23060.058155503688</v>
      </c>
      <c r="K849" s="27">
        <f t="shared" si="134"/>
        <v>4.3895163416922361E-5</v>
      </c>
    </row>
    <row r="850" spans="1:11">
      <c r="A850" s="27">
        <v>849</v>
      </c>
      <c r="B850" s="27">
        <f t="shared" si="130"/>
        <v>0.44430999999999998</v>
      </c>
      <c r="C850" s="27">
        <f t="shared" si="135"/>
        <v>110</v>
      </c>
      <c r="D850" s="27">
        <f t="shared" si="136"/>
        <v>20</v>
      </c>
      <c r="E850" s="27">
        <f t="shared" si="137"/>
        <v>4</v>
      </c>
      <c r="F850" s="27">
        <f t="shared" si="131"/>
        <v>0.19568265387441694</v>
      </c>
      <c r="G850" s="27">
        <f t="shared" si="132"/>
        <v>5.267185574263162E-5</v>
      </c>
      <c r="H850" s="27">
        <f t="shared" si="138"/>
        <v>2</v>
      </c>
      <c r="I850" s="27">
        <f t="shared" si="139"/>
        <v>145</v>
      </c>
      <c r="J850" s="27">
        <f t="shared" si="133"/>
        <v>23097.529652218302</v>
      </c>
      <c r="K850" s="27">
        <f t="shared" si="134"/>
        <v>4.4018220275261292E-5</v>
      </c>
    </row>
    <row r="851" spans="1:11">
      <c r="A851" s="27">
        <v>850</v>
      </c>
      <c r="B851" s="27">
        <f t="shared" si="130"/>
        <v>0.44483333333333336</v>
      </c>
      <c r="C851" s="27">
        <f t="shared" si="135"/>
        <v>110</v>
      </c>
      <c r="D851" s="27">
        <f t="shared" si="136"/>
        <v>20</v>
      </c>
      <c r="E851" s="27">
        <f t="shared" si="137"/>
        <v>4</v>
      </c>
      <c r="F851" s="27">
        <f t="shared" si="131"/>
        <v>0.19601498251068231</v>
      </c>
      <c r="G851" s="27">
        <f t="shared" si="132"/>
        <v>5.2761308566588878E-5</v>
      </c>
      <c r="H851" s="27">
        <f t="shared" si="138"/>
        <v>2</v>
      </c>
      <c r="I851" s="27">
        <f t="shared" si="139"/>
        <v>145</v>
      </c>
      <c r="J851" s="27">
        <f t="shared" si="133"/>
        <v>23135.004452512007</v>
      </c>
      <c r="K851" s="27">
        <f t="shared" si="134"/>
        <v>4.4141442373022745E-5</v>
      </c>
    </row>
    <row r="852" spans="1:11">
      <c r="A852" s="27">
        <v>851</v>
      </c>
      <c r="B852" s="27">
        <f t="shared" si="130"/>
        <v>0.44535666666666668</v>
      </c>
      <c r="C852" s="27">
        <f t="shared" si="135"/>
        <v>110</v>
      </c>
      <c r="D852" s="27">
        <f t="shared" si="136"/>
        <v>20</v>
      </c>
      <c r="E852" s="27">
        <f t="shared" si="137"/>
        <v>4</v>
      </c>
      <c r="F852" s="27">
        <f t="shared" si="131"/>
        <v>0.19634736830374261</v>
      </c>
      <c r="G852" s="27">
        <f t="shared" si="132"/>
        <v>5.2850776775427689E-5</v>
      </c>
      <c r="H852" s="27">
        <f t="shared" si="138"/>
        <v>2</v>
      </c>
      <c r="I852" s="27">
        <f t="shared" si="139"/>
        <v>145</v>
      </c>
      <c r="J852" s="27">
        <f t="shared" si="133"/>
        <v>23172.482514862062</v>
      </c>
      <c r="K852" s="27">
        <f t="shared" si="134"/>
        <v>4.4264829586586487E-5</v>
      </c>
    </row>
    <row r="853" spans="1:11">
      <c r="A853" s="27">
        <v>852</v>
      </c>
      <c r="B853" s="27">
        <f t="shared" si="130"/>
        <v>0.44588</v>
      </c>
      <c r="C853" s="27">
        <f t="shared" si="135"/>
        <v>110</v>
      </c>
      <c r="D853" s="27">
        <f t="shared" si="136"/>
        <v>20</v>
      </c>
      <c r="E853" s="27">
        <f t="shared" si="137"/>
        <v>4</v>
      </c>
      <c r="F853" s="27">
        <f t="shared" si="131"/>
        <v>0.19667981084791386</v>
      </c>
      <c r="G853" s="27">
        <f t="shared" si="132"/>
        <v>5.2940260259950247E-5</v>
      </c>
      <c r="H853" s="27">
        <f t="shared" si="138"/>
        <v>2</v>
      </c>
      <c r="I853" s="27">
        <f t="shared" si="139"/>
        <v>145</v>
      </c>
      <c r="J853" s="27">
        <f t="shared" si="133"/>
        <v>23209.963797819619</v>
      </c>
      <c r="K853" s="27">
        <f t="shared" si="134"/>
        <v>4.4388381791964969E-5</v>
      </c>
    </row>
    <row r="854" spans="1:11">
      <c r="A854" s="27">
        <v>853</v>
      </c>
      <c r="B854" s="27">
        <f t="shared" si="130"/>
        <v>0.44640333333333332</v>
      </c>
      <c r="C854" s="27">
        <f t="shared" si="135"/>
        <v>110</v>
      </c>
      <c r="D854" s="27">
        <f t="shared" si="136"/>
        <v>20</v>
      </c>
      <c r="E854" s="27">
        <f t="shared" si="137"/>
        <v>4</v>
      </c>
      <c r="F854" s="27">
        <f t="shared" si="131"/>
        <v>0.19701230973814088</v>
      </c>
      <c r="G854" s="27">
        <f t="shared" si="132"/>
        <v>5.3029758911127886E-5</v>
      </c>
      <c r="H854" s="27">
        <f t="shared" si="138"/>
        <v>2</v>
      </c>
      <c r="I854" s="27">
        <f t="shared" si="139"/>
        <v>145</v>
      </c>
      <c r="J854" s="27">
        <f t="shared" si="133"/>
        <v>23247.448260009478</v>
      </c>
      <c r="K854" s="27">
        <f t="shared" si="134"/>
        <v>4.4512098864803859E-5</v>
      </c>
    </row>
    <row r="855" spans="1:11">
      <c r="A855" s="27">
        <v>854</v>
      </c>
      <c r="B855" s="27">
        <f t="shared" si="130"/>
        <v>0.44692666666666664</v>
      </c>
      <c r="C855" s="27">
        <f t="shared" si="135"/>
        <v>110</v>
      </c>
      <c r="D855" s="27">
        <f t="shared" si="136"/>
        <v>20</v>
      </c>
      <c r="E855" s="27">
        <f t="shared" si="137"/>
        <v>4</v>
      </c>
      <c r="F855" s="27">
        <f t="shared" si="131"/>
        <v>0.1973448645699957</v>
      </c>
      <c r="G855" s="27">
        <f t="shared" si="132"/>
        <v>5.3119272620100855E-5</v>
      </c>
      <c r="H855" s="27">
        <f t="shared" si="138"/>
        <v>2</v>
      </c>
      <c r="I855" s="27">
        <f t="shared" si="139"/>
        <v>145</v>
      </c>
      <c r="J855" s="27">
        <f t="shared" si="133"/>
        <v>23284.935860129892</v>
      </c>
      <c r="K855" s="27">
        <f t="shared" si="134"/>
        <v>4.4635980680382789E-5</v>
      </c>
    </row>
    <row r="856" spans="1:11">
      <c r="A856" s="27">
        <v>855</v>
      </c>
      <c r="B856" s="27">
        <f t="shared" si="130"/>
        <v>0.44745000000000001</v>
      </c>
      <c r="C856" s="27">
        <f t="shared" si="135"/>
        <v>110</v>
      </c>
      <c r="D856" s="27">
        <f t="shared" si="136"/>
        <v>20</v>
      </c>
      <c r="E856" s="27">
        <f t="shared" si="137"/>
        <v>4</v>
      </c>
      <c r="F856" s="27">
        <f t="shared" si="131"/>
        <v>0.19767747493967586</v>
      </c>
      <c r="G856" s="27">
        <f t="shared" si="132"/>
        <v>5.320880127817773E-5</v>
      </c>
      <c r="H856" s="27">
        <f t="shared" si="138"/>
        <v>2</v>
      </c>
      <c r="I856" s="27">
        <f t="shared" si="139"/>
        <v>145</v>
      </c>
      <c r="J856" s="27">
        <f t="shared" si="133"/>
        <v>23322.426556952338</v>
      </c>
      <c r="K856" s="27">
        <f t="shared" si="134"/>
        <v>4.4760027113615998E-5</v>
      </c>
    </row>
    <row r="857" spans="1:11">
      <c r="A857" s="27">
        <v>856</v>
      </c>
      <c r="B857" s="27">
        <f t="shared" si="130"/>
        <v>0.44797333333333333</v>
      </c>
      <c r="C857" s="27">
        <f t="shared" si="135"/>
        <v>110</v>
      </c>
      <c r="D857" s="27">
        <f t="shared" si="136"/>
        <v>20</v>
      </c>
      <c r="E857" s="27">
        <f t="shared" si="137"/>
        <v>4</v>
      </c>
      <c r="F857" s="27">
        <f t="shared" si="131"/>
        <v>0.19801014044400331</v>
      </c>
      <c r="G857" s="27">
        <f t="shared" si="132"/>
        <v>5.3298344776835151E-5</v>
      </c>
      <c r="H857" s="27">
        <f t="shared" si="138"/>
        <v>2</v>
      </c>
      <c r="I857" s="27">
        <f t="shared" si="139"/>
        <v>145</v>
      </c>
      <c r="J857" s="27">
        <f t="shared" si="133"/>
        <v>23359.920309321304</v>
      </c>
      <c r="K857" s="27">
        <f t="shared" si="134"/>
        <v>4.4884238039052966E-5</v>
      </c>
    </row>
    <row r="858" spans="1:11">
      <c r="A858" s="27">
        <v>857</v>
      </c>
      <c r="B858" s="27">
        <f t="shared" si="130"/>
        <v>0.44849666666666665</v>
      </c>
      <c r="C858" s="27">
        <f t="shared" si="135"/>
        <v>110</v>
      </c>
      <c r="D858" s="27">
        <f t="shared" si="136"/>
        <v>20</v>
      </c>
      <c r="E858" s="27">
        <f t="shared" si="137"/>
        <v>4</v>
      </c>
      <c r="F858" s="27">
        <f t="shared" si="131"/>
        <v>0.19834286068042245</v>
      </c>
      <c r="G858" s="27">
        <f t="shared" si="132"/>
        <v>5.338790300771733E-5</v>
      </c>
      <c r="H858" s="27">
        <f t="shared" si="138"/>
        <v>2</v>
      </c>
      <c r="I858" s="27">
        <f t="shared" si="139"/>
        <v>145</v>
      </c>
      <c r="J858" s="27">
        <f t="shared" si="133"/>
        <v>23397.41707615411</v>
      </c>
      <c r="K858" s="27">
        <f t="shared" si="134"/>
        <v>4.5008613330879188E-5</v>
      </c>
    </row>
    <row r="859" spans="1:11">
      <c r="A859" s="27">
        <v>858</v>
      </c>
      <c r="B859" s="27">
        <f t="shared" si="130"/>
        <v>0.44901999999999997</v>
      </c>
      <c r="C859" s="27">
        <f t="shared" si="135"/>
        <v>110</v>
      </c>
      <c r="D859" s="27">
        <f t="shared" si="136"/>
        <v>20</v>
      </c>
      <c r="E859" s="27">
        <f t="shared" si="137"/>
        <v>4</v>
      </c>
      <c r="F859" s="27">
        <f t="shared" si="131"/>
        <v>0.19867563524699877</v>
      </c>
      <c r="G859" s="27">
        <f t="shared" si="132"/>
        <v>5.3477475862635656E-5</v>
      </c>
      <c r="H859" s="27">
        <f t="shared" si="138"/>
        <v>2</v>
      </c>
      <c r="I859" s="27">
        <f t="shared" si="139"/>
        <v>145</v>
      </c>
      <c r="J859" s="27">
        <f t="shared" si="133"/>
        <v>23434.916816440662</v>
      </c>
      <c r="K859" s="27">
        <f t="shared" si="134"/>
        <v>4.5133152862916718E-5</v>
      </c>
    </row>
    <row r="860" spans="1:11">
      <c r="A860" s="27">
        <v>859</v>
      </c>
      <c r="B860" s="27">
        <f t="shared" si="130"/>
        <v>0.44954333333333335</v>
      </c>
      <c r="C860" s="27">
        <f t="shared" si="135"/>
        <v>110</v>
      </c>
      <c r="D860" s="27">
        <f t="shared" si="136"/>
        <v>20</v>
      </c>
      <c r="E860" s="27">
        <f t="shared" si="137"/>
        <v>4</v>
      </c>
      <c r="F860" s="27">
        <f t="shared" si="131"/>
        <v>0.19900846374241749</v>
      </c>
      <c r="G860" s="27">
        <f t="shared" si="132"/>
        <v>5.3567063233568301E-5</v>
      </c>
      <c r="H860" s="27">
        <f t="shared" si="138"/>
        <v>2</v>
      </c>
      <c r="I860" s="27">
        <f t="shared" si="139"/>
        <v>145</v>
      </c>
      <c r="J860" s="27">
        <f t="shared" si="133"/>
        <v>23472.419489243272</v>
      </c>
      <c r="K860" s="27">
        <f t="shared" si="134"/>
        <v>4.5257856508624933E-5</v>
      </c>
    </row>
    <row r="861" spans="1:11">
      <c r="A861" s="27">
        <v>860</v>
      </c>
      <c r="B861" s="27">
        <f t="shared" si="130"/>
        <v>0.45006666666666667</v>
      </c>
      <c r="C861" s="27">
        <f t="shared" si="135"/>
        <v>110</v>
      </c>
      <c r="D861" s="27">
        <f t="shared" si="136"/>
        <v>20</v>
      </c>
      <c r="E861" s="27">
        <f t="shared" si="137"/>
        <v>4</v>
      </c>
      <c r="F861" s="27">
        <f t="shared" si="131"/>
        <v>0.19934134576598178</v>
      </c>
      <c r="G861" s="27">
        <f t="shared" si="132"/>
        <v>5.3656665012659804E-5</v>
      </c>
      <c r="H861" s="27">
        <f t="shared" si="138"/>
        <v>2</v>
      </c>
      <c r="I861" s="27">
        <f t="shared" si="139"/>
        <v>145</v>
      </c>
      <c r="J861" s="27">
        <f t="shared" si="133"/>
        <v>23509.925053696406</v>
      </c>
      <c r="K861" s="27">
        <f t="shared" si="134"/>
        <v>4.5382724141101128E-5</v>
      </c>
    </row>
    <row r="862" spans="1:11">
      <c r="A862" s="27">
        <v>861</v>
      </c>
      <c r="B862" s="27">
        <f t="shared" si="130"/>
        <v>0.45058999999999999</v>
      </c>
      <c r="C862" s="27">
        <f t="shared" si="135"/>
        <v>110</v>
      </c>
      <c r="D862" s="27">
        <f t="shared" si="136"/>
        <v>20</v>
      </c>
      <c r="E862" s="27">
        <f t="shared" si="137"/>
        <v>4</v>
      </c>
      <c r="F862" s="27">
        <f t="shared" si="131"/>
        <v>0.19967428091761125</v>
      </c>
      <c r="G862" s="27">
        <f t="shared" si="132"/>
        <v>5.3746281092220609E-5</v>
      </c>
      <c r="H862" s="27">
        <f t="shared" si="138"/>
        <v>2</v>
      </c>
      <c r="I862" s="27">
        <f t="shared" si="139"/>
        <v>145</v>
      </c>
      <c r="J862" s="27">
        <f t="shared" si="133"/>
        <v>23547.433469006523</v>
      </c>
      <c r="K862" s="27">
        <f t="shared" si="134"/>
        <v>4.5507755633081188E-5</v>
      </c>
    </row>
    <row r="863" spans="1:11">
      <c r="A863" s="27">
        <v>862</v>
      </c>
      <c r="B863" s="27">
        <f t="shared" si="130"/>
        <v>0.45111333333333331</v>
      </c>
      <c r="C863" s="27">
        <f t="shared" si="135"/>
        <v>110</v>
      </c>
      <c r="D863" s="27">
        <f t="shared" si="136"/>
        <v>20</v>
      </c>
      <c r="E863" s="27">
        <f t="shared" si="137"/>
        <v>4</v>
      </c>
      <c r="F863" s="27">
        <f t="shared" si="131"/>
        <v>0.20000726879784086</v>
      </c>
      <c r="G863" s="27">
        <f t="shared" si="132"/>
        <v>5.3835911364726797E-5</v>
      </c>
      <c r="H863" s="27">
        <f t="shared" si="138"/>
        <v>2</v>
      </c>
      <c r="I863" s="27">
        <f t="shared" si="139"/>
        <v>145</v>
      </c>
      <c r="J863" s="27">
        <f t="shared" si="133"/>
        <v>23584.944694451868</v>
      </c>
      <c r="K863" s="27">
        <f t="shared" si="134"/>
        <v>4.5632950856940337E-5</v>
      </c>
    </row>
    <row r="864" spans="1:11">
      <c r="A864" s="27">
        <v>863</v>
      </c>
      <c r="B864" s="27">
        <f t="shared" si="130"/>
        <v>0.45163666666666669</v>
      </c>
      <c r="C864" s="27">
        <f t="shared" si="135"/>
        <v>110</v>
      </c>
      <c r="D864" s="27">
        <f t="shared" si="136"/>
        <v>20</v>
      </c>
      <c r="E864" s="27">
        <f t="shared" si="137"/>
        <v>4</v>
      </c>
      <c r="F864" s="27">
        <f t="shared" si="131"/>
        <v>0.20034030900781891</v>
      </c>
      <c r="G864" s="27">
        <f t="shared" si="132"/>
        <v>5.3925555722819531E-5</v>
      </c>
      <c r="H864" s="27">
        <f t="shared" si="138"/>
        <v>2</v>
      </c>
      <c r="I864" s="27">
        <f t="shared" si="139"/>
        <v>145</v>
      </c>
      <c r="J864" s="27">
        <f t="shared" si="133"/>
        <v>23622.458689382202</v>
      </c>
      <c r="K864" s="27">
        <f t="shared" si="134"/>
        <v>4.5758309684693679E-5</v>
      </c>
    </row>
    <row r="865" spans="1:11">
      <c r="A865" s="27">
        <v>864</v>
      </c>
      <c r="B865" s="27">
        <f t="shared" si="130"/>
        <v>0.45216000000000001</v>
      </c>
      <c r="C865" s="27">
        <f t="shared" si="135"/>
        <v>110</v>
      </c>
      <c r="D865" s="27">
        <f t="shared" si="136"/>
        <v>20</v>
      </c>
      <c r="E865" s="27">
        <f t="shared" si="137"/>
        <v>4</v>
      </c>
      <c r="F865" s="27">
        <f t="shared" si="131"/>
        <v>0.20067340114930568</v>
      </c>
      <c r="G865" s="27">
        <f t="shared" si="132"/>
        <v>5.4015214059304777E-5</v>
      </c>
      <c r="H865" s="27">
        <f t="shared" si="138"/>
        <v>2</v>
      </c>
      <c r="I865" s="27">
        <f t="shared" si="139"/>
        <v>145</v>
      </c>
      <c r="J865" s="27">
        <f t="shared" si="133"/>
        <v>23659.975413218683</v>
      </c>
      <c r="K865" s="27">
        <f t="shared" si="134"/>
        <v>4.588383198799691E-5</v>
      </c>
    </row>
    <row r="866" spans="1:11">
      <c r="A866" s="27">
        <v>865</v>
      </c>
      <c r="B866" s="27">
        <f t="shared" si="130"/>
        <v>0.45268333333333333</v>
      </c>
      <c r="C866" s="27">
        <f t="shared" si="135"/>
        <v>110</v>
      </c>
      <c r="D866" s="27">
        <f t="shared" si="136"/>
        <v>20</v>
      </c>
      <c r="E866" s="27">
        <f t="shared" si="137"/>
        <v>4</v>
      </c>
      <c r="F866" s="27">
        <f t="shared" si="131"/>
        <v>0.20100654482467217</v>
      </c>
      <c r="G866" s="27">
        <f t="shared" si="132"/>
        <v>5.4104886267152775E-5</v>
      </c>
      <c r="H866" s="27">
        <f t="shared" si="138"/>
        <v>2</v>
      </c>
      <c r="I866" s="27">
        <f t="shared" si="139"/>
        <v>145</v>
      </c>
      <c r="J866" s="27">
        <f t="shared" si="133"/>
        <v>23697.494825453567</v>
      </c>
      <c r="K866" s="27">
        <f t="shared" si="134"/>
        <v>4.6009517638146986E-5</v>
      </c>
    </row>
    <row r="867" spans="1:11">
      <c r="A867" s="27">
        <v>866</v>
      </c>
      <c r="B867" s="27">
        <f t="shared" si="130"/>
        <v>0.45320666666666665</v>
      </c>
      <c r="C867" s="27">
        <f t="shared" si="135"/>
        <v>110</v>
      </c>
      <c r="D867" s="27">
        <f t="shared" si="136"/>
        <v>20</v>
      </c>
      <c r="E867" s="27">
        <f t="shared" si="137"/>
        <v>4</v>
      </c>
      <c r="F867" s="27">
        <f t="shared" si="131"/>
        <v>0.20133973963689852</v>
      </c>
      <c r="G867" s="27">
        <f t="shared" si="132"/>
        <v>5.4194572239497788E-5</v>
      </c>
      <c r="H867" s="27">
        <f t="shared" si="138"/>
        <v>2</v>
      </c>
      <c r="I867" s="27">
        <f t="shared" si="139"/>
        <v>145</v>
      </c>
      <c r="J867" s="27">
        <f t="shared" si="133"/>
        <v>23735.01688565014</v>
      </c>
      <c r="K867" s="27">
        <f t="shared" si="134"/>
        <v>4.6135366506082819E-5</v>
      </c>
    </row>
    <row r="868" spans="1:11">
      <c r="A868" s="27">
        <v>867</v>
      </c>
      <c r="B868" s="27">
        <f t="shared" si="130"/>
        <v>0.45373000000000002</v>
      </c>
      <c r="C868" s="27">
        <f t="shared" si="135"/>
        <v>110</v>
      </c>
      <c r="D868" s="27">
        <f t="shared" si="136"/>
        <v>20</v>
      </c>
      <c r="E868" s="27">
        <f t="shared" si="137"/>
        <v>4</v>
      </c>
      <c r="F868" s="27">
        <f t="shared" si="131"/>
        <v>0.20167298518957227</v>
      </c>
      <c r="G868" s="27">
        <f t="shared" si="132"/>
        <v>5.4284271869637558E-5</v>
      </c>
      <c r="H868" s="27">
        <f t="shared" si="138"/>
        <v>2</v>
      </c>
      <c r="I868" s="27">
        <f t="shared" si="139"/>
        <v>145</v>
      </c>
      <c r="J868" s="27">
        <f t="shared" si="133"/>
        <v>23772.54155344237</v>
      </c>
      <c r="K868" s="27">
        <f t="shared" si="134"/>
        <v>4.6261378462385817E-5</v>
      </c>
    </row>
    <row r="869" spans="1:11">
      <c r="A869" s="27">
        <v>868</v>
      </c>
      <c r="B869" s="27">
        <f t="shared" si="130"/>
        <v>0.45425333333333334</v>
      </c>
      <c r="C869" s="27">
        <f t="shared" si="135"/>
        <v>110</v>
      </c>
      <c r="D869" s="27">
        <f t="shared" si="136"/>
        <v>20</v>
      </c>
      <c r="E869" s="27">
        <f t="shared" si="137"/>
        <v>4</v>
      </c>
      <c r="F869" s="27">
        <f t="shared" si="131"/>
        <v>0.20200628108688712</v>
      </c>
      <c r="G869" s="27">
        <f t="shared" si="132"/>
        <v>5.4373985051033007E-5</v>
      </c>
      <c r="H869" s="27">
        <f t="shared" si="138"/>
        <v>2</v>
      </c>
      <c r="I869" s="27">
        <f t="shared" si="139"/>
        <v>145</v>
      </c>
      <c r="J869" s="27">
        <f t="shared" si="133"/>
        <v>23810.068788534754</v>
      </c>
      <c r="K869" s="27">
        <f t="shared" si="134"/>
        <v>4.6387553377280612E-5</v>
      </c>
    </row>
    <row r="870" spans="1:11">
      <c r="A870" s="27">
        <v>869</v>
      </c>
      <c r="B870" s="27">
        <f t="shared" si="130"/>
        <v>0.45477666666666666</v>
      </c>
      <c r="C870" s="27">
        <f t="shared" si="135"/>
        <v>110</v>
      </c>
      <c r="D870" s="27">
        <f t="shared" si="136"/>
        <v>20</v>
      </c>
      <c r="E870" s="27">
        <f t="shared" si="137"/>
        <v>4</v>
      </c>
      <c r="F870" s="27">
        <f t="shared" si="131"/>
        <v>0.20233962693364155</v>
      </c>
      <c r="G870" s="27">
        <f t="shared" si="132"/>
        <v>5.4463711677307835E-5</v>
      </c>
      <c r="H870" s="27">
        <f t="shared" si="138"/>
        <v>2</v>
      </c>
      <c r="I870" s="27">
        <f t="shared" si="139"/>
        <v>145</v>
      </c>
      <c r="J870" s="27">
        <f t="shared" si="133"/>
        <v>23847.59855070218</v>
      </c>
      <c r="K870" s="27">
        <f t="shared" si="134"/>
        <v>4.6513891120635798E-5</v>
      </c>
    </row>
    <row r="871" spans="1:11">
      <c r="A871" s="27">
        <v>870</v>
      </c>
      <c r="B871" s="27">
        <f t="shared" si="130"/>
        <v>0.45529999999999998</v>
      </c>
      <c r="C871" s="27">
        <f t="shared" si="135"/>
        <v>110</v>
      </c>
      <c r="D871" s="27">
        <f t="shared" si="136"/>
        <v>20</v>
      </c>
      <c r="E871" s="27">
        <f t="shared" si="137"/>
        <v>4</v>
      </c>
      <c r="F871" s="27">
        <f t="shared" si="131"/>
        <v>0.2026730223352371</v>
      </c>
      <c r="G871" s="27">
        <f t="shared" si="132"/>
        <v>5.4553451642248046E-5</v>
      </c>
      <c r="H871" s="27">
        <f t="shared" si="138"/>
        <v>2</v>
      </c>
      <c r="I871" s="27">
        <f t="shared" si="139"/>
        <v>145</v>
      </c>
      <c r="J871" s="27">
        <f t="shared" si="133"/>
        <v>23885.130799789651</v>
      </c>
      <c r="K871" s="27">
        <f t="shared" si="134"/>
        <v>4.6640391561964406E-5</v>
      </c>
    </row>
    <row r="872" spans="1:11">
      <c r="A872" s="27">
        <v>871</v>
      </c>
      <c r="B872" s="27">
        <f t="shared" si="130"/>
        <v>0.45582333333333336</v>
      </c>
      <c r="C872" s="27">
        <f t="shared" si="135"/>
        <v>110</v>
      </c>
      <c r="D872" s="27">
        <f t="shared" si="136"/>
        <v>20</v>
      </c>
      <c r="E872" s="27">
        <f t="shared" si="137"/>
        <v>4</v>
      </c>
      <c r="F872" s="27">
        <f t="shared" si="131"/>
        <v>0.20300646689767715</v>
      </c>
      <c r="G872" s="27">
        <f t="shared" si="132"/>
        <v>5.4643204839801661E-5</v>
      </c>
      <c r="H872" s="27">
        <f t="shared" si="138"/>
        <v>2</v>
      </c>
      <c r="I872" s="27">
        <f t="shared" si="139"/>
        <v>145</v>
      </c>
      <c r="J872" s="27">
        <f t="shared" si="133"/>
        <v>23922.665495712114</v>
      </c>
      <c r="K872" s="27">
        <f t="shared" si="134"/>
        <v>4.6767054570424712E-5</v>
      </c>
    </row>
    <row r="873" spans="1:11">
      <c r="A873" s="27">
        <v>872</v>
      </c>
      <c r="B873" s="27">
        <f t="shared" si="130"/>
        <v>0.45634666666666668</v>
      </c>
      <c r="C873" s="27">
        <f t="shared" si="135"/>
        <v>110</v>
      </c>
      <c r="D873" s="27">
        <f t="shared" si="136"/>
        <v>20</v>
      </c>
      <c r="E873" s="27">
        <f t="shared" si="137"/>
        <v>4</v>
      </c>
      <c r="F873" s="27">
        <f t="shared" si="131"/>
        <v>0.2033399602275652</v>
      </c>
      <c r="G873" s="27">
        <f t="shared" si="132"/>
        <v>5.4732971164078244E-5</v>
      </c>
      <c r="H873" s="27">
        <f t="shared" si="138"/>
        <v>2</v>
      </c>
      <c r="I873" s="27">
        <f t="shared" si="139"/>
        <v>145</v>
      </c>
      <c r="J873" s="27">
        <f t="shared" si="133"/>
        <v>23960.202598454223</v>
      </c>
      <c r="K873" s="27">
        <f t="shared" si="134"/>
        <v>4.689388001482078E-5</v>
      </c>
    </row>
    <row r="874" spans="1:11">
      <c r="A874" s="27">
        <v>873</v>
      </c>
      <c r="B874" s="27">
        <f t="shared" si="130"/>
        <v>0.45687</v>
      </c>
      <c r="C874" s="27">
        <f t="shared" si="135"/>
        <v>110</v>
      </c>
      <c r="D874" s="27">
        <f t="shared" si="136"/>
        <v>20</v>
      </c>
      <c r="E874" s="27">
        <f t="shared" si="137"/>
        <v>4</v>
      </c>
      <c r="F874" s="27">
        <f t="shared" si="131"/>
        <v>0.20367350193210362</v>
      </c>
      <c r="G874" s="27">
        <f t="shared" si="132"/>
        <v>5.4822750509348548E-5</v>
      </c>
      <c r="H874" s="27">
        <f t="shared" si="138"/>
        <v>2</v>
      </c>
      <c r="I874" s="27">
        <f t="shared" si="139"/>
        <v>145</v>
      </c>
      <c r="J874" s="27">
        <f t="shared" si="133"/>
        <v>23997.742068070223</v>
      </c>
      <c r="K874" s="27">
        <f t="shared" si="134"/>
        <v>4.7020867763603203E-5</v>
      </c>
    </row>
    <row r="875" spans="1:11">
      <c r="A875" s="27">
        <v>874</v>
      </c>
      <c r="B875" s="27">
        <f t="shared" si="130"/>
        <v>0.45739333333333332</v>
      </c>
      <c r="C875" s="27">
        <f t="shared" si="135"/>
        <v>110</v>
      </c>
      <c r="D875" s="27">
        <f t="shared" si="136"/>
        <v>20</v>
      </c>
      <c r="E875" s="27">
        <f t="shared" si="137"/>
        <v>4</v>
      </c>
      <c r="F875" s="27">
        <f t="shared" si="131"/>
        <v>0.20400709161909228</v>
      </c>
      <c r="G875" s="27">
        <f t="shared" si="132"/>
        <v>5.4912542770044132E-5</v>
      </c>
      <c r="H875" s="27">
        <f t="shared" si="138"/>
        <v>2</v>
      </c>
      <c r="I875" s="27">
        <f t="shared" si="139"/>
        <v>145</v>
      </c>
      <c r="J875" s="27">
        <f t="shared" si="133"/>
        <v>24035.283864683679</v>
      </c>
      <c r="K875" s="27">
        <f t="shared" si="134"/>
        <v>4.7148017684869706E-5</v>
      </c>
    </row>
    <row r="876" spans="1:11">
      <c r="A876" s="27">
        <v>875</v>
      </c>
      <c r="B876" s="27">
        <f t="shared" si="130"/>
        <v>0.45791666666666664</v>
      </c>
      <c r="C876" s="27">
        <f t="shared" si="135"/>
        <v>110</v>
      </c>
      <c r="D876" s="27">
        <f t="shared" si="136"/>
        <v>20</v>
      </c>
      <c r="E876" s="27">
        <f t="shared" si="137"/>
        <v>4</v>
      </c>
      <c r="F876" s="27">
        <f t="shared" si="131"/>
        <v>0.20434072889692678</v>
      </c>
      <c r="G876" s="27">
        <f t="shared" si="132"/>
        <v>5.500234784075695E-5</v>
      </c>
      <c r="H876" s="27">
        <f t="shared" si="138"/>
        <v>2</v>
      </c>
      <c r="I876" s="27">
        <f t="shared" si="139"/>
        <v>145</v>
      </c>
      <c r="J876" s="27">
        <f t="shared" si="133"/>
        <v>24072.827948487291</v>
      </c>
      <c r="K876" s="27">
        <f t="shared" si="134"/>
        <v>4.727532964636575E-5</v>
      </c>
    </row>
    <row r="877" spans="1:11">
      <c r="A877" s="27">
        <v>876</v>
      </c>
      <c r="B877" s="27">
        <f t="shared" si="130"/>
        <v>0.45844000000000001</v>
      </c>
      <c r="C877" s="27">
        <f t="shared" si="135"/>
        <v>110</v>
      </c>
      <c r="D877" s="27">
        <f t="shared" si="136"/>
        <v>20</v>
      </c>
      <c r="E877" s="27">
        <f t="shared" si="137"/>
        <v>4</v>
      </c>
      <c r="F877" s="27">
        <f t="shared" si="131"/>
        <v>0.20467441337459738</v>
      </c>
      <c r="G877" s="27">
        <f t="shared" si="132"/>
        <v>5.5092165616238978E-5</v>
      </c>
      <c r="H877" s="27">
        <f t="shared" si="138"/>
        <v>2</v>
      </c>
      <c r="I877" s="27">
        <f t="shared" si="139"/>
        <v>145</v>
      </c>
      <c r="J877" s="27">
        <f t="shared" si="133"/>
        <v>24110.37427974274</v>
      </c>
      <c r="K877" s="27">
        <f t="shared" si="134"/>
        <v>4.7402803515485313E-5</v>
      </c>
    </row>
    <row r="878" spans="1:11">
      <c r="A878" s="27">
        <v>877</v>
      </c>
      <c r="B878" s="27">
        <f t="shared" si="130"/>
        <v>0.45896333333333333</v>
      </c>
      <c r="C878" s="27">
        <f t="shared" si="135"/>
        <v>110</v>
      </c>
      <c r="D878" s="27">
        <f t="shared" si="136"/>
        <v>20</v>
      </c>
      <c r="E878" s="27">
        <f t="shared" si="137"/>
        <v>4</v>
      </c>
      <c r="F878" s="27">
        <f t="shared" si="131"/>
        <v>0.20500814466168724</v>
      </c>
      <c r="G878" s="27">
        <f t="shared" si="132"/>
        <v>5.5181995991401826E-5</v>
      </c>
      <c r="H878" s="27">
        <f t="shared" si="138"/>
        <v>2</v>
      </c>
      <c r="I878" s="27">
        <f t="shared" si="139"/>
        <v>145</v>
      </c>
      <c r="J878" s="27">
        <f t="shared" si="133"/>
        <v>24147.922818780411</v>
      </c>
      <c r="K878" s="27">
        <f t="shared" si="134"/>
        <v>4.7530439159271361E-5</v>
      </c>
    </row>
    <row r="879" spans="1:11">
      <c r="A879" s="27">
        <v>878</v>
      </c>
      <c r="B879" s="27">
        <f t="shared" si="130"/>
        <v>0.45948666666666665</v>
      </c>
      <c r="C879" s="27">
        <f t="shared" si="135"/>
        <v>110</v>
      </c>
      <c r="D879" s="27">
        <f t="shared" si="136"/>
        <v>20</v>
      </c>
      <c r="E879" s="27">
        <f t="shared" si="137"/>
        <v>4</v>
      </c>
      <c r="F879" s="27">
        <f t="shared" si="131"/>
        <v>0.20534192236837112</v>
      </c>
      <c r="G879" s="27">
        <f t="shared" si="132"/>
        <v>5.5271838861316293E-5</v>
      </c>
      <c r="H879" s="27">
        <f t="shared" si="138"/>
        <v>2</v>
      </c>
      <c r="I879" s="27">
        <f t="shared" si="139"/>
        <v>145</v>
      </c>
      <c r="J879" s="27">
        <f t="shared" si="133"/>
        <v>24185.473525999296</v>
      </c>
      <c r="K879" s="27">
        <f t="shared" si="134"/>
        <v>4.7658236444416607E-5</v>
      </c>
    </row>
    <row r="880" spans="1:11">
      <c r="A880" s="27">
        <v>879</v>
      </c>
      <c r="B880" s="27">
        <f t="shared" si="130"/>
        <v>0.46000999999999997</v>
      </c>
      <c r="C880" s="27">
        <f t="shared" si="135"/>
        <v>110</v>
      </c>
      <c r="D880" s="27">
        <f t="shared" si="136"/>
        <v>20</v>
      </c>
      <c r="E880" s="27">
        <f t="shared" si="137"/>
        <v>4</v>
      </c>
      <c r="F880" s="27">
        <f t="shared" si="131"/>
        <v>0.20567574610541417</v>
      </c>
      <c r="G880" s="27">
        <f t="shared" si="132"/>
        <v>5.5361694121212176E-5</v>
      </c>
      <c r="H880" s="27">
        <f t="shared" si="138"/>
        <v>2</v>
      </c>
      <c r="I880" s="27">
        <f t="shared" si="139"/>
        <v>145</v>
      </c>
      <c r="J880" s="27">
        <f t="shared" si="133"/>
        <v>24223.026361866741</v>
      </c>
      <c r="K880" s="27">
        <f t="shared" si="134"/>
        <v>4.7786195237264215E-5</v>
      </c>
    </row>
    <row r="881" spans="1:11">
      <c r="A881" s="27">
        <v>880</v>
      </c>
      <c r="B881" s="27">
        <f t="shared" si="130"/>
        <v>0.46053333333333335</v>
      </c>
      <c r="C881" s="27">
        <f t="shared" si="135"/>
        <v>110</v>
      </c>
      <c r="D881" s="27">
        <f t="shared" si="136"/>
        <v>20</v>
      </c>
      <c r="E881" s="27">
        <f t="shared" si="137"/>
        <v>4</v>
      </c>
      <c r="F881" s="27">
        <f t="shared" si="131"/>
        <v>0.20600961548417024</v>
      </c>
      <c r="G881" s="27">
        <f t="shared" si="132"/>
        <v>5.5451561666477618E-5</v>
      </c>
      <c r="H881" s="27">
        <f t="shared" si="138"/>
        <v>2</v>
      </c>
      <c r="I881" s="27">
        <f t="shared" si="139"/>
        <v>145</v>
      </c>
      <c r="J881" s="27">
        <f t="shared" si="133"/>
        <v>24260.581286918234</v>
      </c>
      <c r="K881" s="27">
        <f t="shared" si="134"/>
        <v>4.7914315403808244E-5</v>
      </c>
    </row>
    <row r="882" spans="1:11">
      <c r="A882" s="27">
        <v>881</v>
      </c>
      <c r="B882" s="27">
        <f t="shared" si="130"/>
        <v>0.46105666666666667</v>
      </c>
      <c r="C882" s="27">
        <f t="shared" si="135"/>
        <v>110</v>
      </c>
      <c r="D882" s="27">
        <f t="shared" si="136"/>
        <v>20</v>
      </c>
      <c r="E882" s="27">
        <f t="shared" si="137"/>
        <v>4</v>
      </c>
      <c r="F882" s="27">
        <f t="shared" si="131"/>
        <v>0.20634353011658052</v>
      </c>
      <c r="G882" s="27">
        <f t="shared" si="132"/>
        <v>5.554144139265895E-5</v>
      </c>
      <c r="H882" s="27">
        <f t="shared" si="138"/>
        <v>2</v>
      </c>
      <c r="I882" s="27">
        <f t="shared" si="139"/>
        <v>145</v>
      </c>
      <c r="J882" s="27">
        <f t="shared" si="133"/>
        <v>24298.138261757274</v>
      </c>
      <c r="K882" s="27">
        <f t="shared" si="134"/>
        <v>4.8042596809694463E-5</v>
      </c>
    </row>
    <row r="883" spans="1:11">
      <c r="A883" s="27">
        <v>882</v>
      </c>
      <c r="B883" s="27">
        <f t="shared" si="130"/>
        <v>0.46157999999999999</v>
      </c>
      <c r="C883" s="27">
        <f t="shared" si="135"/>
        <v>110</v>
      </c>
      <c r="D883" s="27">
        <f t="shared" si="136"/>
        <v>20</v>
      </c>
      <c r="E883" s="27">
        <f t="shared" si="137"/>
        <v>4</v>
      </c>
      <c r="F883" s="27">
        <f t="shared" si="131"/>
        <v>0.20667748961517207</v>
      </c>
      <c r="G883" s="27">
        <f t="shared" si="132"/>
        <v>5.5631333195460151E-5</v>
      </c>
      <c r="H883" s="27">
        <f t="shared" si="138"/>
        <v>2</v>
      </c>
      <c r="I883" s="27">
        <f t="shared" si="139"/>
        <v>145</v>
      </c>
      <c r="J883" s="27">
        <f t="shared" si="133"/>
        <v>24335.697247055126</v>
      </c>
      <c r="K883" s="27">
        <f t="shared" si="134"/>
        <v>4.8171039320220931E-5</v>
      </c>
    </row>
    <row r="884" spans="1:11">
      <c r="A884" s="27">
        <v>883</v>
      </c>
      <c r="B884" s="27">
        <f t="shared" si="130"/>
        <v>0.46210333333333331</v>
      </c>
      <c r="C884" s="27">
        <f t="shared" si="135"/>
        <v>110</v>
      </c>
      <c r="D884" s="27">
        <f t="shared" si="136"/>
        <v>20</v>
      </c>
      <c r="E884" s="27">
        <f t="shared" si="137"/>
        <v>4</v>
      </c>
      <c r="F884" s="27">
        <f t="shared" si="131"/>
        <v>0.20701149359305671</v>
      </c>
      <c r="G884" s="27">
        <f t="shared" si="132"/>
        <v>5.5721236970742634E-5</v>
      </c>
      <c r="H884" s="27">
        <f t="shared" si="138"/>
        <v>2</v>
      </c>
      <c r="I884" s="27">
        <f t="shared" si="139"/>
        <v>145</v>
      </c>
      <c r="J884" s="27">
        <f t="shared" si="133"/>
        <v>24373.258203550678</v>
      </c>
      <c r="K884" s="27">
        <f t="shared" si="134"/>
        <v>4.8299642800338653E-5</v>
      </c>
    </row>
    <row r="885" spans="1:11">
      <c r="A885" s="27">
        <v>884</v>
      </c>
      <c r="B885" s="27">
        <f t="shared" si="130"/>
        <v>0.46262666666666669</v>
      </c>
      <c r="C885" s="27">
        <f t="shared" si="135"/>
        <v>110</v>
      </c>
      <c r="D885" s="27">
        <f t="shared" si="136"/>
        <v>20</v>
      </c>
      <c r="E885" s="27">
        <f t="shared" si="137"/>
        <v>4</v>
      </c>
      <c r="F885" s="27">
        <f t="shared" si="131"/>
        <v>0.20734554166392918</v>
      </c>
      <c r="G885" s="27">
        <f t="shared" si="132"/>
        <v>5.5811152614524674E-5</v>
      </c>
      <c r="H885" s="27">
        <f t="shared" si="138"/>
        <v>2</v>
      </c>
      <c r="I885" s="27">
        <f t="shared" si="139"/>
        <v>145</v>
      </c>
      <c r="J885" s="27">
        <f t="shared" si="133"/>
        <v>24410.821092050181</v>
      </c>
      <c r="K885" s="27">
        <f t="shared" si="134"/>
        <v>4.8428407114652175E-5</v>
      </c>
    </row>
    <row r="886" spans="1:11">
      <c r="A886" s="27">
        <v>885</v>
      </c>
      <c r="B886" s="27">
        <f t="shared" si="130"/>
        <v>0.46315000000000001</v>
      </c>
      <c r="C886" s="27">
        <f t="shared" si="135"/>
        <v>110</v>
      </c>
      <c r="D886" s="27">
        <f t="shared" si="136"/>
        <v>20</v>
      </c>
      <c r="E886" s="27">
        <f t="shared" si="137"/>
        <v>4</v>
      </c>
      <c r="F886" s="27">
        <f t="shared" si="131"/>
        <v>0.20767963344206611</v>
      </c>
      <c r="G886" s="27">
        <f t="shared" si="132"/>
        <v>5.5901080022981228E-5</v>
      </c>
      <c r="H886" s="27">
        <f t="shared" si="138"/>
        <v>2</v>
      </c>
      <c r="I886" s="27">
        <f t="shared" si="139"/>
        <v>145</v>
      </c>
      <c r="J886" s="27">
        <f t="shared" si="133"/>
        <v>24448.385873427134</v>
      </c>
      <c r="K886" s="27">
        <f t="shared" si="134"/>
        <v>4.8557332127420295E-5</v>
      </c>
    </row>
    <row r="887" spans="1:11">
      <c r="A887" s="27">
        <v>886</v>
      </c>
      <c r="B887" s="27">
        <f t="shared" si="130"/>
        <v>0.46367333333333333</v>
      </c>
      <c r="C887" s="27">
        <f t="shared" si="135"/>
        <v>110</v>
      </c>
      <c r="D887" s="27">
        <f t="shared" si="136"/>
        <v>20</v>
      </c>
      <c r="E887" s="27">
        <f t="shared" si="137"/>
        <v>4</v>
      </c>
      <c r="F887" s="27">
        <f t="shared" si="131"/>
        <v>0.20801376854232451</v>
      </c>
      <c r="G887" s="27">
        <f t="shared" si="132"/>
        <v>5.5991019092443453E-5</v>
      </c>
      <c r="H887" s="27">
        <f t="shared" si="138"/>
        <v>2</v>
      </c>
      <c r="I887" s="27">
        <f t="shared" si="139"/>
        <v>145</v>
      </c>
      <c r="J887" s="27">
        <f t="shared" si="133"/>
        <v>24485.952508622046</v>
      </c>
      <c r="K887" s="27">
        <f t="shared" si="134"/>
        <v>4.8686417702556653E-5</v>
      </c>
    </row>
    <row r="888" spans="1:11">
      <c r="A888" s="27">
        <v>887</v>
      </c>
      <c r="B888" s="27">
        <f t="shared" si="130"/>
        <v>0.46419666666666665</v>
      </c>
      <c r="C888" s="27">
        <f t="shared" si="135"/>
        <v>110</v>
      </c>
      <c r="D888" s="27">
        <f t="shared" si="136"/>
        <v>20</v>
      </c>
      <c r="E888" s="27">
        <f t="shared" si="137"/>
        <v>4</v>
      </c>
      <c r="F888" s="27">
        <f t="shared" si="131"/>
        <v>0.20834794658014019</v>
      </c>
      <c r="G888" s="27">
        <f t="shared" si="132"/>
        <v>5.6080969719398251E-5</v>
      </c>
      <c r="H888" s="27">
        <f t="shared" si="138"/>
        <v>2</v>
      </c>
      <c r="I888" s="27">
        <f t="shared" si="139"/>
        <v>145</v>
      </c>
      <c r="J888" s="27">
        <f t="shared" si="133"/>
        <v>24523.52095864225</v>
      </c>
      <c r="K888" s="27">
        <f t="shared" si="134"/>
        <v>4.8815663703630303E-5</v>
      </c>
    </row>
    <row r="889" spans="1:11">
      <c r="A889" s="27">
        <v>888</v>
      </c>
      <c r="B889" s="27">
        <f t="shared" si="130"/>
        <v>0.46472000000000002</v>
      </c>
      <c r="C889" s="27">
        <f t="shared" si="135"/>
        <v>110</v>
      </c>
      <c r="D889" s="27">
        <f t="shared" si="136"/>
        <v>20</v>
      </c>
      <c r="E889" s="27">
        <f t="shared" si="137"/>
        <v>4</v>
      </c>
      <c r="F889" s="27">
        <f t="shared" si="131"/>
        <v>0.20868216717152682</v>
      </c>
      <c r="G889" s="27">
        <f t="shared" si="132"/>
        <v>5.6170931800488127E-5</v>
      </c>
      <c r="H889" s="27">
        <f t="shared" si="138"/>
        <v>2</v>
      </c>
      <c r="I889" s="27">
        <f t="shared" si="139"/>
        <v>145</v>
      </c>
      <c r="J889" s="27">
        <f t="shared" si="133"/>
        <v>24561.091184561767</v>
      </c>
      <c r="K889" s="27">
        <f t="shared" si="134"/>
        <v>4.8945069993866565E-5</v>
      </c>
    </row>
    <row r="890" spans="1:11">
      <c r="A890" s="27">
        <v>889</v>
      </c>
      <c r="B890" s="27">
        <f t="shared" si="130"/>
        <v>0.46524333333333334</v>
      </c>
      <c r="C890" s="27">
        <f t="shared" si="135"/>
        <v>110</v>
      </c>
      <c r="D890" s="27">
        <f t="shared" si="136"/>
        <v>20</v>
      </c>
      <c r="E890" s="27">
        <f t="shared" si="137"/>
        <v>4</v>
      </c>
      <c r="F890" s="27">
        <f t="shared" si="131"/>
        <v>0.20901642993307398</v>
      </c>
      <c r="G890" s="27">
        <f t="shared" si="132"/>
        <v>5.6260905232510594E-5</v>
      </c>
      <c r="H890" s="27">
        <f t="shared" si="138"/>
        <v>2</v>
      </c>
      <c r="I890" s="27">
        <f t="shared" si="139"/>
        <v>145</v>
      </c>
      <c r="J890" s="27">
        <f t="shared" si="133"/>
        <v>24598.663147521042</v>
      </c>
      <c r="K890" s="27">
        <f t="shared" si="134"/>
        <v>4.9074636436147345E-5</v>
      </c>
    </row>
    <row r="891" spans="1:11">
      <c r="A891" s="27">
        <v>890</v>
      </c>
      <c r="B891" s="27">
        <f t="shared" si="130"/>
        <v>0.46576666666666666</v>
      </c>
      <c r="C891" s="27">
        <f t="shared" si="135"/>
        <v>110</v>
      </c>
      <c r="D891" s="27">
        <f t="shared" si="136"/>
        <v>20</v>
      </c>
      <c r="E891" s="27">
        <f t="shared" si="137"/>
        <v>4</v>
      </c>
      <c r="F891" s="27">
        <f t="shared" si="131"/>
        <v>0.2093507344819463</v>
      </c>
      <c r="G891" s="27">
        <f t="shared" si="132"/>
        <v>5.6350889912417927E-5</v>
      </c>
      <c r="H891" s="27">
        <f t="shared" si="138"/>
        <v>2</v>
      </c>
      <c r="I891" s="27">
        <f t="shared" si="139"/>
        <v>145</v>
      </c>
      <c r="J891" s="27">
        <f t="shared" si="133"/>
        <v>24636.236808726801</v>
      </c>
      <c r="K891" s="27">
        <f t="shared" si="134"/>
        <v>4.92043628930121E-5</v>
      </c>
    </row>
    <row r="892" spans="1:11">
      <c r="A892" s="27">
        <v>891</v>
      </c>
      <c r="B892" s="27">
        <f t="shared" si="130"/>
        <v>0.46628999999999998</v>
      </c>
      <c r="C892" s="27">
        <f t="shared" si="135"/>
        <v>110</v>
      </c>
      <c r="D892" s="27">
        <f t="shared" si="136"/>
        <v>20</v>
      </c>
      <c r="E892" s="27">
        <f t="shared" si="137"/>
        <v>4</v>
      </c>
      <c r="F892" s="27">
        <f t="shared" si="131"/>
        <v>0.20968508043588177</v>
      </c>
      <c r="G892" s="27">
        <f t="shared" si="132"/>
        <v>5.6440885737316765E-5</v>
      </c>
      <c r="H892" s="27">
        <f t="shared" si="138"/>
        <v>2</v>
      </c>
      <c r="I892" s="27">
        <f t="shared" si="139"/>
        <v>145</v>
      </c>
      <c r="J892" s="27">
        <f t="shared" si="133"/>
        <v>24673.812129451871</v>
      </c>
      <c r="K892" s="27">
        <f t="shared" si="134"/>
        <v>4.9334249226658217E-5</v>
      </c>
    </row>
    <row r="893" spans="1:11">
      <c r="A893" s="27">
        <v>892</v>
      </c>
      <c r="B893" s="27">
        <f t="shared" si="130"/>
        <v>0.46681333333333336</v>
      </c>
      <c r="C893" s="27">
        <f t="shared" si="135"/>
        <v>110</v>
      </c>
      <c r="D893" s="27">
        <f t="shared" si="136"/>
        <v>20</v>
      </c>
      <c r="E893" s="27">
        <f t="shared" si="137"/>
        <v>4</v>
      </c>
      <c r="F893" s="27">
        <f t="shared" si="131"/>
        <v>0.21001946741319052</v>
      </c>
      <c r="G893" s="27">
        <f t="shared" si="132"/>
        <v>5.6530892604467725E-5</v>
      </c>
      <c r="H893" s="27">
        <f t="shared" si="138"/>
        <v>2</v>
      </c>
      <c r="I893" s="27">
        <f t="shared" si="139"/>
        <v>145</v>
      </c>
      <c r="J893" s="27">
        <f t="shared" si="133"/>
        <v>24711.389071034988</v>
      </c>
      <c r="K893" s="27">
        <f t="shared" si="134"/>
        <v>4.9464295298941711E-5</v>
      </c>
    </row>
    <row r="894" spans="1:11">
      <c r="A894" s="27">
        <v>893</v>
      </c>
      <c r="B894" s="27">
        <f t="shared" si="130"/>
        <v>0.46733666666666668</v>
      </c>
      <c r="C894" s="27">
        <f t="shared" si="135"/>
        <v>110</v>
      </c>
      <c r="D894" s="27">
        <f t="shared" si="136"/>
        <v>20</v>
      </c>
      <c r="E894" s="27">
        <f t="shared" si="137"/>
        <v>4</v>
      </c>
      <c r="F894" s="27">
        <f t="shared" si="131"/>
        <v>0.21035389503275329</v>
      </c>
      <c r="G894" s="27">
        <f t="shared" si="132"/>
        <v>5.6620910411285019E-5</v>
      </c>
      <c r="H894" s="27">
        <f t="shared" si="138"/>
        <v>2</v>
      </c>
      <c r="I894" s="27">
        <f t="shared" si="139"/>
        <v>145</v>
      </c>
      <c r="J894" s="27">
        <f t="shared" si="133"/>
        <v>24748.967594880589</v>
      </c>
      <c r="K894" s="27">
        <f t="shared" si="134"/>
        <v>4.9594500971377974E-5</v>
      </c>
    </row>
    <row r="895" spans="1:11">
      <c r="A895" s="27">
        <v>894</v>
      </c>
      <c r="B895" s="27">
        <f t="shared" si="130"/>
        <v>0.46786</v>
      </c>
      <c r="C895" s="27">
        <f t="shared" si="135"/>
        <v>110</v>
      </c>
      <c r="D895" s="27">
        <f t="shared" si="136"/>
        <v>20</v>
      </c>
      <c r="E895" s="27">
        <f t="shared" si="137"/>
        <v>4</v>
      </c>
      <c r="F895" s="27">
        <f t="shared" si="131"/>
        <v>0.21068836291402043</v>
      </c>
      <c r="G895" s="27">
        <f t="shared" si="132"/>
        <v>5.6710939055336174E-5</v>
      </c>
      <c r="H895" s="27">
        <f t="shared" si="138"/>
        <v>2</v>
      </c>
      <c r="I895" s="27">
        <f t="shared" si="139"/>
        <v>145</v>
      </c>
      <c r="J895" s="27">
        <f t="shared" si="133"/>
        <v>24786.547662458648</v>
      </c>
      <c r="K895" s="27">
        <f t="shared" si="134"/>
        <v>4.9724866105142209E-5</v>
      </c>
    </row>
    <row r="896" spans="1:11">
      <c r="A896" s="27">
        <v>895</v>
      </c>
      <c r="B896" s="27">
        <f t="shared" si="130"/>
        <v>0.46838333333333332</v>
      </c>
      <c r="C896" s="27">
        <f t="shared" si="135"/>
        <v>110</v>
      </c>
      <c r="D896" s="27">
        <f t="shared" si="136"/>
        <v>20</v>
      </c>
      <c r="E896" s="27">
        <f t="shared" si="137"/>
        <v>4</v>
      </c>
      <c r="F896" s="27">
        <f t="shared" si="131"/>
        <v>0.21102287067701012</v>
      </c>
      <c r="G896" s="27">
        <f t="shared" si="132"/>
        <v>5.6800978434341596E-5</v>
      </c>
      <c r="H896" s="27">
        <f t="shared" si="138"/>
        <v>2</v>
      </c>
      <c r="I896" s="27">
        <f t="shared" si="139"/>
        <v>145</v>
      </c>
      <c r="J896" s="27">
        <f t="shared" si="133"/>
        <v>24824.12923530451</v>
      </c>
      <c r="K896" s="27">
        <f t="shared" si="134"/>
        <v>4.9855390561070236E-5</v>
      </c>
    </row>
    <row r="897" spans="1:11">
      <c r="A897" s="27">
        <v>896</v>
      </c>
      <c r="B897" s="27">
        <f t="shared" si="130"/>
        <v>0.46890666666666669</v>
      </c>
      <c r="C897" s="27">
        <f t="shared" si="135"/>
        <v>110</v>
      </c>
      <c r="D897" s="27">
        <f t="shared" si="136"/>
        <v>20</v>
      </c>
      <c r="E897" s="27">
        <f t="shared" si="137"/>
        <v>4</v>
      </c>
      <c r="F897" s="27">
        <f t="shared" si="131"/>
        <v>0.21135741794230734</v>
      </c>
      <c r="G897" s="27">
        <f t="shared" si="132"/>
        <v>5.6891028446174203E-5</v>
      </c>
      <c r="H897" s="27">
        <f t="shared" si="138"/>
        <v>2</v>
      </c>
      <c r="I897" s="27">
        <f t="shared" si="139"/>
        <v>145</v>
      </c>
      <c r="J897" s="27">
        <f t="shared" si="133"/>
        <v>24861.712275018675</v>
      </c>
      <c r="K897" s="27">
        <f t="shared" si="134"/>
        <v>4.9986074199659023E-5</v>
      </c>
    </row>
    <row r="898" spans="1:11">
      <c r="A898" s="27">
        <v>897</v>
      </c>
      <c r="B898" s="27">
        <f t="shared" ref="B898:B961" si="140">3.14/6000*A898</f>
        <v>0.46943000000000001</v>
      </c>
      <c r="C898" s="27">
        <f t="shared" si="135"/>
        <v>110</v>
      </c>
      <c r="D898" s="27">
        <f t="shared" si="136"/>
        <v>20</v>
      </c>
      <c r="E898" s="27">
        <f t="shared" si="137"/>
        <v>4</v>
      </c>
      <c r="F898" s="27">
        <f t="shared" ref="F898:F961" si="141">1.414*C898*SIN(B898)*SIN(B898)/(1.414*C898*SIN(B898)+E898*D898)</f>
        <v>0.21169200433106228</v>
      </c>
      <c r="G898" s="27">
        <f t="shared" ref="G898:G961" si="142">SIN(B898)*SIN(B898)*D898*E898/(1.414*C898*SIN(B898)+D898*E898)*3.14/6000</f>
        <v>5.6981088988859083E-5</v>
      </c>
      <c r="H898" s="27">
        <f t="shared" si="138"/>
        <v>2</v>
      </c>
      <c r="I898" s="27">
        <f t="shared" si="139"/>
        <v>145</v>
      </c>
      <c r="J898" s="27">
        <f t="shared" ref="J898:J961" si="143">1.414*I898*SIN(B898)*1.414*I898*SIN(B898)/(1.414*I898*SIN(B898)+E898*D898)/(H898/1000)</f>
        <v>24899.296743266634</v>
      </c>
      <c r="K898" s="27">
        <f t="shared" ref="K898:K961" si="144">SIN(B898)*SIN(B898)*1.414*C898*SIN(B898)/(1.414*C898*SIN(B898)+E898*D898)*3.14/6000</f>
        <v>5.0116916881067312E-5</v>
      </c>
    </row>
    <row r="899" spans="1:11">
      <c r="A899" s="27">
        <v>898</v>
      </c>
      <c r="B899" s="27">
        <f t="shared" si="140"/>
        <v>0.46995333333333333</v>
      </c>
      <c r="C899" s="27">
        <f t="shared" ref="C899:C962" si="145">C898</f>
        <v>110</v>
      </c>
      <c r="D899" s="27">
        <f t="shared" ref="D899:D962" si="146">D898</f>
        <v>20</v>
      </c>
      <c r="E899" s="27">
        <f t="shared" ref="E899:E962" si="147">E898</f>
        <v>4</v>
      </c>
      <c r="F899" s="27">
        <f t="shared" si="141"/>
        <v>0.21202662946498915</v>
      </c>
      <c r="G899" s="27">
        <f t="shared" si="142"/>
        <v>5.7071159960573151E-5</v>
      </c>
      <c r="H899" s="27">
        <f t="shared" ref="H899:H962" si="148">H898</f>
        <v>2</v>
      </c>
      <c r="I899" s="27">
        <f t="shared" ref="I899:I962" si="149">I898</f>
        <v>145</v>
      </c>
      <c r="J899" s="27">
        <f t="shared" si="143"/>
        <v>24936.882601778685</v>
      </c>
      <c r="K899" s="27">
        <f t="shared" si="144"/>
        <v>5.024791846511626E-5</v>
      </c>
    </row>
    <row r="900" spans="1:11">
      <c r="A900" s="27">
        <v>899</v>
      </c>
      <c r="B900" s="27">
        <f t="shared" si="140"/>
        <v>0.47047666666666665</v>
      </c>
      <c r="C900" s="27">
        <f t="shared" si="145"/>
        <v>110</v>
      </c>
      <c r="D900" s="27">
        <f t="shared" si="146"/>
        <v>20</v>
      </c>
      <c r="E900" s="27">
        <f t="shared" si="147"/>
        <v>4</v>
      </c>
      <c r="F900" s="27">
        <f t="shared" si="141"/>
        <v>0.21236129296636497</v>
      </c>
      <c r="G900" s="27">
        <f t="shared" si="142"/>
        <v>5.7161241259644773E-5</v>
      </c>
      <c r="H900" s="27">
        <f t="shared" si="148"/>
        <v>2</v>
      </c>
      <c r="I900" s="27">
        <f t="shared" si="149"/>
        <v>145</v>
      </c>
      <c r="J900" s="27">
        <f t="shared" si="143"/>
        <v>24974.469812349762</v>
      </c>
      <c r="K900" s="27">
        <f t="shared" si="144"/>
        <v>5.0379078811290129E-5</v>
      </c>
    </row>
    <row r="901" spans="1:11">
      <c r="A901" s="27">
        <v>900</v>
      </c>
      <c r="B901" s="27">
        <f t="shared" si="140"/>
        <v>0.47099999999999997</v>
      </c>
      <c r="C901" s="27">
        <f t="shared" si="145"/>
        <v>110</v>
      </c>
      <c r="D901" s="27">
        <f t="shared" si="146"/>
        <v>20</v>
      </c>
      <c r="E901" s="27">
        <f t="shared" si="147"/>
        <v>4</v>
      </c>
      <c r="F901" s="27">
        <f t="shared" si="141"/>
        <v>0.21269599445802792</v>
      </c>
      <c r="G901" s="27">
        <f t="shared" si="142"/>
        <v>5.7251332784553404E-5</v>
      </c>
      <c r="H901" s="27">
        <f t="shared" si="148"/>
        <v>2</v>
      </c>
      <c r="I901" s="27">
        <f t="shared" si="149"/>
        <v>145</v>
      </c>
      <c r="J901" s="27">
        <f t="shared" si="143"/>
        <v>25012.058336839229</v>
      </c>
      <c r="K901" s="27">
        <f t="shared" si="144"/>
        <v>5.0510397778736798E-5</v>
      </c>
    </row>
    <row r="902" spans="1:11">
      <c r="A902" s="27">
        <v>901</v>
      </c>
      <c r="B902" s="27">
        <f t="shared" si="140"/>
        <v>0.47152333333333335</v>
      </c>
      <c r="C902" s="27">
        <f t="shared" si="145"/>
        <v>110</v>
      </c>
      <c r="D902" s="27">
        <f t="shared" si="146"/>
        <v>20</v>
      </c>
      <c r="E902" s="27">
        <f t="shared" si="147"/>
        <v>4</v>
      </c>
      <c r="F902" s="27">
        <f t="shared" si="141"/>
        <v>0.21303073356337618</v>
      </c>
      <c r="G902" s="27">
        <f t="shared" si="142"/>
        <v>5.7341434433929212E-5</v>
      </c>
      <c r="H902" s="27">
        <f t="shared" si="148"/>
        <v>2</v>
      </c>
      <c r="I902" s="27">
        <f t="shared" si="149"/>
        <v>145</v>
      </c>
      <c r="J902" s="27">
        <f t="shared" si="143"/>
        <v>25049.648137170756</v>
      </c>
      <c r="K902" s="27">
        <f t="shared" si="144"/>
        <v>5.0641875226268452E-5</v>
      </c>
    </row>
    <row r="903" spans="1:11">
      <c r="A903" s="27">
        <v>902</v>
      </c>
      <c r="B903" s="27">
        <f t="shared" si="140"/>
        <v>0.47204666666666667</v>
      </c>
      <c r="C903" s="27">
        <f t="shared" si="145"/>
        <v>110</v>
      </c>
      <c r="D903" s="27">
        <f t="shared" si="146"/>
        <v>20</v>
      </c>
      <c r="E903" s="27">
        <f t="shared" si="147"/>
        <v>4</v>
      </c>
      <c r="F903" s="27">
        <f t="shared" si="141"/>
        <v>0.21336550990636663</v>
      </c>
      <c r="G903" s="27">
        <f t="shared" si="142"/>
        <v>5.7431546106552767E-5</v>
      </c>
      <c r="H903" s="27">
        <f t="shared" si="148"/>
        <v>2</v>
      </c>
      <c r="I903" s="27">
        <f t="shared" si="149"/>
        <v>145</v>
      </c>
      <c r="J903" s="27">
        <f t="shared" si="143"/>
        <v>25087.239175332041</v>
      </c>
      <c r="K903" s="27">
        <f t="shared" si="144"/>
        <v>5.0773511012362149E-5</v>
      </c>
    </row>
    <row r="904" spans="1:11">
      <c r="A904" s="27">
        <v>903</v>
      </c>
      <c r="B904" s="27">
        <f t="shared" si="140"/>
        <v>0.47256999999999999</v>
      </c>
      <c r="C904" s="27">
        <f t="shared" si="145"/>
        <v>110</v>
      </c>
      <c r="D904" s="27">
        <f t="shared" si="146"/>
        <v>20</v>
      </c>
      <c r="E904" s="27">
        <f t="shared" si="147"/>
        <v>4</v>
      </c>
      <c r="F904" s="27">
        <f t="shared" si="141"/>
        <v>0.21370032311151363</v>
      </c>
      <c r="G904" s="27">
        <f t="shared" si="142"/>
        <v>5.7521667701354669E-5</v>
      </c>
      <c r="H904" s="27">
        <f t="shared" si="148"/>
        <v>2</v>
      </c>
      <c r="I904" s="27">
        <f t="shared" si="149"/>
        <v>145</v>
      </c>
      <c r="J904" s="27">
        <f t="shared" si="143"/>
        <v>25124.831413374748</v>
      </c>
      <c r="K904" s="27">
        <f t="shared" si="144"/>
        <v>5.0905304995160585E-5</v>
      </c>
    </row>
    <row r="905" spans="1:11">
      <c r="A905" s="27">
        <v>904</v>
      </c>
      <c r="B905" s="27">
        <f t="shared" si="140"/>
        <v>0.47309333333333331</v>
      </c>
      <c r="C905" s="27">
        <f t="shared" si="145"/>
        <v>110</v>
      </c>
      <c r="D905" s="27">
        <f t="shared" si="146"/>
        <v>20</v>
      </c>
      <c r="E905" s="27">
        <f t="shared" si="147"/>
        <v>4</v>
      </c>
      <c r="F905" s="27">
        <f t="shared" si="141"/>
        <v>0.21403517280388737</v>
      </c>
      <c r="G905" s="27">
        <f t="shared" si="142"/>
        <v>5.7611799117415152E-5</v>
      </c>
      <c r="H905" s="27">
        <f t="shared" si="148"/>
        <v>2</v>
      </c>
      <c r="I905" s="27">
        <f t="shared" si="149"/>
        <v>145</v>
      </c>
      <c r="J905" s="27">
        <f t="shared" si="143"/>
        <v>25162.424813414265</v>
      </c>
      <c r="K905" s="27">
        <f t="shared" si="144"/>
        <v>5.1037257032472508E-5</v>
      </c>
    </row>
    <row r="906" spans="1:11">
      <c r="A906" s="27">
        <v>905</v>
      </c>
      <c r="B906" s="27">
        <f t="shared" si="140"/>
        <v>0.47361666666666669</v>
      </c>
      <c r="C906" s="27">
        <f t="shared" si="145"/>
        <v>110</v>
      </c>
      <c r="D906" s="27">
        <f t="shared" si="146"/>
        <v>20</v>
      </c>
      <c r="E906" s="27">
        <f t="shared" si="147"/>
        <v>4</v>
      </c>
      <c r="F906" s="27">
        <f t="shared" si="141"/>
        <v>0.21437005860911287</v>
      </c>
      <c r="G906" s="27">
        <f t="shared" si="142"/>
        <v>5.7701940253963781E-5</v>
      </c>
      <c r="H906" s="27">
        <f t="shared" si="148"/>
        <v>2</v>
      </c>
      <c r="I906" s="27">
        <f t="shared" si="149"/>
        <v>145</v>
      </c>
      <c r="J906" s="27">
        <f t="shared" si="143"/>
        <v>25200.019337629517</v>
      </c>
      <c r="K906" s="27">
        <f t="shared" si="144"/>
        <v>5.1169366981773492E-5</v>
      </c>
    </row>
    <row r="907" spans="1:11">
      <c r="A907" s="27">
        <v>906</v>
      </c>
      <c r="B907" s="27">
        <f t="shared" si="140"/>
        <v>0.47414000000000001</v>
      </c>
      <c r="C907" s="27">
        <f t="shared" si="145"/>
        <v>110</v>
      </c>
      <c r="D907" s="27">
        <f t="shared" si="146"/>
        <v>20</v>
      </c>
      <c r="E907" s="27">
        <f t="shared" si="147"/>
        <v>4</v>
      </c>
      <c r="F907" s="27">
        <f t="shared" si="141"/>
        <v>0.2147049801533687</v>
      </c>
      <c r="G907" s="27">
        <f t="shared" si="142"/>
        <v>5.7792091010379122E-5</v>
      </c>
      <c r="H907" s="27">
        <f t="shared" si="148"/>
        <v>2</v>
      </c>
      <c r="I907" s="27">
        <f t="shared" si="149"/>
        <v>145</v>
      </c>
      <c r="J907" s="27">
        <f t="shared" si="143"/>
        <v>25237.614948262843</v>
      </c>
      <c r="K907" s="27">
        <f t="shared" si="144"/>
        <v>5.130163470020645E-5</v>
      </c>
    </row>
    <row r="908" spans="1:11">
      <c r="A908" s="27">
        <v>907</v>
      </c>
      <c r="B908" s="27">
        <f t="shared" si="140"/>
        <v>0.47466333333333333</v>
      </c>
      <c r="C908" s="27">
        <f t="shared" si="145"/>
        <v>110</v>
      </c>
      <c r="D908" s="27">
        <f t="shared" si="146"/>
        <v>20</v>
      </c>
      <c r="E908" s="27">
        <f t="shared" si="147"/>
        <v>4</v>
      </c>
      <c r="F908" s="27">
        <f t="shared" si="141"/>
        <v>0.21503993706338526</v>
      </c>
      <c r="G908" s="27">
        <f t="shared" si="142"/>
        <v>5.7882251286188322E-5</v>
      </c>
      <c r="H908" s="27">
        <f t="shared" si="148"/>
        <v>2</v>
      </c>
      <c r="I908" s="27">
        <f t="shared" si="149"/>
        <v>145</v>
      </c>
      <c r="J908" s="27">
        <f t="shared" si="143"/>
        <v>25275.211607619756</v>
      </c>
      <c r="K908" s="27">
        <f t="shared" si="144"/>
        <v>5.14340600445824E-5</v>
      </c>
    </row>
    <row r="909" spans="1:11">
      <c r="A909" s="27">
        <v>908</v>
      </c>
      <c r="B909" s="27">
        <f t="shared" si="140"/>
        <v>0.47518666666666665</v>
      </c>
      <c r="C909" s="27">
        <f t="shared" si="145"/>
        <v>110</v>
      </c>
      <c r="D909" s="27">
        <f t="shared" si="146"/>
        <v>20</v>
      </c>
      <c r="E909" s="27">
        <f t="shared" si="147"/>
        <v>4</v>
      </c>
      <c r="F909" s="27">
        <f t="shared" si="141"/>
        <v>0.21537492896644406</v>
      </c>
      <c r="G909" s="27">
        <f t="shared" si="142"/>
        <v>5.7972420981066752E-5</v>
      </c>
      <c r="H909" s="27">
        <f t="shared" si="148"/>
        <v>2</v>
      </c>
      <c r="I909" s="27">
        <f t="shared" si="149"/>
        <v>145</v>
      </c>
      <c r="J909" s="27">
        <f t="shared" si="143"/>
        <v>25312.80927806882</v>
      </c>
      <c r="K909" s="27">
        <f t="shared" si="144"/>
        <v>5.1566642871380899E-5</v>
      </c>
    </row>
    <row r="910" spans="1:11">
      <c r="A910" s="27">
        <v>909</v>
      </c>
      <c r="B910" s="27">
        <f t="shared" si="140"/>
        <v>0.47571000000000002</v>
      </c>
      <c r="C910" s="27">
        <f t="shared" si="145"/>
        <v>110</v>
      </c>
      <c r="D910" s="27">
        <f t="shared" si="146"/>
        <v>20</v>
      </c>
      <c r="E910" s="27">
        <f t="shared" si="147"/>
        <v>4</v>
      </c>
      <c r="F910" s="27">
        <f t="shared" si="141"/>
        <v>0.21570995549037589</v>
      </c>
      <c r="G910" s="27">
        <f t="shared" si="142"/>
        <v>5.8062599994837797E-5</v>
      </c>
      <c r="H910" s="27">
        <f t="shared" si="148"/>
        <v>2</v>
      </c>
      <c r="I910" s="27">
        <f t="shared" si="149"/>
        <v>145</v>
      </c>
      <c r="J910" s="27">
        <f t="shared" si="143"/>
        <v>25350.407922041464</v>
      </c>
      <c r="K910" s="27">
        <f t="shared" si="144"/>
        <v>5.1699383036750749E-5</v>
      </c>
    </row>
    <row r="911" spans="1:11">
      <c r="A911" s="27">
        <v>910</v>
      </c>
      <c r="B911" s="27">
        <f t="shared" si="140"/>
        <v>0.47623333333333334</v>
      </c>
      <c r="C911" s="27">
        <f t="shared" si="145"/>
        <v>110</v>
      </c>
      <c r="D911" s="27">
        <f t="shared" si="146"/>
        <v>20</v>
      </c>
      <c r="E911" s="27">
        <f t="shared" si="147"/>
        <v>4</v>
      </c>
      <c r="F911" s="27">
        <f t="shared" si="141"/>
        <v>0.21604501626356004</v>
      </c>
      <c r="G911" s="27">
        <f t="shared" si="142"/>
        <v>5.8152788227472342E-5</v>
      </c>
      <c r="H911" s="27">
        <f t="shared" si="148"/>
        <v>2</v>
      </c>
      <c r="I911" s="27">
        <f t="shared" si="149"/>
        <v>145</v>
      </c>
      <c r="J911" s="27">
        <f t="shared" si="143"/>
        <v>25388.007502031807</v>
      </c>
      <c r="K911" s="27">
        <f t="shared" si="144"/>
        <v>5.1832280396510685E-5</v>
      </c>
    </row>
    <row r="912" spans="1:11">
      <c r="A912" s="27">
        <v>911</v>
      </c>
      <c r="B912" s="27">
        <f t="shared" si="140"/>
        <v>0.47675666666666666</v>
      </c>
      <c r="C912" s="27">
        <f t="shared" si="145"/>
        <v>110</v>
      </c>
      <c r="D912" s="27">
        <f t="shared" si="146"/>
        <v>20</v>
      </c>
      <c r="E912" s="27">
        <f t="shared" si="147"/>
        <v>4</v>
      </c>
      <c r="F912" s="27">
        <f t="shared" si="141"/>
        <v>0.21638011091492262</v>
      </c>
      <c r="G912" s="27">
        <f t="shared" si="142"/>
        <v>5.8242985579088518E-5</v>
      </c>
      <c r="H912" s="27">
        <f t="shared" si="148"/>
        <v>2</v>
      </c>
      <c r="I912" s="27">
        <f t="shared" si="149"/>
        <v>145</v>
      </c>
      <c r="J912" s="27">
        <f t="shared" si="143"/>
        <v>25425.607980596451</v>
      </c>
      <c r="K912" s="27">
        <f t="shared" si="144"/>
        <v>5.1965334806149833E-5</v>
      </c>
    </row>
    <row r="913" spans="1:11">
      <c r="A913" s="27">
        <v>912</v>
      </c>
      <c r="B913" s="27">
        <f t="shared" si="140"/>
        <v>0.47727999999999998</v>
      </c>
      <c r="C913" s="27">
        <f t="shared" si="145"/>
        <v>110</v>
      </c>
      <c r="D913" s="27">
        <f t="shared" si="146"/>
        <v>20</v>
      </c>
      <c r="E913" s="27">
        <f t="shared" si="147"/>
        <v>4</v>
      </c>
      <c r="F913" s="27">
        <f t="shared" si="141"/>
        <v>0.21671523907393539</v>
      </c>
      <c r="G913" s="27">
        <f t="shared" si="142"/>
        <v>5.8333191949951321E-5</v>
      </c>
      <c r="H913" s="27">
        <f t="shared" si="148"/>
        <v>2</v>
      </c>
      <c r="I913" s="27">
        <f t="shared" si="149"/>
        <v>145</v>
      </c>
      <c r="J913" s="27">
        <f t="shared" si="143"/>
        <v>25463.209320354381</v>
      </c>
      <c r="K913" s="27">
        <f t="shared" si="144"/>
        <v>5.2098546120828405E-5</v>
      </c>
    </row>
    <row r="914" spans="1:11">
      <c r="A914" s="27">
        <v>913</v>
      </c>
      <c r="B914" s="27">
        <f t="shared" si="140"/>
        <v>0.47780333333333336</v>
      </c>
      <c r="C914" s="27">
        <f t="shared" si="145"/>
        <v>110</v>
      </c>
      <c r="D914" s="27">
        <f t="shared" si="146"/>
        <v>20</v>
      </c>
      <c r="E914" s="27">
        <f t="shared" si="147"/>
        <v>4</v>
      </c>
      <c r="F914" s="27">
        <f t="shared" si="141"/>
        <v>0.21705040037061449</v>
      </c>
      <c r="G914" s="27">
        <f t="shared" si="142"/>
        <v>5.8423407240472301E-5</v>
      </c>
      <c r="H914" s="27">
        <f t="shared" si="148"/>
        <v>2</v>
      </c>
      <c r="I914" s="27">
        <f t="shared" si="149"/>
        <v>145</v>
      </c>
      <c r="J914" s="27">
        <f t="shared" si="143"/>
        <v>25500.811483986719</v>
      </c>
      <c r="K914" s="27">
        <f t="shared" si="144"/>
        <v>5.223191419537839E-5</v>
      </c>
    </row>
    <row r="915" spans="1:11">
      <c r="A915" s="27">
        <v>914</v>
      </c>
      <c r="B915" s="27">
        <f t="shared" si="140"/>
        <v>0.47832666666666668</v>
      </c>
      <c r="C915" s="27">
        <f t="shared" si="145"/>
        <v>110</v>
      </c>
      <c r="D915" s="27">
        <f t="shared" si="146"/>
        <v>20</v>
      </c>
      <c r="E915" s="27">
        <f t="shared" si="147"/>
        <v>4</v>
      </c>
      <c r="F915" s="27">
        <f t="shared" si="141"/>
        <v>0.21738559443551927</v>
      </c>
      <c r="G915" s="27">
        <f t="shared" si="142"/>
        <v>5.8513631351209167E-5</v>
      </c>
      <c r="H915" s="27">
        <f t="shared" si="148"/>
        <v>2</v>
      </c>
      <c r="I915" s="27">
        <f t="shared" si="149"/>
        <v>145</v>
      </c>
      <c r="J915" s="27">
        <f t="shared" si="143"/>
        <v>25538.414434236587</v>
      </c>
      <c r="K915" s="27">
        <f t="shared" si="144"/>
        <v>5.2365438884303931E-5</v>
      </c>
    </row>
    <row r="916" spans="1:11">
      <c r="A916" s="27">
        <v>915</v>
      </c>
      <c r="B916" s="27">
        <f t="shared" si="140"/>
        <v>0.47885</v>
      </c>
      <c r="C916" s="27">
        <f t="shared" si="145"/>
        <v>110</v>
      </c>
      <c r="D916" s="27">
        <f t="shared" si="146"/>
        <v>20</v>
      </c>
      <c r="E916" s="27">
        <f t="shared" si="147"/>
        <v>4</v>
      </c>
      <c r="F916" s="27">
        <f t="shared" si="141"/>
        <v>0.21772082089975087</v>
      </c>
      <c r="G916" s="27">
        <f t="shared" si="142"/>
        <v>5.8603864182865528E-5</v>
      </c>
      <c r="H916" s="27">
        <f t="shared" si="148"/>
        <v>2</v>
      </c>
      <c r="I916" s="27">
        <f t="shared" si="149"/>
        <v>145</v>
      </c>
      <c r="J916" s="27">
        <f t="shared" si="143"/>
        <v>25576.018133908965</v>
      </c>
      <c r="K916" s="27">
        <f t="shared" si="144"/>
        <v>5.2499120041782233E-5</v>
      </c>
    </row>
    <row r="917" spans="1:11">
      <c r="A917" s="27">
        <v>916</v>
      </c>
      <c r="B917" s="27">
        <f t="shared" si="140"/>
        <v>0.47937333333333332</v>
      </c>
      <c r="C917" s="27">
        <f t="shared" si="145"/>
        <v>110</v>
      </c>
      <c r="D917" s="27">
        <f t="shared" si="146"/>
        <v>20</v>
      </c>
      <c r="E917" s="27">
        <f t="shared" si="147"/>
        <v>4</v>
      </c>
      <c r="F917" s="27">
        <f t="shared" si="141"/>
        <v>0.218056079394951</v>
      </c>
      <c r="G917" s="27">
        <f t="shared" si="142"/>
        <v>5.8694105636290443E-5</v>
      </c>
      <c r="H917" s="27">
        <f t="shared" si="148"/>
        <v>2</v>
      </c>
      <c r="I917" s="27">
        <f t="shared" si="149"/>
        <v>145</v>
      </c>
      <c r="J917" s="27">
        <f t="shared" si="143"/>
        <v>25613.622545870465</v>
      </c>
      <c r="K917" s="27">
        <f t="shared" si="144"/>
        <v>5.2632957521663955E-5</v>
      </c>
    </row>
    <row r="918" spans="1:11">
      <c r="A918" s="27">
        <v>917</v>
      </c>
      <c r="B918" s="27">
        <f t="shared" si="140"/>
        <v>0.47989666666666669</v>
      </c>
      <c r="C918" s="27">
        <f t="shared" si="145"/>
        <v>110</v>
      </c>
      <c r="D918" s="27">
        <f t="shared" si="146"/>
        <v>20</v>
      </c>
      <c r="E918" s="27">
        <f t="shared" si="147"/>
        <v>4</v>
      </c>
      <c r="F918" s="27">
        <f t="shared" si="141"/>
        <v>0.21839136955330091</v>
      </c>
      <c r="G918" s="27">
        <f t="shared" si="142"/>
        <v>5.8784355612478238E-5</v>
      </c>
      <c r="H918" s="27">
        <f t="shared" si="148"/>
        <v>2</v>
      </c>
      <c r="I918" s="27">
        <f t="shared" si="149"/>
        <v>145</v>
      </c>
      <c r="J918" s="27">
        <f t="shared" si="143"/>
        <v>25651.227633049213</v>
      </c>
      <c r="K918" s="27">
        <f t="shared" si="144"/>
        <v>5.2766951177473891E-5</v>
      </c>
    </row>
    <row r="919" spans="1:11">
      <c r="A919" s="27">
        <v>918</v>
      </c>
      <c r="B919" s="27">
        <f t="shared" si="140"/>
        <v>0.48042000000000001</v>
      </c>
      <c r="C919" s="27">
        <f t="shared" si="145"/>
        <v>110</v>
      </c>
      <c r="D919" s="27">
        <f t="shared" si="146"/>
        <v>20</v>
      </c>
      <c r="E919" s="27">
        <f t="shared" si="147"/>
        <v>4</v>
      </c>
      <c r="F919" s="27">
        <f t="shared" si="141"/>
        <v>0.21872669100751943</v>
      </c>
      <c r="G919" s="27">
        <f t="shared" si="142"/>
        <v>5.8874614012567908E-5</v>
      </c>
      <c r="H919" s="27">
        <f t="shared" si="148"/>
        <v>2</v>
      </c>
      <c r="I919" s="27">
        <f t="shared" si="149"/>
        <v>145</v>
      </c>
      <c r="J919" s="27">
        <f t="shared" si="143"/>
        <v>25688.833358434626</v>
      </c>
      <c r="K919" s="27">
        <f t="shared" si="144"/>
        <v>5.2901100862411536E-5</v>
      </c>
    </row>
    <row r="920" spans="1:11">
      <c r="A920" s="27">
        <v>919</v>
      </c>
      <c r="B920" s="27">
        <f t="shared" si="140"/>
        <v>0.48094333333333333</v>
      </c>
      <c r="C920" s="27">
        <f t="shared" si="145"/>
        <v>110</v>
      </c>
      <c r="D920" s="27">
        <f t="shared" si="146"/>
        <v>20</v>
      </c>
      <c r="E920" s="27">
        <f t="shared" si="147"/>
        <v>4</v>
      </c>
      <c r="F920" s="27">
        <f t="shared" si="141"/>
        <v>0.21906204339086272</v>
      </c>
      <c r="G920" s="27">
        <f t="shared" si="142"/>
        <v>5.8964880737843123E-5</v>
      </c>
      <c r="H920" s="27">
        <f t="shared" si="148"/>
        <v>2</v>
      </c>
      <c r="I920" s="27">
        <f t="shared" si="149"/>
        <v>145</v>
      </c>
      <c r="J920" s="27">
        <f t="shared" si="143"/>
        <v>25726.439685077316</v>
      </c>
      <c r="K920" s="27">
        <f t="shared" si="144"/>
        <v>5.303540642935186E-5</v>
      </c>
    </row>
    <row r="921" spans="1:11">
      <c r="A921" s="27">
        <v>920</v>
      </c>
      <c r="B921" s="27">
        <f t="shared" si="140"/>
        <v>0.48146666666666665</v>
      </c>
      <c r="C921" s="27">
        <f t="shared" si="145"/>
        <v>110</v>
      </c>
      <c r="D921" s="27">
        <f t="shared" si="146"/>
        <v>20</v>
      </c>
      <c r="E921" s="27">
        <f t="shared" si="147"/>
        <v>4</v>
      </c>
      <c r="F921" s="27">
        <f t="shared" si="141"/>
        <v>0.21939742633712228</v>
      </c>
      <c r="G921" s="27">
        <f t="shared" si="142"/>
        <v>5.9055155689731604E-5</v>
      </c>
      <c r="H921" s="27">
        <f t="shared" si="148"/>
        <v>2</v>
      </c>
      <c r="I921" s="27">
        <f t="shared" si="149"/>
        <v>145</v>
      </c>
      <c r="J921" s="27">
        <f t="shared" si="143"/>
        <v>25764.046576088836</v>
      </c>
      <c r="K921" s="27">
        <f t="shared" si="144"/>
        <v>5.3169867730845631E-5</v>
      </c>
    </row>
    <row r="922" spans="1:11">
      <c r="A922" s="27">
        <v>921</v>
      </c>
      <c r="B922" s="27">
        <f t="shared" si="140"/>
        <v>0.48198999999999997</v>
      </c>
      <c r="C922" s="27">
        <f t="shared" si="145"/>
        <v>110</v>
      </c>
      <c r="D922" s="27">
        <f t="shared" si="146"/>
        <v>20</v>
      </c>
      <c r="E922" s="27">
        <f t="shared" si="147"/>
        <v>4</v>
      </c>
      <c r="F922" s="27">
        <f t="shared" si="141"/>
        <v>0.21973283948062394</v>
      </c>
      <c r="G922" s="27">
        <f t="shared" si="142"/>
        <v>5.914543876980491E-5</v>
      </c>
      <c r="H922" s="27">
        <f t="shared" si="148"/>
        <v>2</v>
      </c>
      <c r="I922" s="27">
        <f t="shared" si="149"/>
        <v>145</v>
      </c>
      <c r="J922" s="27">
        <f t="shared" si="143"/>
        <v>25801.653994641612</v>
      </c>
      <c r="K922" s="27">
        <f t="shared" si="144"/>
        <v>5.3304484619120288E-5</v>
      </c>
    </row>
    <row r="923" spans="1:11">
      <c r="A923" s="27">
        <v>922</v>
      </c>
      <c r="B923" s="27">
        <f t="shared" si="140"/>
        <v>0.48251333333333335</v>
      </c>
      <c r="C923" s="27">
        <f t="shared" si="145"/>
        <v>110</v>
      </c>
      <c r="D923" s="27">
        <f t="shared" si="146"/>
        <v>20</v>
      </c>
      <c r="E923" s="27">
        <f t="shared" si="147"/>
        <v>4</v>
      </c>
      <c r="F923" s="27">
        <f t="shared" si="141"/>
        <v>0.22006828245622656</v>
      </c>
      <c r="G923" s="27">
        <f t="shared" si="142"/>
        <v>5.9235729879778101E-5</v>
      </c>
      <c r="H923" s="27">
        <f t="shared" si="148"/>
        <v>2</v>
      </c>
      <c r="I923" s="27">
        <f t="shared" si="149"/>
        <v>145</v>
      </c>
      <c r="J923" s="27">
        <f t="shared" si="143"/>
        <v>25839.261903968691</v>
      </c>
      <c r="K923" s="27">
        <f t="shared" si="144"/>
        <v>5.343925694608036E-5</v>
      </c>
    </row>
    <row r="924" spans="1:11">
      <c r="A924" s="27">
        <v>923</v>
      </c>
      <c r="B924" s="27">
        <f t="shared" si="140"/>
        <v>0.48303666666666667</v>
      </c>
      <c r="C924" s="27">
        <f t="shared" si="145"/>
        <v>110</v>
      </c>
      <c r="D924" s="27">
        <f t="shared" si="146"/>
        <v>20</v>
      </c>
      <c r="E924" s="27">
        <f t="shared" si="147"/>
        <v>4</v>
      </c>
      <c r="F924" s="27">
        <f t="shared" si="141"/>
        <v>0.22040375489932096</v>
      </c>
      <c r="G924" s="27">
        <f t="shared" si="142"/>
        <v>5.9326028921509401E-5</v>
      </c>
      <c r="H924" s="27">
        <f t="shared" si="148"/>
        <v>2</v>
      </c>
      <c r="I924" s="27">
        <f t="shared" si="149"/>
        <v>145</v>
      </c>
      <c r="J924" s="27">
        <f t="shared" si="143"/>
        <v>25876.870267363603</v>
      </c>
      <c r="K924" s="27">
        <f t="shared" si="144"/>
        <v>5.3574184563308137E-5</v>
      </c>
    </row>
    <row r="925" spans="1:11">
      <c r="A925" s="27">
        <v>924</v>
      </c>
      <c r="B925" s="27">
        <f t="shared" si="140"/>
        <v>0.48355999999999999</v>
      </c>
      <c r="C925" s="27">
        <f t="shared" si="145"/>
        <v>110</v>
      </c>
      <c r="D925" s="27">
        <f t="shared" si="146"/>
        <v>20</v>
      </c>
      <c r="E925" s="27">
        <f t="shared" si="147"/>
        <v>4</v>
      </c>
      <c r="F925" s="27">
        <f t="shared" si="141"/>
        <v>0.2207392564458284</v>
      </c>
      <c r="G925" s="27">
        <f t="shared" si="142"/>
        <v>5.9416335796999814E-5</v>
      </c>
      <c r="H925" s="27">
        <f t="shared" si="148"/>
        <v>2</v>
      </c>
      <c r="I925" s="27">
        <f t="shared" si="149"/>
        <v>145</v>
      </c>
      <c r="J925" s="27">
        <f t="shared" si="143"/>
        <v>25914.47904818023</v>
      </c>
      <c r="K925" s="27">
        <f t="shared" si="144"/>
        <v>5.3709267322064343E-5</v>
      </c>
    </row>
    <row r="926" spans="1:11">
      <c r="A926" s="27">
        <v>925</v>
      </c>
      <c r="B926" s="27">
        <f t="shared" si="140"/>
        <v>0.48408333333333331</v>
      </c>
      <c r="C926" s="27">
        <f t="shared" si="145"/>
        <v>110</v>
      </c>
      <c r="D926" s="27">
        <f t="shared" si="146"/>
        <v>20</v>
      </c>
      <c r="E926" s="27">
        <f t="shared" si="147"/>
        <v>4</v>
      </c>
      <c r="F926" s="27">
        <f t="shared" si="141"/>
        <v>0.22107478673219969</v>
      </c>
      <c r="G926" s="27">
        <f t="shared" si="142"/>
        <v>5.950665040839287E-5</v>
      </c>
      <c r="H926" s="27">
        <f t="shared" si="148"/>
        <v>2</v>
      </c>
      <c r="I926" s="27">
        <f t="shared" si="149"/>
        <v>145</v>
      </c>
      <c r="J926" s="27">
        <f t="shared" si="143"/>
        <v>25952.088209832607</v>
      </c>
      <c r="K926" s="27">
        <f t="shared" si="144"/>
        <v>5.3844505073288594E-5</v>
      </c>
    </row>
    <row r="927" spans="1:11">
      <c r="A927" s="27">
        <v>926</v>
      </c>
      <c r="B927" s="27">
        <f t="shared" si="140"/>
        <v>0.48460666666666669</v>
      </c>
      <c r="C927" s="27">
        <f t="shared" si="145"/>
        <v>110</v>
      </c>
      <c r="D927" s="27">
        <f t="shared" si="146"/>
        <v>20</v>
      </c>
      <c r="E927" s="27">
        <f t="shared" si="147"/>
        <v>4</v>
      </c>
      <c r="F927" s="27">
        <f t="shared" si="141"/>
        <v>0.22141034539541371</v>
      </c>
      <c r="G927" s="27">
        <f t="shared" si="142"/>
        <v>5.9596972657974294E-5</v>
      </c>
      <c r="H927" s="27">
        <f t="shared" si="148"/>
        <v>2</v>
      </c>
      <c r="I927" s="27">
        <f t="shared" si="149"/>
        <v>145</v>
      </c>
      <c r="J927" s="27">
        <f t="shared" si="143"/>
        <v>25989.697715794759</v>
      </c>
      <c r="K927" s="27">
        <f t="shared" si="144"/>
        <v>5.3979897667600144E-5</v>
      </c>
    </row>
    <row r="928" spans="1:11">
      <c r="A928" s="27">
        <v>927</v>
      </c>
      <c r="B928" s="27">
        <f t="shared" si="140"/>
        <v>0.48513000000000001</v>
      </c>
      <c r="C928" s="27">
        <f t="shared" si="145"/>
        <v>110</v>
      </c>
      <c r="D928" s="27">
        <f t="shared" si="146"/>
        <v>20</v>
      </c>
      <c r="E928" s="27">
        <f t="shared" si="147"/>
        <v>4</v>
      </c>
      <c r="F928" s="27">
        <f t="shared" si="141"/>
        <v>0.22174593207297635</v>
      </c>
      <c r="G928" s="27">
        <f t="shared" si="142"/>
        <v>5.9687302448171596E-5</v>
      </c>
      <c r="H928" s="27">
        <f t="shared" si="148"/>
        <v>2</v>
      </c>
      <c r="I928" s="27">
        <f t="shared" si="149"/>
        <v>145</v>
      </c>
      <c r="J928" s="27">
        <f t="shared" si="143"/>
        <v>26027.30752960057</v>
      </c>
      <c r="K928" s="27">
        <f t="shared" si="144"/>
        <v>5.4115444955298328E-5</v>
      </c>
    </row>
    <row r="929" spans="1:11">
      <c r="A929" s="27">
        <v>928</v>
      </c>
      <c r="B929" s="27">
        <f t="shared" si="140"/>
        <v>0.48565333333333333</v>
      </c>
      <c r="C929" s="27">
        <f t="shared" si="145"/>
        <v>110</v>
      </c>
      <c r="D929" s="27">
        <f t="shared" si="146"/>
        <v>20</v>
      </c>
      <c r="E929" s="27">
        <f t="shared" si="147"/>
        <v>4</v>
      </c>
      <c r="F929" s="27">
        <f t="shared" si="141"/>
        <v>0.22208154640291897</v>
      </c>
      <c r="G929" s="27">
        <f t="shared" si="142"/>
        <v>5.977763968155378E-5</v>
      </c>
      <c r="H929" s="27">
        <f t="shared" si="148"/>
        <v>2</v>
      </c>
      <c r="I929" s="27">
        <f t="shared" si="149"/>
        <v>145</v>
      </c>
      <c r="J929" s="27">
        <f t="shared" si="143"/>
        <v>26064.917614843576</v>
      </c>
      <c r="K929" s="27">
        <f t="shared" si="144"/>
        <v>5.4251146786363317E-5</v>
      </c>
    </row>
    <row r="930" spans="1:11">
      <c r="A930" s="27">
        <v>929</v>
      </c>
      <c r="B930" s="27">
        <f t="shared" si="140"/>
        <v>0.48617666666666665</v>
      </c>
      <c r="C930" s="27">
        <f t="shared" si="145"/>
        <v>110</v>
      </c>
      <c r="D930" s="27">
        <f t="shared" si="146"/>
        <v>20</v>
      </c>
      <c r="E930" s="27">
        <f t="shared" si="147"/>
        <v>4</v>
      </c>
      <c r="F930" s="27">
        <f t="shared" si="141"/>
        <v>0.2224171880237977</v>
      </c>
      <c r="G930" s="27">
        <f t="shared" si="142"/>
        <v>5.9867984260831077E-5</v>
      </c>
      <c r="H930" s="27">
        <f t="shared" si="148"/>
        <v>2</v>
      </c>
      <c r="I930" s="27">
        <f t="shared" si="149"/>
        <v>145</v>
      </c>
      <c r="J930" s="27">
        <f t="shared" si="143"/>
        <v>26102.527935176804</v>
      </c>
      <c r="K930" s="27">
        <f t="shared" si="144"/>
        <v>5.4387003010456623E-5</v>
      </c>
    </row>
    <row r="931" spans="1:11">
      <c r="A931" s="27">
        <v>930</v>
      </c>
      <c r="B931" s="27">
        <f t="shared" si="140"/>
        <v>0.48670000000000002</v>
      </c>
      <c r="C931" s="27">
        <f t="shared" si="145"/>
        <v>110</v>
      </c>
      <c r="D931" s="27">
        <f t="shared" si="146"/>
        <v>20</v>
      </c>
      <c r="E931" s="27">
        <f t="shared" si="147"/>
        <v>4</v>
      </c>
      <c r="F931" s="27">
        <f t="shared" si="141"/>
        <v>0.22275285657469182</v>
      </c>
      <c r="G931" s="27">
        <f t="shared" si="142"/>
        <v>5.9958336088854519E-5</v>
      </c>
      <c r="H931" s="27">
        <f t="shared" si="148"/>
        <v>2</v>
      </c>
      <c r="I931" s="27">
        <f t="shared" si="149"/>
        <v>145</v>
      </c>
      <c r="J931" s="27">
        <f t="shared" si="143"/>
        <v>26140.138454312688</v>
      </c>
      <c r="K931" s="27">
        <f t="shared" si="144"/>
        <v>5.4523013476921713E-5</v>
      </c>
    </row>
    <row r="932" spans="1:11">
      <c r="A932" s="27">
        <v>931</v>
      </c>
      <c r="B932" s="27">
        <f t="shared" si="140"/>
        <v>0.48722333333333334</v>
      </c>
      <c r="C932" s="27">
        <f t="shared" si="145"/>
        <v>110</v>
      </c>
      <c r="D932" s="27">
        <f t="shared" si="146"/>
        <v>20</v>
      </c>
      <c r="E932" s="27">
        <f t="shared" si="147"/>
        <v>4</v>
      </c>
      <c r="F932" s="27">
        <f t="shared" si="141"/>
        <v>0.22308855169520272</v>
      </c>
      <c r="G932" s="27">
        <f t="shared" si="142"/>
        <v>6.0048695068615713E-5</v>
      </c>
      <c r="H932" s="27">
        <f t="shared" si="148"/>
        <v>2</v>
      </c>
      <c r="I932" s="27">
        <f t="shared" si="149"/>
        <v>145</v>
      </c>
      <c r="J932" s="27">
        <f t="shared" si="143"/>
        <v>26177.74913602279</v>
      </c>
      <c r="K932" s="27">
        <f t="shared" si="144"/>
        <v>5.4659178034784634E-5</v>
      </c>
    </row>
    <row r="933" spans="1:11">
      <c r="A933" s="27">
        <v>932</v>
      </c>
      <c r="B933" s="27">
        <f t="shared" si="140"/>
        <v>0.48774666666666666</v>
      </c>
      <c r="C933" s="27">
        <f t="shared" si="145"/>
        <v>110</v>
      </c>
      <c r="D933" s="27">
        <f t="shared" si="146"/>
        <v>20</v>
      </c>
      <c r="E933" s="27">
        <f t="shared" si="147"/>
        <v>4</v>
      </c>
      <c r="F933" s="27">
        <f t="shared" si="141"/>
        <v>0.22342427302545254</v>
      </c>
      <c r="G933" s="27">
        <f t="shared" si="142"/>
        <v>6.0139061103246406E-5</v>
      </c>
      <c r="H933" s="27">
        <f t="shared" si="148"/>
        <v>2</v>
      </c>
      <c r="I933" s="27">
        <f t="shared" si="149"/>
        <v>145</v>
      </c>
      <c r="J933" s="27">
        <f t="shared" si="143"/>
        <v>26215.359944137748</v>
      </c>
      <c r="K933" s="27">
        <f t="shared" si="144"/>
        <v>5.4795496532754515E-5</v>
      </c>
    </row>
    <row r="934" spans="1:11">
      <c r="A934" s="27">
        <v>933</v>
      </c>
      <c r="B934" s="27">
        <f t="shared" si="140"/>
        <v>0.48826999999999998</v>
      </c>
      <c r="C934" s="27">
        <f t="shared" si="145"/>
        <v>110</v>
      </c>
      <c r="D934" s="27">
        <f t="shared" si="146"/>
        <v>20</v>
      </c>
      <c r="E934" s="27">
        <f t="shared" si="147"/>
        <v>4</v>
      </c>
      <c r="F934" s="27">
        <f t="shared" si="141"/>
        <v>0.22376002020608338</v>
      </c>
      <c r="G934" s="27">
        <f t="shared" si="142"/>
        <v>6.0229434096018343E-5</v>
      </c>
      <c r="H934" s="27">
        <f t="shared" si="148"/>
        <v>2</v>
      </c>
      <c r="I934" s="27">
        <f t="shared" si="149"/>
        <v>145</v>
      </c>
      <c r="J934" s="27">
        <f t="shared" si="143"/>
        <v>26252.970842547067</v>
      </c>
      <c r="K934" s="27">
        <f t="shared" si="144"/>
        <v>5.4931968819224342E-5</v>
      </c>
    </row>
    <row r="935" spans="1:11">
      <c r="A935" s="27">
        <v>934</v>
      </c>
      <c r="B935" s="27">
        <f t="shared" si="140"/>
        <v>0.48879333333333336</v>
      </c>
      <c r="C935" s="27">
        <f t="shared" si="145"/>
        <v>110</v>
      </c>
      <c r="D935" s="27">
        <f t="shared" si="146"/>
        <v>20</v>
      </c>
      <c r="E935" s="27">
        <f t="shared" si="147"/>
        <v>4</v>
      </c>
      <c r="F935" s="27">
        <f t="shared" si="141"/>
        <v>0.2240957928782556</v>
      </c>
      <c r="G935" s="27">
        <f t="shared" si="142"/>
        <v>6.0319813950342683E-5</v>
      </c>
      <c r="H935" s="27">
        <f t="shared" si="148"/>
        <v>2</v>
      </c>
      <c r="I935" s="27">
        <f t="shared" si="149"/>
        <v>145</v>
      </c>
      <c r="J935" s="27">
        <f t="shared" si="143"/>
        <v>26290.581795198927</v>
      </c>
      <c r="K935" s="27">
        <f t="shared" si="144"/>
        <v>5.5068594742271384E-5</v>
      </c>
    </row>
    <row r="936" spans="1:11">
      <c r="A936" s="27">
        <v>935</v>
      </c>
      <c r="B936" s="27">
        <f t="shared" si="140"/>
        <v>0.48931666666666668</v>
      </c>
      <c r="C936" s="27">
        <f t="shared" si="145"/>
        <v>110</v>
      </c>
      <c r="D936" s="27">
        <f t="shared" si="146"/>
        <v>20</v>
      </c>
      <c r="E936" s="27">
        <f t="shared" si="147"/>
        <v>4</v>
      </c>
      <c r="F936" s="27">
        <f t="shared" si="141"/>
        <v>0.22443159068364671</v>
      </c>
      <c r="G936" s="27">
        <f t="shared" si="142"/>
        <v>6.0410200569769885E-5</v>
      </c>
      <c r="H936" s="27">
        <f t="shared" si="148"/>
        <v>2</v>
      </c>
      <c r="I936" s="27">
        <f t="shared" si="149"/>
        <v>145</v>
      </c>
      <c r="J936" s="27">
        <f t="shared" si="143"/>
        <v>26328.192766100092</v>
      </c>
      <c r="K936" s="27">
        <f t="shared" si="144"/>
        <v>5.520537414965778E-5</v>
      </c>
    </row>
    <row r="937" spans="1:11">
      <c r="A937" s="27">
        <v>936</v>
      </c>
      <c r="B937" s="27">
        <f t="shared" si="140"/>
        <v>0.48984</v>
      </c>
      <c r="C937" s="27">
        <f t="shared" si="145"/>
        <v>110</v>
      </c>
      <c r="D937" s="27">
        <f t="shared" si="146"/>
        <v>20</v>
      </c>
      <c r="E937" s="27">
        <f t="shared" si="147"/>
        <v>4</v>
      </c>
      <c r="F937" s="27">
        <f t="shared" si="141"/>
        <v>0.22476741326445079</v>
      </c>
      <c r="G937" s="27">
        <f t="shared" si="142"/>
        <v>6.0500593857989422E-5</v>
      </c>
      <c r="H937" s="27">
        <f t="shared" si="148"/>
        <v>2</v>
      </c>
      <c r="I937" s="27">
        <f t="shared" si="149"/>
        <v>145</v>
      </c>
      <c r="J937" s="27">
        <f t="shared" si="143"/>
        <v>26365.803719315718</v>
      </c>
      <c r="K937" s="27">
        <f t="shared" si="144"/>
        <v>5.534230688883137E-5</v>
      </c>
    </row>
    <row r="938" spans="1:11">
      <c r="A938" s="27">
        <v>937</v>
      </c>
      <c r="B938" s="27">
        <f t="shared" si="140"/>
        <v>0.49036333333333332</v>
      </c>
      <c r="C938" s="27">
        <f t="shared" si="145"/>
        <v>110</v>
      </c>
      <c r="D938" s="27">
        <f t="shared" si="146"/>
        <v>20</v>
      </c>
      <c r="E938" s="27">
        <f t="shared" si="147"/>
        <v>4</v>
      </c>
      <c r="F938" s="27">
        <f t="shared" si="141"/>
        <v>0.22510326026337635</v>
      </c>
      <c r="G938" s="27">
        <f t="shared" si="142"/>
        <v>6.0590993718829182E-5</v>
      </c>
      <c r="H938" s="27">
        <f t="shared" si="148"/>
        <v>2</v>
      </c>
      <c r="I938" s="27">
        <f t="shared" si="149"/>
        <v>145</v>
      </c>
      <c r="J938" s="27">
        <f t="shared" si="143"/>
        <v>26403.414618969196</v>
      </c>
      <c r="K938" s="27">
        <f t="shared" si="144"/>
        <v>5.5479392806925904E-5</v>
      </c>
    </row>
    <row r="939" spans="1:11">
      <c r="A939" s="27">
        <v>938</v>
      </c>
      <c r="B939" s="27">
        <f t="shared" si="140"/>
        <v>0.49088666666666669</v>
      </c>
      <c r="C939" s="27">
        <f t="shared" si="145"/>
        <v>110</v>
      </c>
      <c r="D939" s="27">
        <f t="shared" si="146"/>
        <v>20</v>
      </c>
      <c r="E939" s="27">
        <f t="shared" si="147"/>
        <v>4</v>
      </c>
      <c r="F939" s="27">
        <f t="shared" si="141"/>
        <v>0.22543913132364593</v>
      </c>
      <c r="G939" s="27">
        <f t="shared" si="142"/>
        <v>6.0681400056255468E-5</v>
      </c>
      <c r="H939" s="27">
        <f t="shared" si="148"/>
        <v>2</v>
      </c>
      <c r="I939" s="27">
        <f t="shared" si="149"/>
        <v>145</v>
      </c>
      <c r="J939" s="27">
        <f t="shared" si="143"/>
        <v>26441.025429242014</v>
      </c>
      <c r="K939" s="27">
        <f t="shared" si="144"/>
        <v>5.5616631750761991E-5</v>
      </c>
    </row>
    <row r="940" spans="1:11">
      <c r="A940" s="27">
        <v>939</v>
      </c>
      <c r="B940" s="27">
        <f t="shared" si="140"/>
        <v>0.49141000000000001</v>
      </c>
      <c r="C940" s="27">
        <f t="shared" si="145"/>
        <v>110</v>
      </c>
      <c r="D940" s="27">
        <f t="shared" si="146"/>
        <v>20</v>
      </c>
      <c r="E940" s="27">
        <f t="shared" si="147"/>
        <v>4</v>
      </c>
      <c r="F940" s="27">
        <f t="shared" si="141"/>
        <v>0.2257750260889945</v>
      </c>
      <c r="G940" s="27">
        <f t="shared" si="142"/>
        <v>6.0771812774372529E-5</v>
      </c>
      <c r="H940" s="27">
        <f t="shared" si="148"/>
        <v>2</v>
      </c>
      <c r="I940" s="27">
        <f t="shared" si="149"/>
        <v>145</v>
      </c>
      <c r="J940" s="27">
        <f t="shared" si="143"/>
        <v>26478.636114373556</v>
      </c>
      <c r="K940" s="27">
        <f t="shared" si="144"/>
        <v>5.5754023566847491E-5</v>
      </c>
    </row>
    <row r="941" spans="1:11">
      <c r="A941" s="27">
        <v>940</v>
      </c>
      <c r="B941" s="27">
        <f t="shared" si="140"/>
        <v>0.49193333333333333</v>
      </c>
      <c r="C941" s="27">
        <f t="shared" si="145"/>
        <v>110</v>
      </c>
      <c r="D941" s="27">
        <f t="shared" si="146"/>
        <v>20</v>
      </c>
      <c r="E941" s="27">
        <f t="shared" si="147"/>
        <v>4</v>
      </c>
      <c r="F941" s="27">
        <f t="shared" si="141"/>
        <v>0.2261109442036684</v>
      </c>
      <c r="G941" s="27">
        <f t="shared" si="142"/>
        <v>6.0862231777422207E-5</v>
      </c>
      <c r="H941" s="27">
        <f t="shared" si="148"/>
        <v>2</v>
      </c>
      <c r="I941" s="27">
        <f t="shared" si="149"/>
        <v>145</v>
      </c>
      <c r="J941" s="27">
        <f t="shared" si="143"/>
        <v>26516.246638660992</v>
      </c>
      <c r="K941" s="27">
        <f t="shared" si="144"/>
        <v>5.5891568101378119E-5</v>
      </c>
    </row>
    <row r="942" spans="1:11">
      <c r="A942" s="27">
        <v>941</v>
      </c>
      <c r="B942" s="27">
        <f t="shared" si="140"/>
        <v>0.49245666666666665</v>
      </c>
      <c r="C942" s="27">
        <f t="shared" si="145"/>
        <v>110</v>
      </c>
      <c r="D942" s="27">
        <f t="shared" si="146"/>
        <v>20</v>
      </c>
      <c r="E942" s="27">
        <f t="shared" si="147"/>
        <v>4</v>
      </c>
      <c r="F942" s="27">
        <f t="shared" si="141"/>
        <v>0.2264468853124243</v>
      </c>
      <c r="G942" s="27">
        <f t="shared" si="142"/>
        <v>6.0952656969783745E-5</v>
      </c>
      <c r="H942" s="27">
        <f t="shared" si="148"/>
        <v>2</v>
      </c>
      <c r="I942" s="27">
        <f t="shared" si="149"/>
        <v>145</v>
      </c>
      <c r="J942" s="27">
        <f t="shared" si="143"/>
        <v>26553.85696645913</v>
      </c>
      <c r="K942" s="27">
        <f t="shared" si="144"/>
        <v>5.6029265200238114E-5</v>
      </c>
    </row>
    <row r="943" spans="1:11">
      <c r="A943" s="27">
        <v>942</v>
      </c>
      <c r="B943" s="27">
        <f t="shared" si="140"/>
        <v>0.49297999999999997</v>
      </c>
      <c r="C943" s="27">
        <f t="shared" si="145"/>
        <v>110</v>
      </c>
      <c r="D943" s="27">
        <f t="shared" si="146"/>
        <v>20</v>
      </c>
      <c r="E943" s="27">
        <f t="shared" si="147"/>
        <v>4</v>
      </c>
      <c r="F943" s="27">
        <f t="shared" si="141"/>
        <v>0.22678284906052781</v>
      </c>
      <c r="G943" s="27">
        <f t="shared" si="142"/>
        <v>6.1043088255973389E-5</v>
      </c>
      <c r="H943" s="27">
        <f t="shared" si="148"/>
        <v>2</v>
      </c>
      <c r="I943" s="27">
        <f t="shared" si="149"/>
        <v>145</v>
      </c>
      <c r="J943" s="27">
        <f t="shared" si="143"/>
        <v>26591.4670621802</v>
      </c>
      <c r="K943" s="27">
        <f t="shared" si="144"/>
        <v>5.6167114709000795E-5</v>
      </c>
    </row>
    <row r="944" spans="1:11">
      <c r="A944" s="27">
        <v>943</v>
      </c>
      <c r="B944" s="27">
        <f t="shared" si="140"/>
        <v>0.49350333333333335</v>
      </c>
      <c r="C944" s="27">
        <f t="shared" si="145"/>
        <v>110</v>
      </c>
      <c r="D944" s="27">
        <f t="shared" si="146"/>
        <v>20</v>
      </c>
      <c r="E944" s="27">
        <f t="shared" si="147"/>
        <v>4</v>
      </c>
      <c r="F944" s="27">
        <f t="shared" si="141"/>
        <v>0.22711883509375252</v>
      </c>
      <c r="G944" s="27">
        <f t="shared" si="142"/>
        <v>6.1133525540644029E-5</v>
      </c>
      <c r="H944" s="27">
        <f t="shared" si="148"/>
        <v>2</v>
      </c>
      <c r="I944" s="27">
        <f t="shared" si="149"/>
        <v>145</v>
      </c>
      <c r="J944" s="27">
        <f t="shared" si="143"/>
        <v>26629.076890293774</v>
      </c>
      <c r="K944" s="27">
        <f t="shared" si="144"/>
        <v>5.6305116472929029E-5</v>
      </c>
    </row>
    <row r="945" spans="1:11">
      <c r="A945" s="27">
        <v>944</v>
      </c>
      <c r="B945" s="27">
        <f t="shared" si="140"/>
        <v>0.49402666666666667</v>
      </c>
      <c r="C945" s="27">
        <f t="shared" si="145"/>
        <v>110</v>
      </c>
      <c r="D945" s="27">
        <f t="shared" si="146"/>
        <v>20</v>
      </c>
      <c r="E945" s="27">
        <f t="shared" si="147"/>
        <v>4</v>
      </c>
      <c r="F945" s="27">
        <f t="shared" si="141"/>
        <v>0.22745484305837857</v>
      </c>
      <c r="G945" s="27">
        <f t="shared" si="142"/>
        <v>6.122396872858504E-5</v>
      </c>
      <c r="H945" s="27">
        <f t="shared" si="148"/>
        <v>2</v>
      </c>
      <c r="I945" s="27">
        <f t="shared" si="149"/>
        <v>145</v>
      </c>
      <c r="J945" s="27">
        <f t="shared" si="143"/>
        <v>26666.68641532656</v>
      </c>
      <c r="K945" s="27">
        <f t="shared" si="144"/>
        <v>5.6443270336976012E-5</v>
      </c>
    </row>
    <row r="946" spans="1:11">
      <c r="A946" s="27">
        <v>945</v>
      </c>
      <c r="B946" s="27">
        <f t="shared" si="140"/>
        <v>0.49454999999999999</v>
      </c>
      <c r="C946" s="27">
        <f t="shared" si="145"/>
        <v>110</v>
      </c>
      <c r="D946" s="27">
        <f t="shared" si="146"/>
        <v>20</v>
      </c>
      <c r="E946" s="27">
        <f t="shared" si="147"/>
        <v>4</v>
      </c>
      <c r="F946" s="27">
        <f t="shared" si="141"/>
        <v>0.22779087260119185</v>
      </c>
      <c r="G946" s="27">
        <f t="shared" si="142"/>
        <v>6.131441772472184E-5</v>
      </c>
      <c r="H946" s="27">
        <f t="shared" si="148"/>
        <v>2</v>
      </c>
      <c r="I946" s="27">
        <f t="shared" si="149"/>
        <v>145</v>
      </c>
      <c r="J946" s="27">
        <f t="shared" si="143"/>
        <v>26704.295601862272</v>
      </c>
      <c r="K946" s="27">
        <f t="shared" si="144"/>
        <v>5.6581576145785729E-5</v>
      </c>
    </row>
    <row r="947" spans="1:11">
      <c r="A947" s="27">
        <v>946</v>
      </c>
      <c r="B947" s="27">
        <f t="shared" si="140"/>
        <v>0.49507333333333331</v>
      </c>
      <c r="C947" s="27">
        <f t="shared" si="145"/>
        <v>110</v>
      </c>
      <c r="D947" s="27">
        <f t="shared" si="146"/>
        <v>20</v>
      </c>
      <c r="E947" s="27">
        <f t="shared" si="147"/>
        <v>4</v>
      </c>
      <c r="F947" s="27">
        <f t="shared" si="141"/>
        <v>0.22812692336948268</v>
      </c>
      <c r="G947" s="27">
        <f t="shared" si="142"/>
        <v>6.1404872434115616E-5</v>
      </c>
      <c r="H947" s="27">
        <f t="shared" si="148"/>
        <v>2</v>
      </c>
      <c r="I947" s="27">
        <f t="shared" si="149"/>
        <v>145</v>
      </c>
      <c r="J947" s="27">
        <f t="shared" si="143"/>
        <v>26741.904414541481</v>
      </c>
      <c r="K947" s="27">
        <f t="shared" si="144"/>
        <v>5.6720033743693602E-5</v>
      </c>
    </row>
    <row r="948" spans="1:11">
      <c r="A948" s="27">
        <v>947</v>
      </c>
      <c r="B948" s="27">
        <f t="shared" si="140"/>
        <v>0.49559666666666669</v>
      </c>
      <c r="C948" s="27">
        <f t="shared" si="145"/>
        <v>110</v>
      </c>
      <c r="D948" s="27">
        <f t="shared" si="146"/>
        <v>20</v>
      </c>
      <c r="E948" s="27">
        <f t="shared" si="147"/>
        <v>4</v>
      </c>
      <c r="F948" s="27">
        <f t="shared" si="141"/>
        <v>0.22846299501104458</v>
      </c>
      <c r="G948" s="27">
        <f t="shared" si="142"/>
        <v>6.1495332761963051E-5</v>
      </c>
      <c r="H948" s="27">
        <f t="shared" si="148"/>
        <v>2</v>
      </c>
      <c r="I948" s="27">
        <f t="shared" si="149"/>
        <v>145</v>
      </c>
      <c r="J948" s="27">
        <f t="shared" si="143"/>
        <v>26779.512818061456</v>
      </c>
      <c r="K948" s="27">
        <f t="shared" si="144"/>
        <v>5.6858642974726992E-5</v>
      </c>
    </row>
    <row r="949" spans="1:11">
      <c r="A949" s="27">
        <v>948</v>
      </c>
      <c r="B949" s="27">
        <f t="shared" si="140"/>
        <v>0.49612000000000001</v>
      </c>
      <c r="C949" s="27">
        <f t="shared" si="145"/>
        <v>110</v>
      </c>
      <c r="D949" s="27">
        <f t="shared" si="146"/>
        <v>20</v>
      </c>
      <c r="E949" s="27">
        <f t="shared" si="147"/>
        <v>4</v>
      </c>
      <c r="F949" s="27">
        <f t="shared" si="141"/>
        <v>0.22879908717417305</v>
      </c>
      <c r="G949" s="27">
        <f t="shared" si="142"/>
        <v>6.1585798613595936E-5</v>
      </c>
      <c r="H949" s="27">
        <f t="shared" si="148"/>
        <v>2</v>
      </c>
      <c r="I949" s="27">
        <f t="shared" si="149"/>
        <v>145</v>
      </c>
      <c r="J949" s="27">
        <f t="shared" si="143"/>
        <v>26817.120777175987</v>
      </c>
      <c r="K949" s="27">
        <f t="shared" si="144"/>
        <v>5.699740368260586E-5</v>
      </c>
    </row>
    <row r="950" spans="1:11">
      <c r="A950" s="27">
        <v>949</v>
      </c>
      <c r="B950" s="27">
        <f t="shared" si="140"/>
        <v>0.49664333333333333</v>
      </c>
      <c r="C950" s="27">
        <f t="shared" si="145"/>
        <v>110</v>
      </c>
      <c r="D950" s="27">
        <f t="shared" si="146"/>
        <v>20</v>
      </c>
      <c r="E950" s="27">
        <f t="shared" si="147"/>
        <v>4</v>
      </c>
      <c r="F950" s="27">
        <f t="shared" si="141"/>
        <v>0.22913519950766489</v>
      </c>
      <c r="G950" s="27">
        <f t="shared" si="142"/>
        <v>6.1676269894480975E-5</v>
      </c>
      <c r="H950" s="27">
        <f t="shared" si="148"/>
        <v>2</v>
      </c>
      <c r="I950" s="27">
        <f t="shared" si="149"/>
        <v>145</v>
      </c>
      <c r="J950" s="27">
        <f t="shared" si="143"/>
        <v>26854.728256695322</v>
      </c>
      <c r="K950" s="27">
        <f t="shared" si="144"/>
        <v>5.7136315710743318E-5</v>
      </c>
    </row>
    <row r="951" spans="1:11">
      <c r="A951" s="27">
        <v>950</v>
      </c>
      <c r="B951" s="27">
        <f t="shared" si="140"/>
        <v>0.49716666666666665</v>
      </c>
      <c r="C951" s="27">
        <f t="shared" si="145"/>
        <v>110</v>
      </c>
      <c r="D951" s="27">
        <f t="shared" si="146"/>
        <v>20</v>
      </c>
      <c r="E951" s="27">
        <f t="shared" si="147"/>
        <v>4</v>
      </c>
      <c r="F951" s="27">
        <f t="shared" si="141"/>
        <v>0.22947133166081654</v>
      </c>
      <c r="G951" s="27">
        <f t="shared" si="142"/>
        <v>6.1766746510219354E-5</v>
      </c>
      <c r="H951" s="27">
        <f t="shared" si="148"/>
        <v>2</v>
      </c>
      <c r="I951" s="27">
        <f t="shared" si="149"/>
        <v>145</v>
      </c>
      <c r="J951" s="27">
        <f t="shared" si="143"/>
        <v>26892.335221485886</v>
      </c>
      <c r="K951" s="27">
        <f t="shared" si="144"/>
        <v>5.7275378902246163E-5</v>
      </c>
    </row>
    <row r="952" spans="1:11">
      <c r="A952" s="27">
        <v>951</v>
      </c>
      <c r="B952" s="27">
        <f t="shared" si="140"/>
        <v>0.49769000000000002</v>
      </c>
      <c r="C952" s="27">
        <f t="shared" si="145"/>
        <v>110</v>
      </c>
      <c r="D952" s="27">
        <f t="shared" si="146"/>
        <v>20</v>
      </c>
      <c r="E952" s="27">
        <f t="shared" si="147"/>
        <v>4</v>
      </c>
      <c r="F952" s="27">
        <f t="shared" si="141"/>
        <v>0.22980748328342329</v>
      </c>
      <c r="G952" s="27">
        <f t="shared" si="142"/>
        <v>6.1857228366546594E-5</v>
      </c>
      <c r="H952" s="27">
        <f t="shared" si="148"/>
        <v>2</v>
      </c>
      <c r="I952" s="27">
        <f t="shared" si="149"/>
        <v>145</v>
      </c>
      <c r="J952" s="27">
        <f t="shared" si="143"/>
        <v>26929.941636470256</v>
      </c>
      <c r="K952" s="27">
        <f t="shared" si="144"/>
        <v>5.7414593099915666E-5</v>
      </c>
    </row>
    <row r="953" spans="1:11">
      <c r="A953" s="27">
        <v>952</v>
      </c>
      <c r="B953" s="27">
        <f t="shared" si="140"/>
        <v>0.49821333333333334</v>
      </c>
      <c r="C953" s="27">
        <f t="shared" si="145"/>
        <v>110</v>
      </c>
      <c r="D953" s="27">
        <f t="shared" si="146"/>
        <v>20</v>
      </c>
      <c r="E953" s="27">
        <f t="shared" si="147"/>
        <v>4</v>
      </c>
      <c r="F953" s="27">
        <f t="shared" si="141"/>
        <v>0.2301436540257778</v>
      </c>
      <c r="G953" s="27">
        <f t="shared" si="142"/>
        <v>6.194771536933199E-5</v>
      </c>
      <c r="H953" s="27">
        <f t="shared" si="148"/>
        <v>2</v>
      </c>
      <c r="I953" s="27">
        <f t="shared" si="149"/>
        <v>145</v>
      </c>
      <c r="J953" s="27">
        <f t="shared" si="143"/>
        <v>26967.547466626929</v>
      </c>
      <c r="K953" s="27">
        <f t="shared" si="144"/>
        <v>5.7553958146247743E-5</v>
      </c>
    </row>
    <row r="954" spans="1:11">
      <c r="A954" s="27">
        <v>953</v>
      </c>
      <c r="B954" s="27">
        <f t="shared" si="140"/>
        <v>0.49873666666666666</v>
      </c>
      <c r="C954" s="27">
        <f t="shared" si="145"/>
        <v>110</v>
      </c>
      <c r="D954" s="27">
        <f t="shared" si="146"/>
        <v>20</v>
      </c>
      <c r="E954" s="27">
        <f t="shared" si="147"/>
        <v>4</v>
      </c>
      <c r="F954" s="27">
        <f t="shared" si="141"/>
        <v>0.23047984353866938</v>
      </c>
      <c r="G954" s="27">
        <f t="shared" si="142"/>
        <v>6.203820742457863E-5</v>
      </c>
      <c r="H954" s="27">
        <f t="shared" si="148"/>
        <v>2</v>
      </c>
      <c r="I954" s="27">
        <f t="shared" si="149"/>
        <v>145</v>
      </c>
      <c r="J954" s="27">
        <f t="shared" si="143"/>
        <v>27005.152676990198</v>
      </c>
      <c r="K954" s="27">
        <f t="shared" si="144"/>
        <v>5.769347388343399E-5</v>
      </c>
    </row>
    <row r="955" spans="1:11">
      <c r="A955" s="27">
        <v>954</v>
      </c>
      <c r="B955" s="27">
        <f t="shared" si="140"/>
        <v>0.49925999999999998</v>
      </c>
      <c r="C955" s="27">
        <f t="shared" si="145"/>
        <v>110</v>
      </c>
      <c r="D955" s="27">
        <f t="shared" si="146"/>
        <v>20</v>
      </c>
      <c r="E955" s="27">
        <f t="shared" si="147"/>
        <v>4</v>
      </c>
      <c r="F955" s="27">
        <f t="shared" si="141"/>
        <v>0.23081605147338277</v>
      </c>
      <c r="G955" s="27">
        <f t="shared" si="142"/>
        <v>6.2128704438422876E-5</v>
      </c>
      <c r="H955" s="27">
        <f t="shared" si="148"/>
        <v>2</v>
      </c>
      <c r="I955" s="27">
        <f t="shared" si="149"/>
        <v>145</v>
      </c>
      <c r="J955" s="27">
        <f t="shared" si="143"/>
        <v>27042.757232650052</v>
      </c>
      <c r="K955" s="27">
        <f t="shared" si="144"/>
        <v>5.7833140153361979E-5</v>
      </c>
    </row>
    <row r="956" spans="1:11">
      <c r="A956" s="27">
        <v>955</v>
      </c>
      <c r="B956" s="27">
        <f t="shared" si="140"/>
        <v>0.49978333333333336</v>
      </c>
      <c r="C956" s="27">
        <f t="shared" si="145"/>
        <v>110</v>
      </c>
      <c r="D956" s="27">
        <f t="shared" si="146"/>
        <v>20</v>
      </c>
      <c r="E956" s="27">
        <f t="shared" si="147"/>
        <v>4</v>
      </c>
      <c r="F956" s="27">
        <f t="shared" si="141"/>
        <v>0.23115227748169662</v>
      </c>
      <c r="G956" s="27">
        <f t="shared" si="142"/>
        <v>6.2219206317134067E-5</v>
      </c>
      <c r="H956" s="27">
        <f t="shared" si="148"/>
        <v>2</v>
      </c>
      <c r="I956" s="27">
        <f t="shared" si="149"/>
        <v>145</v>
      </c>
      <c r="J956" s="27">
        <f t="shared" si="143"/>
        <v>27080.361098751942</v>
      </c>
      <c r="K956" s="27">
        <f t="shared" si="144"/>
        <v>5.7972956797615908E-5</v>
      </c>
    </row>
    <row r="957" spans="1:11">
      <c r="A957" s="27">
        <v>956</v>
      </c>
      <c r="B957" s="27">
        <f t="shared" si="140"/>
        <v>0.50030666666666668</v>
      </c>
      <c r="C957" s="27">
        <f t="shared" si="145"/>
        <v>110</v>
      </c>
      <c r="D957" s="27">
        <f t="shared" si="146"/>
        <v>20</v>
      </c>
      <c r="E957" s="27">
        <f t="shared" si="147"/>
        <v>4</v>
      </c>
      <c r="F957" s="27">
        <f t="shared" si="141"/>
        <v>0.23148852121588287</v>
      </c>
      <c r="G957" s="27">
        <f t="shared" si="142"/>
        <v>6.2309712967114345E-5</v>
      </c>
      <c r="H957" s="27">
        <f t="shared" si="148"/>
        <v>2</v>
      </c>
      <c r="I957" s="27">
        <f t="shared" si="149"/>
        <v>145</v>
      </c>
      <c r="J957" s="27">
        <f t="shared" si="143"/>
        <v>27117.964240496694</v>
      </c>
      <c r="K957" s="27">
        <f t="shared" si="144"/>
        <v>5.8112923657477186E-5</v>
      </c>
    </row>
    <row r="958" spans="1:11">
      <c r="A958" s="27">
        <v>957</v>
      </c>
      <c r="B958" s="27">
        <f t="shared" si="140"/>
        <v>0.50083</v>
      </c>
      <c r="C958" s="27">
        <f t="shared" si="145"/>
        <v>110</v>
      </c>
      <c r="D958" s="27">
        <f t="shared" si="146"/>
        <v>20</v>
      </c>
      <c r="E958" s="27">
        <f t="shared" si="147"/>
        <v>4</v>
      </c>
      <c r="F958" s="27">
        <f t="shared" si="141"/>
        <v>0.23182478232870554</v>
      </c>
      <c r="G958" s="27">
        <f t="shared" si="142"/>
        <v>6.2400224294898246E-5</v>
      </c>
      <c r="H958" s="27">
        <f t="shared" si="148"/>
        <v>2</v>
      </c>
      <c r="I958" s="27">
        <f t="shared" si="149"/>
        <v>145</v>
      </c>
      <c r="J958" s="27">
        <f t="shared" si="143"/>
        <v>27155.566623140348</v>
      </c>
      <c r="K958" s="27">
        <f t="shared" si="144"/>
        <v>5.8253040573925024E-5</v>
      </c>
    </row>
    <row r="959" spans="1:11">
      <c r="A959" s="27">
        <v>958</v>
      </c>
      <c r="B959" s="27">
        <f t="shared" si="140"/>
        <v>0.50135333333333332</v>
      </c>
      <c r="C959" s="27">
        <f t="shared" si="145"/>
        <v>110</v>
      </c>
      <c r="D959" s="27">
        <f t="shared" si="146"/>
        <v>20</v>
      </c>
      <c r="E959" s="27">
        <f t="shared" si="147"/>
        <v>4</v>
      </c>
      <c r="F959" s="27">
        <f t="shared" si="141"/>
        <v>0.23216106047341925</v>
      </c>
      <c r="G959" s="27">
        <f t="shared" si="142"/>
        <v>6.2490740207152414E-5</v>
      </c>
      <c r="H959" s="27">
        <f t="shared" si="148"/>
        <v>2</v>
      </c>
      <c r="I959" s="27">
        <f t="shared" si="149"/>
        <v>145</v>
      </c>
      <c r="J959" s="27">
        <f t="shared" si="143"/>
        <v>27193.168211994005</v>
      </c>
      <c r="K959" s="27">
        <f t="shared" si="144"/>
        <v>5.8393307387636939E-5</v>
      </c>
    </row>
    <row r="960" spans="1:11">
      <c r="A960" s="27">
        <v>959</v>
      </c>
      <c r="B960" s="27">
        <f t="shared" si="140"/>
        <v>0.50187666666666664</v>
      </c>
      <c r="C960" s="27">
        <f t="shared" si="145"/>
        <v>110</v>
      </c>
      <c r="D960" s="27">
        <f t="shared" si="146"/>
        <v>20</v>
      </c>
      <c r="E960" s="27">
        <f t="shared" si="147"/>
        <v>4</v>
      </c>
      <c r="F960" s="27">
        <f t="shared" si="141"/>
        <v>0.23249735530376875</v>
      </c>
      <c r="G960" s="27">
        <f t="shared" si="142"/>
        <v>6.2581260610675404E-5</v>
      </c>
      <c r="H960" s="27">
        <f t="shared" si="148"/>
        <v>2</v>
      </c>
      <c r="I960" s="27">
        <f t="shared" si="149"/>
        <v>145</v>
      </c>
      <c r="J960" s="27">
        <f t="shared" si="143"/>
        <v>27230.768972423692</v>
      </c>
      <c r="K960" s="27">
        <f t="shared" si="144"/>
        <v>5.8533723938989454E-5</v>
      </c>
    </row>
    <row r="961" spans="1:11">
      <c r="A961" s="27">
        <v>960</v>
      </c>
      <c r="B961" s="27">
        <f t="shared" si="140"/>
        <v>0.50239999999999996</v>
      </c>
      <c r="C961" s="27">
        <f t="shared" si="145"/>
        <v>110</v>
      </c>
      <c r="D961" s="27">
        <f t="shared" si="146"/>
        <v>20</v>
      </c>
      <c r="E961" s="27">
        <f t="shared" si="147"/>
        <v>4</v>
      </c>
      <c r="F961" s="27">
        <f t="shared" si="141"/>
        <v>0.23283366647398701</v>
      </c>
      <c r="G961" s="27">
        <f t="shared" si="142"/>
        <v>6.2671785412397185E-5</v>
      </c>
      <c r="H961" s="27">
        <f t="shared" si="148"/>
        <v>2</v>
      </c>
      <c r="I961" s="27">
        <f t="shared" si="149"/>
        <v>145</v>
      </c>
      <c r="J961" s="27">
        <f t="shared" si="143"/>
        <v>27268.368869850226</v>
      </c>
      <c r="K961" s="27">
        <f t="shared" si="144"/>
        <v>5.8674290068058455E-5</v>
      </c>
    </row>
    <row r="962" spans="1:11">
      <c r="A962" s="27">
        <v>961</v>
      </c>
      <c r="B962" s="27">
        <f t="shared" ref="B962:B1025" si="150">3.14/6000*A962</f>
        <v>0.50292333333333328</v>
      </c>
      <c r="C962" s="27">
        <f t="shared" si="145"/>
        <v>110</v>
      </c>
      <c r="D962" s="27">
        <f t="shared" si="146"/>
        <v>20</v>
      </c>
      <c r="E962" s="27">
        <f t="shared" si="147"/>
        <v>4</v>
      </c>
      <c r="F962" s="27">
        <f t="shared" ref="F962:F1025" si="151">1.414*C962*SIN(B962)*SIN(B962)/(1.414*C962*SIN(B962)+E962*D962)</f>
        <v>0.2331699936387952</v>
      </c>
      <c r="G962" s="27">
        <f t="shared" ref="G962:G1025" si="152">SIN(B962)*SIN(B962)*D962*E962/(1.414*C962*SIN(B962)+D962*E962)*3.14/6000</f>
        <v>6.2762314519379121E-5</v>
      </c>
      <c r="H962" s="27">
        <f t="shared" si="148"/>
        <v>2</v>
      </c>
      <c r="I962" s="27">
        <f t="shared" si="149"/>
        <v>145</v>
      </c>
      <c r="J962" s="27">
        <f t="shared" ref="J962:J1025" si="153">1.414*I962*SIN(B962)*1.414*I962*SIN(B962)/(1.414*I962*SIN(B962)+E962*D962)/(H962/1000)</f>
        <v>27305.967869749034</v>
      </c>
      <c r="K962" s="27">
        <f t="shared" ref="K962:K1025" si="154">SIN(B962)*SIN(B962)*1.414*C962*SIN(B962)/(1.414*C962*SIN(B962)+E962*D962)*3.14/6000</f>
        <v>5.8815005614620129E-5</v>
      </c>
    </row>
    <row r="963" spans="1:11">
      <c r="A963" s="27">
        <v>962</v>
      </c>
      <c r="B963" s="27">
        <f t="shared" si="150"/>
        <v>0.50344666666666671</v>
      </c>
      <c r="C963" s="27">
        <f t="shared" ref="C963:C1026" si="155">C962</f>
        <v>110</v>
      </c>
      <c r="D963" s="27">
        <f t="shared" ref="D963:D1026" si="156">D962</f>
        <v>20</v>
      </c>
      <c r="E963" s="27">
        <f t="shared" ref="E963:E1026" si="157">E962</f>
        <v>4</v>
      </c>
      <c r="F963" s="27">
        <f t="shared" si="151"/>
        <v>0.23350633645340041</v>
      </c>
      <c r="G963" s="27">
        <f t="shared" si="152"/>
        <v>6.2852847838813385E-5</v>
      </c>
      <c r="H963" s="27">
        <f t="shared" ref="H963:H1026" si="158">H962</f>
        <v>2</v>
      </c>
      <c r="I963" s="27">
        <f t="shared" ref="I963:I1026" si="159">I962</f>
        <v>145</v>
      </c>
      <c r="J963" s="27">
        <f t="shared" si="153"/>
        <v>27343.56593765007</v>
      </c>
      <c r="K963" s="27">
        <f t="shared" si="154"/>
        <v>5.8955870418151164E-5</v>
      </c>
    </row>
    <row r="964" spans="1:11">
      <c r="A964" s="27">
        <v>963</v>
      </c>
      <c r="B964" s="27">
        <f t="shared" si="150"/>
        <v>0.50397000000000003</v>
      </c>
      <c r="C964" s="27">
        <f t="shared" si="155"/>
        <v>110</v>
      </c>
      <c r="D964" s="27">
        <f t="shared" si="156"/>
        <v>20</v>
      </c>
      <c r="E964" s="27">
        <f t="shared" si="157"/>
        <v>4</v>
      </c>
      <c r="F964" s="27">
        <f t="shared" si="151"/>
        <v>0.23384269457349535</v>
      </c>
      <c r="G964" s="27">
        <f t="shared" si="152"/>
        <v>6.2943385278022847E-5</v>
      </c>
      <c r="H964" s="27">
        <f t="shared" si="158"/>
        <v>2</v>
      </c>
      <c r="I964" s="27">
        <f t="shared" si="159"/>
        <v>145</v>
      </c>
      <c r="J964" s="27">
        <f t="shared" si="153"/>
        <v>27381.163039137577</v>
      </c>
      <c r="K964" s="27">
        <f t="shared" si="154"/>
        <v>5.9096884317829425E-5</v>
      </c>
    </row>
    <row r="965" spans="1:11">
      <c r="A965" s="27">
        <v>964</v>
      </c>
      <c r="B965" s="27">
        <f t="shared" si="150"/>
        <v>0.50449333333333335</v>
      </c>
      <c r="C965" s="27">
        <f t="shared" si="155"/>
        <v>110</v>
      </c>
      <c r="D965" s="27">
        <f t="shared" si="156"/>
        <v>20</v>
      </c>
      <c r="E965" s="27">
        <f t="shared" si="157"/>
        <v>4</v>
      </c>
      <c r="F965" s="27">
        <f t="shared" si="151"/>
        <v>0.2341790676552569</v>
      </c>
      <c r="G965" s="27">
        <f t="shared" si="152"/>
        <v>6.3033926744460745E-5</v>
      </c>
      <c r="H965" s="27">
        <f t="shared" si="158"/>
        <v>2</v>
      </c>
      <c r="I965" s="27">
        <f t="shared" si="159"/>
        <v>145</v>
      </c>
      <c r="J965" s="27">
        <f t="shared" si="153"/>
        <v>27418.759139850044</v>
      </c>
      <c r="K965" s="27">
        <f t="shared" si="154"/>
        <v>5.9238047152534655E-5</v>
      </c>
    </row>
    <row r="966" spans="1:11">
      <c r="A966" s="27">
        <v>965</v>
      </c>
      <c r="B966" s="27">
        <f t="shared" si="150"/>
        <v>0.50501666666666667</v>
      </c>
      <c r="C966" s="27">
        <f t="shared" si="155"/>
        <v>110</v>
      </c>
      <c r="D966" s="27">
        <f t="shared" si="156"/>
        <v>20</v>
      </c>
      <c r="E966" s="27">
        <f t="shared" si="157"/>
        <v>4</v>
      </c>
      <c r="F966" s="27">
        <f t="shared" si="151"/>
        <v>0.23451545535534529</v>
      </c>
      <c r="G966" s="27">
        <f t="shared" si="152"/>
        <v>6.312447214571036E-5</v>
      </c>
      <c r="H966" s="27">
        <f t="shared" si="158"/>
        <v>2</v>
      </c>
      <c r="I966" s="27">
        <f t="shared" si="159"/>
        <v>145</v>
      </c>
      <c r="J966" s="27">
        <f t="shared" si="153"/>
        <v>27456.354205480027</v>
      </c>
      <c r="K966" s="27">
        <f t="shared" si="154"/>
        <v>5.9379358760848979E-5</v>
      </c>
    </row>
    <row r="967" spans="1:11">
      <c r="A967" s="27">
        <v>966</v>
      </c>
      <c r="B967" s="27">
        <f t="shared" si="150"/>
        <v>0.50553999999999999</v>
      </c>
      <c r="C967" s="27">
        <f t="shared" si="155"/>
        <v>110</v>
      </c>
      <c r="D967" s="27">
        <f t="shared" si="156"/>
        <v>20</v>
      </c>
      <c r="E967" s="27">
        <f t="shared" si="157"/>
        <v>4</v>
      </c>
      <c r="F967" s="27">
        <f t="shared" si="151"/>
        <v>0.23485185733090289</v>
      </c>
      <c r="G967" s="27">
        <f t="shared" si="152"/>
        <v>6.3215021389484826E-5</v>
      </c>
      <c r="H967" s="27">
        <f t="shared" si="158"/>
        <v>2</v>
      </c>
      <c r="I967" s="27">
        <f t="shared" si="159"/>
        <v>145</v>
      </c>
      <c r="J967" s="27">
        <f t="shared" si="153"/>
        <v>27493.948201773976</v>
      </c>
      <c r="K967" s="27">
        <f t="shared" si="154"/>
        <v>5.9520818981057402E-5</v>
      </c>
    </row>
    <row r="968" spans="1:11">
      <c r="A968" s="27">
        <v>967</v>
      </c>
      <c r="B968" s="27">
        <f t="shared" si="150"/>
        <v>0.50606333333333331</v>
      </c>
      <c r="C968" s="27">
        <f t="shared" si="155"/>
        <v>110</v>
      </c>
      <c r="D968" s="27">
        <f t="shared" si="156"/>
        <v>20</v>
      </c>
      <c r="E968" s="27">
        <f t="shared" si="157"/>
        <v>4</v>
      </c>
      <c r="F968" s="27">
        <f t="shared" si="151"/>
        <v>0.2351882732395531</v>
      </c>
      <c r="G968" s="27">
        <f t="shared" si="152"/>
        <v>6.3305574383626658E-5</v>
      </c>
      <c r="H968" s="27">
        <f t="shared" si="158"/>
        <v>2</v>
      </c>
      <c r="I968" s="27">
        <f t="shared" si="159"/>
        <v>145</v>
      </c>
      <c r="J968" s="27">
        <f t="shared" si="153"/>
        <v>27531.541094532135</v>
      </c>
      <c r="K968" s="27">
        <f t="shared" si="154"/>
        <v>5.9662427651148447E-5</v>
      </c>
    </row>
    <row r="969" spans="1:11">
      <c r="A969" s="27">
        <v>968</v>
      </c>
      <c r="B969" s="27">
        <f t="shared" si="150"/>
        <v>0.50658666666666663</v>
      </c>
      <c r="C969" s="27">
        <f t="shared" si="155"/>
        <v>110</v>
      </c>
      <c r="D969" s="27">
        <f t="shared" si="156"/>
        <v>20</v>
      </c>
      <c r="E969" s="27">
        <f t="shared" si="157"/>
        <v>4</v>
      </c>
      <c r="F969" s="27">
        <f t="shared" si="151"/>
        <v>0.23552470273939918</v>
      </c>
      <c r="G969" s="27">
        <f t="shared" si="152"/>
        <v>6.3396131036107625E-5</v>
      </c>
      <c r="H969" s="27">
        <f t="shared" si="158"/>
        <v>2</v>
      </c>
      <c r="I969" s="27">
        <f t="shared" si="159"/>
        <v>145</v>
      </c>
      <c r="J969" s="27">
        <f t="shared" si="153"/>
        <v>27569.132849608399</v>
      </c>
      <c r="K969" s="27">
        <f t="shared" si="154"/>
        <v>5.9804184608814677E-5</v>
      </c>
    </row>
    <row r="970" spans="1:11">
      <c r="A970" s="27">
        <v>969</v>
      </c>
      <c r="B970" s="27">
        <f t="shared" si="150"/>
        <v>0.50710999999999995</v>
      </c>
      <c r="C970" s="27">
        <f t="shared" si="155"/>
        <v>110</v>
      </c>
      <c r="D970" s="27">
        <f t="shared" si="156"/>
        <v>20</v>
      </c>
      <c r="E970" s="27">
        <f t="shared" si="157"/>
        <v>4</v>
      </c>
      <c r="F970" s="27">
        <f t="shared" si="151"/>
        <v>0.23586114548902337</v>
      </c>
      <c r="G970" s="27">
        <f t="shared" si="152"/>
        <v>6.3486691255028365E-5</v>
      </c>
      <c r="H970" s="27">
        <f t="shared" si="158"/>
        <v>2</v>
      </c>
      <c r="I970" s="27">
        <f t="shared" si="159"/>
        <v>145</v>
      </c>
      <c r="J970" s="27">
        <f t="shared" si="153"/>
        <v>27606.72343291013</v>
      </c>
      <c r="K970" s="27">
        <f t="shared" si="154"/>
        <v>5.9946089691453319E-5</v>
      </c>
    </row>
    <row r="971" spans="1:11">
      <c r="A971" s="27">
        <v>970</v>
      </c>
      <c r="B971" s="27">
        <f t="shared" si="150"/>
        <v>0.50763333333333338</v>
      </c>
      <c r="C971" s="27">
        <f t="shared" si="155"/>
        <v>110</v>
      </c>
      <c r="D971" s="27">
        <f t="shared" si="156"/>
        <v>20</v>
      </c>
      <c r="E971" s="27">
        <f t="shared" si="157"/>
        <v>4</v>
      </c>
      <c r="F971" s="27">
        <f t="shared" si="151"/>
        <v>0.23619760114748592</v>
      </c>
      <c r="G971" s="27">
        <f t="shared" si="152"/>
        <v>6.3577254948618198E-5</v>
      </c>
      <c r="H971" s="27">
        <f t="shared" si="158"/>
        <v>2</v>
      </c>
      <c r="I971" s="27">
        <f t="shared" si="159"/>
        <v>145</v>
      </c>
      <c r="J971" s="27">
        <f t="shared" si="153"/>
        <v>27644.312810398074</v>
      </c>
      <c r="K971" s="27">
        <f t="shared" si="154"/>
        <v>6.0088142736166831E-5</v>
      </c>
    </row>
    <row r="972" spans="1:11">
      <c r="A972" s="27">
        <v>971</v>
      </c>
      <c r="B972" s="27">
        <f t="shared" si="150"/>
        <v>0.5081566666666667</v>
      </c>
      <c r="C972" s="27">
        <f t="shared" si="155"/>
        <v>110</v>
      </c>
      <c r="D972" s="27">
        <f t="shared" si="156"/>
        <v>20</v>
      </c>
      <c r="E972" s="27">
        <f t="shared" si="157"/>
        <v>4</v>
      </c>
      <c r="F972" s="27">
        <f t="shared" si="151"/>
        <v>0.23653406937432342</v>
      </c>
      <c r="G972" s="27">
        <f t="shared" si="152"/>
        <v>6.3667822025234732E-5</v>
      </c>
      <c r="H972" s="27">
        <f t="shared" si="158"/>
        <v>2</v>
      </c>
      <c r="I972" s="27">
        <f t="shared" si="159"/>
        <v>145</v>
      </c>
      <c r="J972" s="27">
        <f t="shared" si="153"/>
        <v>27681.900948086186</v>
      </c>
      <c r="K972" s="27">
        <f t="shared" si="154"/>
        <v>6.0230343579763379E-5</v>
      </c>
    </row>
    <row r="973" spans="1:11">
      <c r="A973" s="27">
        <v>972</v>
      </c>
      <c r="B973" s="27">
        <f t="shared" si="150"/>
        <v>0.50868000000000002</v>
      </c>
      <c r="C973" s="27">
        <f t="shared" si="155"/>
        <v>110</v>
      </c>
      <c r="D973" s="27">
        <f t="shared" si="156"/>
        <v>20</v>
      </c>
      <c r="E973" s="27">
        <f t="shared" si="157"/>
        <v>4</v>
      </c>
      <c r="F973" s="27">
        <f t="shared" si="151"/>
        <v>0.23687054982954861</v>
      </c>
      <c r="G973" s="27">
        <f t="shared" si="152"/>
        <v>6.3758392393363565E-5</v>
      </c>
      <c r="H973" s="27">
        <f t="shared" si="158"/>
        <v>2</v>
      </c>
      <c r="I973" s="27">
        <f t="shared" si="159"/>
        <v>145</v>
      </c>
      <c r="J973" s="27">
        <f t="shared" si="153"/>
        <v>27719.487812041512</v>
      </c>
      <c r="K973" s="27">
        <f t="shared" si="154"/>
        <v>6.0372692058757446E-5</v>
      </c>
    </row>
    <row r="974" spans="1:11">
      <c r="A974" s="27">
        <v>973</v>
      </c>
      <c r="B974" s="27">
        <f t="shared" si="150"/>
        <v>0.50920333333333334</v>
      </c>
      <c r="C974" s="27">
        <f t="shared" si="155"/>
        <v>110</v>
      </c>
      <c r="D974" s="27">
        <f t="shared" si="156"/>
        <v>20</v>
      </c>
      <c r="E974" s="27">
        <f t="shared" si="157"/>
        <v>4</v>
      </c>
      <c r="F974" s="27">
        <f t="shared" si="151"/>
        <v>0.23720704217364869</v>
      </c>
      <c r="G974" s="27">
        <f t="shared" si="152"/>
        <v>6.3848965961618191E-5</v>
      </c>
      <c r="H974" s="27">
        <f t="shared" si="158"/>
        <v>2</v>
      </c>
      <c r="I974" s="27">
        <f t="shared" si="159"/>
        <v>145</v>
      </c>
      <c r="J974" s="27">
        <f t="shared" si="153"/>
        <v>27757.073368384041</v>
      </c>
      <c r="K974" s="27">
        <f t="shared" si="154"/>
        <v>6.0515188009370509E-5</v>
      </c>
    </row>
    <row r="975" spans="1:11">
      <c r="A975" s="27">
        <v>974</v>
      </c>
      <c r="B975" s="27">
        <f t="shared" si="150"/>
        <v>0.50972666666666666</v>
      </c>
      <c r="C975" s="27">
        <f t="shared" si="155"/>
        <v>110</v>
      </c>
      <c r="D975" s="27">
        <f t="shared" si="156"/>
        <v>20</v>
      </c>
      <c r="E975" s="27">
        <f t="shared" si="157"/>
        <v>4</v>
      </c>
      <c r="F975" s="27">
        <f t="shared" si="151"/>
        <v>0.2375435460675844</v>
      </c>
      <c r="G975" s="27">
        <f t="shared" si="152"/>
        <v>6.3939542638739456E-5</v>
      </c>
      <c r="H975" s="27">
        <f t="shared" si="158"/>
        <v>2</v>
      </c>
      <c r="I975" s="27">
        <f t="shared" si="159"/>
        <v>145</v>
      </c>
      <c r="J975" s="27">
        <f t="shared" si="153"/>
        <v>27794.657583286549</v>
      </c>
      <c r="K975" s="27">
        <f t="shared" si="154"/>
        <v>6.0657831267531384E-5</v>
      </c>
    </row>
    <row r="976" spans="1:11">
      <c r="A976" s="27">
        <v>975</v>
      </c>
      <c r="B976" s="27">
        <f t="shared" si="150"/>
        <v>0.51024999999999998</v>
      </c>
      <c r="C976" s="27">
        <f t="shared" si="155"/>
        <v>110</v>
      </c>
      <c r="D976" s="27">
        <f t="shared" si="156"/>
        <v>20</v>
      </c>
      <c r="E976" s="27">
        <f t="shared" si="157"/>
        <v>4</v>
      </c>
      <c r="F976" s="27">
        <f t="shared" si="151"/>
        <v>0.23788006117278915</v>
      </c>
      <c r="G976" s="27">
        <f t="shared" si="152"/>
        <v>6.4030122333595479E-5</v>
      </c>
      <c r="H976" s="27">
        <f t="shared" si="158"/>
        <v>2</v>
      </c>
      <c r="I976" s="27">
        <f t="shared" si="159"/>
        <v>145</v>
      </c>
      <c r="J976" s="27">
        <f t="shared" si="153"/>
        <v>27832.240422974501</v>
      </c>
      <c r="K976" s="27">
        <f t="shared" si="154"/>
        <v>6.0800621668877035E-5</v>
      </c>
    </row>
    <row r="977" spans="1:11">
      <c r="A977" s="27">
        <v>976</v>
      </c>
      <c r="B977" s="27">
        <f t="shared" si="150"/>
        <v>0.5107733333333333</v>
      </c>
      <c r="C977" s="27">
        <f t="shared" si="155"/>
        <v>110</v>
      </c>
      <c r="D977" s="27">
        <f t="shared" si="156"/>
        <v>20</v>
      </c>
      <c r="E977" s="27">
        <f t="shared" si="157"/>
        <v>4</v>
      </c>
      <c r="F977" s="27">
        <f t="shared" si="151"/>
        <v>0.23821658715116781</v>
      </c>
      <c r="G977" s="27">
        <f t="shared" si="152"/>
        <v>6.4120704955181255E-5</v>
      </c>
      <c r="H977" s="27">
        <f t="shared" si="158"/>
        <v>2</v>
      </c>
      <c r="I977" s="27">
        <f t="shared" si="159"/>
        <v>145</v>
      </c>
      <c r="J977" s="27">
        <f t="shared" si="153"/>
        <v>27869.821853725887</v>
      </c>
      <c r="K977" s="27">
        <f t="shared" si="154"/>
        <v>6.0943559048752924E-5</v>
      </c>
    </row>
    <row r="978" spans="1:11">
      <c r="A978" s="27">
        <v>977</v>
      </c>
      <c r="B978" s="27">
        <f t="shared" si="150"/>
        <v>0.51129666666666662</v>
      </c>
      <c r="C978" s="27">
        <f t="shared" si="155"/>
        <v>110</v>
      </c>
      <c r="D978" s="27">
        <f t="shared" si="156"/>
        <v>20</v>
      </c>
      <c r="E978" s="27">
        <f t="shared" si="157"/>
        <v>4</v>
      </c>
      <c r="F978" s="27">
        <f t="shared" si="151"/>
        <v>0.2385531236650956</v>
      </c>
      <c r="G978" s="27">
        <f t="shared" si="152"/>
        <v>6.4211290412618431E-5</v>
      </c>
      <c r="H978" s="27">
        <f t="shared" si="158"/>
        <v>2</v>
      </c>
      <c r="I978" s="27">
        <f t="shared" si="159"/>
        <v>145</v>
      </c>
      <c r="J978" s="27">
        <f t="shared" si="153"/>
        <v>27907.401841871102</v>
      </c>
      <c r="K978" s="27">
        <f t="shared" si="154"/>
        <v>6.1086643242213689E-5</v>
      </c>
    </row>
    <row r="979" spans="1:11">
      <c r="A979" s="27">
        <v>978</v>
      </c>
      <c r="B979" s="27">
        <f t="shared" si="150"/>
        <v>0.51182000000000005</v>
      </c>
      <c r="C979" s="27">
        <f t="shared" si="155"/>
        <v>110</v>
      </c>
      <c r="D979" s="27">
        <f t="shared" si="156"/>
        <v>20</v>
      </c>
      <c r="E979" s="27">
        <f t="shared" si="157"/>
        <v>4</v>
      </c>
      <c r="F979" s="27">
        <f t="shared" si="151"/>
        <v>0.23888967037741735</v>
      </c>
      <c r="G979" s="27">
        <f t="shared" si="152"/>
        <v>6.4301878615154989E-5</v>
      </c>
      <c r="H979" s="27">
        <f t="shared" si="158"/>
        <v>2</v>
      </c>
      <c r="I979" s="27">
        <f t="shared" si="159"/>
        <v>145</v>
      </c>
      <c r="J979" s="27">
        <f t="shared" si="153"/>
        <v>27944.980353792791</v>
      </c>
      <c r="K979" s="27">
        <f t="shared" si="154"/>
        <v>6.1229874084023687E-5</v>
      </c>
    </row>
    <row r="980" spans="1:11">
      <c r="A980" s="27">
        <v>979</v>
      </c>
      <c r="B980" s="27">
        <f t="shared" si="150"/>
        <v>0.51234333333333337</v>
      </c>
      <c r="C980" s="27">
        <f t="shared" si="155"/>
        <v>110</v>
      </c>
      <c r="D980" s="27">
        <f t="shared" si="156"/>
        <v>20</v>
      </c>
      <c r="E980" s="27">
        <f t="shared" si="157"/>
        <v>4</v>
      </c>
      <c r="F980" s="27">
        <f t="shared" si="151"/>
        <v>0.23922622695144594</v>
      </c>
      <c r="G980" s="27">
        <f t="shared" si="152"/>
        <v>6.4392469472164977E-5</v>
      </c>
      <c r="H980" s="27">
        <f t="shared" si="158"/>
        <v>2</v>
      </c>
      <c r="I980" s="27">
        <f t="shared" si="159"/>
        <v>145</v>
      </c>
      <c r="J980" s="27">
        <f t="shared" si="153"/>
        <v>27982.557355925706</v>
      </c>
      <c r="K980" s="27">
        <f t="shared" si="154"/>
        <v>6.1373251408657493E-5</v>
      </c>
    </row>
    <row r="981" spans="1:11">
      <c r="A981" s="27">
        <v>980</v>
      </c>
      <c r="B981" s="27">
        <f t="shared" si="150"/>
        <v>0.51286666666666669</v>
      </c>
      <c r="C981" s="27">
        <f t="shared" si="155"/>
        <v>110</v>
      </c>
      <c r="D981" s="27">
        <f t="shared" si="156"/>
        <v>20</v>
      </c>
      <c r="E981" s="27">
        <f t="shared" si="157"/>
        <v>4</v>
      </c>
      <c r="F981" s="27">
        <f t="shared" si="151"/>
        <v>0.23956279305096187</v>
      </c>
      <c r="G981" s="27">
        <f t="shared" si="152"/>
        <v>6.4483062893148208E-5</v>
      </c>
      <c r="H981" s="27">
        <f t="shared" si="158"/>
        <v>2</v>
      </c>
      <c r="I981" s="27">
        <f t="shared" si="159"/>
        <v>145</v>
      </c>
      <c r="J981" s="27">
        <f t="shared" si="153"/>
        <v>28020.132814756627</v>
      </c>
      <c r="K981" s="27">
        <f t="shared" si="154"/>
        <v>6.1516775050300522E-5</v>
      </c>
    </row>
    <row r="982" spans="1:11">
      <c r="A982" s="27">
        <v>981</v>
      </c>
      <c r="B982" s="27">
        <f t="shared" si="150"/>
        <v>0.51339000000000001</v>
      </c>
      <c r="C982" s="27">
        <f t="shared" si="155"/>
        <v>110</v>
      </c>
      <c r="D982" s="27">
        <f t="shared" si="156"/>
        <v>20</v>
      </c>
      <c r="E982" s="27">
        <f t="shared" si="157"/>
        <v>4</v>
      </c>
      <c r="F982" s="27">
        <f t="shared" si="151"/>
        <v>0.2398993683402118</v>
      </c>
      <c r="G982" s="27">
        <f t="shared" si="152"/>
        <v>6.4573658787730063E-5</v>
      </c>
      <c r="H982" s="27">
        <f t="shared" si="158"/>
        <v>2</v>
      </c>
      <c r="I982" s="27">
        <f t="shared" si="159"/>
        <v>145</v>
      </c>
      <c r="J982" s="27">
        <f t="shared" si="153"/>
        <v>28057.70669682416</v>
      </c>
      <c r="K982" s="27">
        <f t="shared" si="154"/>
        <v>6.1660444842849638E-5</v>
      </c>
    </row>
    <row r="983" spans="1:11">
      <c r="A983" s="27">
        <v>982</v>
      </c>
      <c r="B983" s="27">
        <f t="shared" si="150"/>
        <v>0.51391333333333333</v>
      </c>
      <c r="C983" s="27">
        <f t="shared" si="155"/>
        <v>110</v>
      </c>
      <c r="D983" s="27">
        <f t="shared" si="156"/>
        <v>20</v>
      </c>
      <c r="E983" s="27">
        <f t="shared" si="157"/>
        <v>4</v>
      </c>
      <c r="F983" s="27">
        <f t="shared" si="151"/>
        <v>0.24023595248390767</v>
      </c>
      <c r="G983" s="27">
        <f t="shared" si="152"/>
        <v>6.466425706566116E-5</v>
      </c>
      <c r="H983" s="27">
        <f t="shared" si="158"/>
        <v>2</v>
      </c>
      <c r="I983" s="27">
        <f t="shared" si="159"/>
        <v>145</v>
      </c>
      <c r="J983" s="27">
        <f t="shared" si="153"/>
        <v>28095.278968718652</v>
      </c>
      <c r="K983" s="27">
        <f t="shared" si="154"/>
        <v>6.180426061991361E-5</v>
      </c>
    </row>
    <row r="984" spans="1:11">
      <c r="A984" s="27">
        <v>983</v>
      </c>
      <c r="B984" s="27">
        <f t="shared" si="150"/>
        <v>0.51443666666666665</v>
      </c>
      <c r="C984" s="27">
        <f t="shared" si="155"/>
        <v>110</v>
      </c>
      <c r="D984" s="27">
        <f t="shared" si="156"/>
        <v>20</v>
      </c>
      <c r="E984" s="27">
        <f t="shared" si="157"/>
        <v>4</v>
      </c>
      <c r="F984" s="27">
        <f t="shared" si="151"/>
        <v>0.24057254514722576</v>
      </c>
      <c r="G984" s="27">
        <f t="shared" si="152"/>
        <v>6.4754857636817017E-5</v>
      </c>
      <c r="H984" s="27">
        <f t="shared" si="158"/>
        <v>2</v>
      </c>
      <c r="I984" s="27">
        <f t="shared" si="159"/>
        <v>145</v>
      </c>
      <c r="J984" s="27">
        <f t="shared" si="153"/>
        <v>28132.849597082033</v>
      </c>
      <c r="K984" s="27">
        <f t="shared" si="154"/>
        <v>6.1948222214813686E-5</v>
      </c>
    </row>
    <row r="985" spans="1:11">
      <c r="A985" s="27">
        <v>984</v>
      </c>
      <c r="B985" s="27">
        <f t="shared" si="150"/>
        <v>0.51495999999999997</v>
      </c>
      <c r="C985" s="27">
        <f t="shared" si="155"/>
        <v>110</v>
      </c>
      <c r="D985" s="27">
        <f t="shared" si="156"/>
        <v>20</v>
      </c>
      <c r="E985" s="27">
        <f t="shared" si="157"/>
        <v>4</v>
      </c>
      <c r="F985" s="27">
        <f t="shared" si="151"/>
        <v>0.24090914599580543</v>
      </c>
      <c r="G985" s="27">
        <f t="shared" si="152"/>
        <v>6.4845460411197916E-5</v>
      </c>
      <c r="H985" s="27">
        <f t="shared" si="158"/>
        <v>2</v>
      </c>
      <c r="I985" s="27">
        <f t="shared" si="159"/>
        <v>145</v>
      </c>
      <c r="J985" s="27">
        <f t="shared" si="153"/>
        <v>28170.418548607671</v>
      </c>
      <c r="K985" s="27">
        <f t="shared" si="154"/>
        <v>6.2092329460584236E-5</v>
      </c>
    </row>
    <row r="986" spans="1:11">
      <c r="A986" s="27">
        <v>985</v>
      </c>
      <c r="B986" s="27">
        <f t="shared" si="150"/>
        <v>0.51548333333333329</v>
      </c>
      <c r="C986" s="27">
        <f t="shared" si="155"/>
        <v>110</v>
      </c>
      <c r="D986" s="27">
        <f t="shared" si="156"/>
        <v>20</v>
      </c>
      <c r="E986" s="27">
        <f t="shared" si="157"/>
        <v>4</v>
      </c>
      <c r="F986" s="27">
        <f t="shared" si="151"/>
        <v>0.24124575469574827</v>
      </c>
      <c r="G986" s="27">
        <f t="shared" si="152"/>
        <v>6.4936065298928431E-5</v>
      </c>
      <c r="H986" s="27">
        <f t="shared" si="158"/>
        <v>2</v>
      </c>
      <c r="I986" s="27">
        <f t="shared" si="159"/>
        <v>145</v>
      </c>
      <c r="J986" s="27">
        <f t="shared" si="153"/>
        <v>28207.985790040289</v>
      </c>
      <c r="K986" s="27">
        <f t="shared" si="154"/>
        <v>6.2236582189973116E-5</v>
      </c>
    </row>
    <row r="987" spans="1:11">
      <c r="A987" s="27">
        <v>986</v>
      </c>
      <c r="B987" s="27">
        <f t="shared" si="150"/>
        <v>0.51600666666666661</v>
      </c>
      <c r="C987" s="27">
        <f t="shared" si="155"/>
        <v>110</v>
      </c>
      <c r="D987" s="27">
        <f t="shared" si="156"/>
        <v>20</v>
      </c>
      <c r="E987" s="27">
        <f t="shared" si="157"/>
        <v>4</v>
      </c>
      <c r="F987" s="27">
        <f t="shared" si="151"/>
        <v>0.24158237091361714</v>
      </c>
      <c r="G987" s="27">
        <f t="shared" si="152"/>
        <v>6.5026672210257425E-5</v>
      </c>
      <c r="H987" s="27">
        <f t="shared" si="158"/>
        <v>2</v>
      </c>
      <c r="I987" s="27">
        <f t="shared" si="159"/>
        <v>145</v>
      </c>
      <c r="J987" s="27">
        <f t="shared" si="153"/>
        <v>28245.551288175786</v>
      </c>
      <c r="K987" s="27">
        <f t="shared" si="154"/>
        <v>6.2380980235442535E-5</v>
      </c>
    </row>
    <row r="988" spans="1:11">
      <c r="A988" s="27">
        <v>987</v>
      </c>
      <c r="B988" s="27">
        <f t="shared" si="150"/>
        <v>0.51653000000000004</v>
      </c>
      <c r="C988" s="27">
        <f t="shared" si="155"/>
        <v>110</v>
      </c>
      <c r="D988" s="27">
        <f t="shared" si="156"/>
        <v>20</v>
      </c>
      <c r="E988" s="27">
        <f t="shared" si="157"/>
        <v>4</v>
      </c>
      <c r="F988" s="27">
        <f t="shared" si="151"/>
        <v>0.24191899431643502</v>
      </c>
      <c r="G988" s="27">
        <f t="shared" si="152"/>
        <v>6.5117281055557496E-5</v>
      </c>
      <c r="H988" s="27">
        <f t="shared" si="158"/>
        <v>2</v>
      </c>
      <c r="I988" s="27">
        <f t="shared" si="159"/>
        <v>145</v>
      </c>
      <c r="J988" s="27">
        <f t="shared" si="153"/>
        <v>28283.115009861114</v>
      </c>
      <c r="K988" s="27">
        <f t="shared" si="154"/>
        <v>6.2525523429169286E-5</v>
      </c>
    </row>
    <row r="989" spans="1:11">
      <c r="A989" s="27">
        <v>988</v>
      </c>
      <c r="B989" s="27">
        <f t="shared" si="150"/>
        <v>0.51705333333333336</v>
      </c>
      <c r="C989" s="27">
        <f t="shared" si="155"/>
        <v>110</v>
      </c>
      <c r="D989" s="27">
        <f t="shared" si="156"/>
        <v>20</v>
      </c>
      <c r="E989" s="27">
        <f t="shared" si="157"/>
        <v>4</v>
      </c>
      <c r="F989" s="27">
        <f t="shared" si="151"/>
        <v>0.24225562457168384</v>
      </c>
      <c r="G989" s="27">
        <f t="shared" si="152"/>
        <v>6.5207891745324882E-5</v>
      </c>
      <c r="H989" s="27">
        <f t="shared" si="158"/>
        <v>2</v>
      </c>
      <c r="I989" s="27">
        <f t="shared" si="159"/>
        <v>145</v>
      </c>
      <c r="J989" s="27">
        <f t="shared" si="153"/>
        <v>28320.676921994163</v>
      </c>
      <c r="K989" s="27">
        <f t="shared" si="154"/>
        <v>6.2670211603045451E-5</v>
      </c>
    </row>
    <row r="990" spans="1:11">
      <c r="A990" s="27">
        <v>989</v>
      </c>
      <c r="B990" s="27">
        <f t="shared" si="150"/>
        <v>0.51757666666666668</v>
      </c>
      <c r="C990" s="27">
        <f t="shared" si="155"/>
        <v>110</v>
      </c>
      <c r="D990" s="27">
        <f t="shared" si="156"/>
        <v>20</v>
      </c>
      <c r="E990" s="27">
        <f t="shared" si="157"/>
        <v>4</v>
      </c>
      <c r="F990" s="27">
        <f t="shared" si="151"/>
        <v>0.24259226134730408</v>
      </c>
      <c r="G990" s="27">
        <f t="shared" si="152"/>
        <v>6.5298504190179147E-5</v>
      </c>
      <c r="H990" s="27">
        <f t="shared" si="158"/>
        <v>2</v>
      </c>
      <c r="I990" s="27">
        <f t="shared" si="159"/>
        <v>145</v>
      </c>
      <c r="J990" s="27">
        <f t="shared" si="153"/>
        <v>28358.23699152362</v>
      </c>
      <c r="K990" s="27">
        <f t="shared" si="154"/>
        <v>6.281504458867905E-5</v>
      </c>
    </row>
    <row r="991" spans="1:11">
      <c r="A991" s="27">
        <v>990</v>
      </c>
      <c r="B991" s="27">
        <f t="shared" si="150"/>
        <v>0.5181</v>
      </c>
      <c r="C991" s="27">
        <f t="shared" si="155"/>
        <v>110</v>
      </c>
      <c r="D991" s="27">
        <f t="shared" si="156"/>
        <v>20</v>
      </c>
      <c r="E991" s="27">
        <f t="shared" si="157"/>
        <v>4</v>
      </c>
      <c r="F991" s="27">
        <f t="shared" si="151"/>
        <v>0.24292890431169295</v>
      </c>
      <c r="G991" s="27">
        <f t="shared" si="152"/>
        <v>6.5389118300862887E-5</v>
      </c>
      <c r="H991" s="27">
        <f t="shared" si="158"/>
        <v>2</v>
      </c>
      <c r="I991" s="27">
        <f t="shared" si="159"/>
        <v>145</v>
      </c>
      <c r="J991" s="27">
        <f t="shared" si="153"/>
        <v>28395.795185448838</v>
      </c>
      <c r="K991" s="27">
        <f t="shared" si="154"/>
        <v>6.2960022217394381E-5</v>
      </c>
    </row>
    <row r="992" spans="1:11">
      <c r="A992" s="27">
        <v>991</v>
      </c>
      <c r="B992" s="27">
        <f t="shared" si="150"/>
        <v>0.51862333333333333</v>
      </c>
      <c r="C992" s="27">
        <f t="shared" si="155"/>
        <v>110</v>
      </c>
      <c r="D992" s="27">
        <f t="shared" si="156"/>
        <v>20</v>
      </c>
      <c r="E992" s="27">
        <f t="shared" si="157"/>
        <v>4</v>
      </c>
      <c r="F992" s="27">
        <f t="shared" si="151"/>
        <v>0.2432655531337041</v>
      </c>
      <c r="G992" s="27">
        <f t="shared" si="152"/>
        <v>6.5479733988241484E-5</v>
      </c>
      <c r="H992" s="27">
        <f t="shared" si="158"/>
        <v>2</v>
      </c>
      <c r="I992" s="27">
        <f t="shared" si="159"/>
        <v>145</v>
      </c>
      <c r="J992" s="27">
        <f t="shared" si="153"/>
        <v>28433.351470819722</v>
      </c>
      <c r="K992" s="27">
        <f t="shared" si="154"/>
        <v>6.3105144320232671E-5</v>
      </c>
    </row>
    <row r="993" spans="1:11">
      <c r="A993" s="27">
        <v>992</v>
      </c>
      <c r="B993" s="27">
        <f t="shared" si="150"/>
        <v>0.51914666666666665</v>
      </c>
      <c r="C993" s="27">
        <f t="shared" si="155"/>
        <v>110</v>
      </c>
      <c r="D993" s="27">
        <f t="shared" si="156"/>
        <v>20</v>
      </c>
      <c r="E993" s="27">
        <f t="shared" si="157"/>
        <v>4</v>
      </c>
      <c r="F993" s="27">
        <f t="shared" si="151"/>
        <v>0.2436022074826463</v>
      </c>
      <c r="G993" s="27">
        <f t="shared" si="152"/>
        <v>6.5570351163302861E-5</v>
      </c>
      <c r="H993" s="27">
        <f t="shared" si="158"/>
        <v>2</v>
      </c>
      <c r="I993" s="27">
        <f t="shared" si="159"/>
        <v>145</v>
      </c>
      <c r="J993" s="27">
        <f t="shared" si="153"/>
        <v>28470.905814736565</v>
      </c>
      <c r="K993" s="27">
        <f t="shared" si="154"/>
        <v>6.3250410727952767E-5</v>
      </c>
    </row>
    <row r="994" spans="1:11">
      <c r="A994" s="27">
        <v>993</v>
      </c>
      <c r="B994" s="27">
        <f t="shared" si="150"/>
        <v>0.51966999999999997</v>
      </c>
      <c r="C994" s="27">
        <f t="shared" si="155"/>
        <v>110</v>
      </c>
      <c r="D994" s="27">
        <f t="shared" si="156"/>
        <v>20</v>
      </c>
      <c r="E994" s="27">
        <f t="shared" si="157"/>
        <v>4</v>
      </c>
      <c r="F994" s="27">
        <f t="shared" si="151"/>
        <v>0.24393886702828224</v>
      </c>
      <c r="G994" s="27">
        <f t="shared" si="152"/>
        <v>6.5660969737157103E-5</v>
      </c>
      <c r="H994" s="27">
        <f t="shared" si="158"/>
        <v>2</v>
      </c>
      <c r="I994" s="27">
        <f t="shared" si="159"/>
        <v>145</v>
      </c>
      <c r="J994" s="27">
        <f t="shared" si="153"/>
        <v>28508.458184349951</v>
      </c>
      <c r="K994" s="27">
        <f t="shared" si="154"/>
        <v>6.3395821271031418E-5</v>
      </c>
    </row>
    <row r="995" spans="1:11">
      <c r="A995" s="27">
        <v>994</v>
      </c>
      <c r="B995" s="27">
        <f t="shared" si="150"/>
        <v>0.52019333333333329</v>
      </c>
      <c r="C995" s="27">
        <f t="shared" si="155"/>
        <v>110</v>
      </c>
      <c r="D995" s="27">
        <f t="shared" si="156"/>
        <v>20</v>
      </c>
      <c r="E995" s="27">
        <f t="shared" si="157"/>
        <v>4</v>
      </c>
      <c r="F995" s="27">
        <f t="shared" si="151"/>
        <v>0.24427553144082786</v>
      </c>
      <c r="G995" s="27">
        <f t="shared" si="152"/>
        <v>6.5751589621036363E-5</v>
      </c>
      <c r="H995" s="27">
        <f t="shared" si="158"/>
        <v>2</v>
      </c>
      <c r="I995" s="27">
        <f t="shared" si="159"/>
        <v>145</v>
      </c>
      <c r="J995" s="27">
        <f t="shared" si="153"/>
        <v>28546.008546860619</v>
      </c>
      <c r="K995" s="27">
        <f t="shared" si="154"/>
        <v>6.3541375779664012E-5</v>
      </c>
    </row>
    <row r="996" spans="1:11">
      <c r="A996" s="27">
        <v>995</v>
      </c>
      <c r="B996" s="27">
        <f t="shared" si="150"/>
        <v>0.52071666666666672</v>
      </c>
      <c r="C996" s="27">
        <f t="shared" si="155"/>
        <v>110</v>
      </c>
      <c r="D996" s="27">
        <f t="shared" si="156"/>
        <v>20</v>
      </c>
      <c r="E996" s="27">
        <f t="shared" si="157"/>
        <v>4</v>
      </c>
      <c r="F996" s="27">
        <f t="shared" si="151"/>
        <v>0.24461220039095161</v>
      </c>
      <c r="G996" s="27">
        <f t="shared" si="152"/>
        <v>6.5842210726294457E-5</v>
      </c>
      <c r="H996" s="27">
        <f t="shared" si="158"/>
        <v>2</v>
      </c>
      <c r="I996" s="27">
        <f t="shared" si="159"/>
        <v>145</v>
      </c>
      <c r="J996" s="27">
        <f t="shared" si="153"/>
        <v>28583.556869519354</v>
      </c>
      <c r="K996" s="27">
        <f t="shared" si="154"/>
        <v>6.3687074083765139E-5</v>
      </c>
    </row>
    <row r="997" spans="1:11">
      <c r="A997" s="27">
        <v>996</v>
      </c>
      <c r="B997" s="27">
        <f t="shared" si="150"/>
        <v>0.52124000000000004</v>
      </c>
      <c r="C997" s="27">
        <f t="shared" si="155"/>
        <v>110</v>
      </c>
      <c r="D997" s="27">
        <f t="shared" si="156"/>
        <v>20</v>
      </c>
      <c r="E997" s="27">
        <f t="shared" si="157"/>
        <v>4</v>
      </c>
      <c r="F997" s="27">
        <f t="shared" si="151"/>
        <v>0.24494887354977257</v>
      </c>
      <c r="G997" s="27">
        <f t="shared" si="152"/>
        <v>6.5932832964406656E-5</v>
      </c>
      <c r="H997" s="27">
        <f t="shared" si="158"/>
        <v>2</v>
      </c>
      <c r="I997" s="27">
        <f t="shared" si="159"/>
        <v>145</v>
      </c>
      <c r="J997" s="27">
        <f t="shared" si="153"/>
        <v>28621.103119626783</v>
      </c>
      <c r="K997" s="27">
        <f t="shared" si="154"/>
        <v>6.383291601296899E-5</v>
      </c>
    </row>
    <row r="998" spans="1:11">
      <c r="A998" s="27">
        <v>997</v>
      </c>
      <c r="B998" s="27">
        <f t="shared" si="150"/>
        <v>0.52176333333333336</v>
      </c>
      <c r="C998" s="27">
        <f t="shared" si="155"/>
        <v>110</v>
      </c>
      <c r="D998" s="27">
        <f t="shared" si="156"/>
        <v>20</v>
      </c>
      <c r="E998" s="27">
        <f t="shared" si="157"/>
        <v>4</v>
      </c>
      <c r="F998" s="27">
        <f t="shared" si="151"/>
        <v>0.24528555058886023</v>
      </c>
      <c r="G998" s="27">
        <f t="shared" si="152"/>
        <v>6.6023456246969365E-5</v>
      </c>
      <c r="H998" s="27">
        <f t="shared" si="158"/>
        <v>2</v>
      </c>
      <c r="I998" s="27">
        <f t="shared" si="159"/>
        <v>145</v>
      </c>
      <c r="J998" s="27">
        <f t="shared" si="153"/>
        <v>28658.647264533356</v>
      </c>
      <c r="K998" s="27">
        <f t="shared" si="154"/>
        <v>6.3978901396629962E-5</v>
      </c>
    </row>
    <row r="999" spans="1:11">
      <c r="A999" s="27">
        <v>998</v>
      </c>
      <c r="B999" s="27">
        <f t="shared" si="150"/>
        <v>0.52228666666666668</v>
      </c>
      <c r="C999" s="27">
        <f t="shared" si="155"/>
        <v>110</v>
      </c>
      <c r="D999" s="27">
        <f t="shared" si="156"/>
        <v>20</v>
      </c>
      <c r="E999" s="27">
        <f t="shared" si="157"/>
        <v>4</v>
      </c>
      <c r="F999" s="27">
        <f t="shared" si="151"/>
        <v>0.24562223118023344</v>
      </c>
      <c r="G999" s="27">
        <f t="shared" si="152"/>
        <v>6.6114080485699984E-5</v>
      </c>
      <c r="H999" s="27">
        <f t="shared" si="158"/>
        <v>2</v>
      </c>
      <c r="I999" s="27">
        <f t="shared" si="159"/>
        <v>145</v>
      </c>
      <c r="J999" s="27">
        <f t="shared" si="153"/>
        <v>28696.189271639134</v>
      </c>
      <c r="K999" s="27">
        <f t="shared" si="154"/>
        <v>6.4125030063823352E-5</v>
      </c>
    </row>
    <row r="1000" spans="1:11">
      <c r="A1000" s="27">
        <v>999</v>
      </c>
      <c r="B1000" s="27">
        <f t="shared" si="150"/>
        <v>0.52281</v>
      </c>
      <c r="C1000" s="27">
        <f t="shared" si="155"/>
        <v>110</v>
      </c>
      <c r="D1000" s="27">
        <f t="shared" si="156"/>
        <v>20</v>
      </c>
      <c r="E1000" s="27">
        <f t="shared" si="157"/>
        <v>4</v>
      </c>
      <c r="F1000" s="27">
        <f t="shared" si="151"/>
        <v>0.24595891499635913</v>
      </c>
      <c r="G1000" s="27">
        <f t="shared" si="152"/>
        <v>6.6204705592436467E-5</v>
      </c>
      <c r="H1000" s="27">
        <f t="shared" si="158"/>
        <v>2</v>
      </c>
      <c r="I1000" s="27">
        <f t="shared" si="159"/>
        <v>145</v>
      </c>
      <c r="J1000" s="27">
        <f t="shared" si="153"/>
        <v>28733.729108393727</v>
      </c>
      <c r="K1000" s="27">
        <f t="shared" si="154"/>
        <v>6.4271301843345696E-5</v>
      </c>
    </row>
    <row r="1001" spans="1:11">
      <c r="A1001" s="27">
        <v>1000</v>
      </c>
      <c r="B1001" s="27">
        <f t="shared" si="150"/>
        <v>0.52333333333333332</v>
      </c>
      <c r="C1001" s="27">
        <f t="shared" si="155"/>
        <v>110</v>
      </c>
      <c r="D1001" s="27">
        <f t="shared" si="156"/>
        <v>20</v>
      </c>
      <c r="E1001" s="27">
        <f t="shared" si="157"/>
        <v>4</v>
      </c>
      <c r="F1001" s="27">
        <f t="shared" si="151"/>
        <v>0.24629560171015158</v>
      </c>
      <c r="G1001" s="27">
        <f t="shared" si="152"/>
        <v>6.6295331479137285E-5</v>
      </c>
      <c r="H1001" s="27">
        <f t="shared" si="158"/>
        <v>2</v>
      </c>
      <c r="I1001" s="27">
        <f t="shared" si="159"/>
        <v>145</v>
      </c>
      <c r="J1001" s="27">
        <f t="shared" si="153"/>
        <v>28771.26674229612</v>
      </c>
      <c r="K1001" s="27">
        <f t="shared" si="154"/>
        <v>6.4417716563715526E-5</v>
      </c>
    </row>
    <row r="1002" spans="1:11">
      <c r="A1002" s="27">
        <v>1001</v>
      </c>
      <c r="B1002" s="27">
        <f t="shared" si="150"/>
        <v>0.52385666666666664</v>
      </c>
      <c r="C1002" s="27">
        <f t="shared" si="155"/>
        <v>110</v>
      </c>
      <c r="D1002" s="27">
        <f t="shared" si="156"/>
        <v>20</v>
      </c>
      <c r="E1002" s="27">
        <f t="shared" si="157"/>
        <v>4</v>
      </c>
      <c r="F1002" s="27">
        <f t="shared" si="151"/>
        <v>0.2466322909949713</v>
      </c>
      <c r="G1002" s="27">
        <f t="shared" si="152"/>
        <v>6.6385958057880935E-5</v>
      </c>
      <c r="H1002" s="27">
        <f t="shared" si="158"/>
        <v>2</v>
      </c>
      <c r="I1002" s="27">
        <f t="shared" si="159"/>
        <v>145</v>
      </c>
      <c r="J1002" s="27">
        <f t="shared" si="153"/>
        <v>28808.802140894542</v>
      </c>
      <c r="K1002" s="27">
        <f t="shared" si="154"/>
        <v>6.4564274053173642E-5</v>
      </c>
    </row>
    <row r="1003" spans="1:11">
      <c r="A1003" s="27">
        <v>1002</v>
      </c>
      <c r="B1003" s="27">
        <f t="shared" si="150"/>
        <v>0.52437999999999996</v>
      </c>
      <c r="C1003" s="27">
        <f t="shared" si="155"/>
        <v>110</v>
      </c>
      <c r="D1003" s="27">
        <f t="shared" si="156"/>
        <v>20</v>
      </c>
      <c r="E1003" s="27">
        <f t="shared" si="157"/>
        <v>4</v>
      </c>
      <c r="F1003" s="27">
        <f t="shared" si="151"/>
        <v>0.24696898252462418</v>
      </c>
      <c r="G1003" s="27">
        <f t="shared" si="152"/>
        <v>6.6476585240865798E-5</v>
      </c>
      <c r="H1003" s="27">
        <f t="shared" si="158"/>
        <v>2</v>
      </c>
      <c r="I1003" s="27">
        <f t="shared" si="159"/>
        <v>145</v>
      </c>
      <c r="J1003" s="27">
        <f t="shared" si="153"/>
        <v>28846.335271786422</v>
      </c>
      <c r="K1003" s="27">
        <f t="shared" si="154"/>
        <v>6.4710974139683939E-5</v>
      </c>
    </row>
    <row r="1004" spans="1:11">
      <c r="A1004" s="27">
        <v>1003</v>
      </c>
      <c r="B1004" s="27">
        <f t="shared" si="150"/>
        <v>0.52490333333333328</v>
      </c>
      <c r="C1004" s="27">
        <f t="shared" si="155"/>
        <v>110</v>
      </c>
      <c r="D1004" s="27">
        <f t="shared" si="156"/>
        <v>20</v>
      </c>
      <c r="E1004" s="27">
        <f t="shared" si="157"/>
        <v>4</v>
      </c>
      <c r="F1004" s="27">
        <f t="shared" si="151"/>
        <v>0.24730567597336037</v>
      </c>
      <c r="G1004" s="27">
        <f t="shared" si="152"/>
        <v>6.6567212940409895E-5</v>
      </c>
      <c r="H1004" s="27">
        <f t="shared" si="158"/>
        <v>2</v>
      </c>
      <c r="I1004" s="27">
        <f t="shared" si="159"/>
        <v>145</v>
      </c>
      <c r="J1004" s="27">
        <f t="shared" si="153"/>
        <v>28883.866102618147</v>
      </c>
      <c r="K1004" s="27">
        <f t="shared" si="154"/>
        <v>6.4857816650933732E-5</v>
      </c>
    </row>
    <row r="1005" spans="1:11">
      <c r="A1005" s="27">
        <v>1004</v>
      </c>
      <c r="B1005" s="27">
        <f t="shared" si="150"/>
        <v>0.52542666666666671</v>
      </c>
      <c r="C1005" s="27">
        <f t="shared" si="155"/>
        <v>110</v>
      </c>
      <c r="D1005" s="27">
        <f t="shared" si="156"/>
        <v>20</v>
      </c>
      <c r="E1005" s="27">
        <f t="shared" si="157"/>
        <v>4</v>
      </c>
      <c r="F1005" s="27">
        <f t="shared" si="151"/>
        <v>0.24764237101587366</v>
      </c>
      <c r="G1005" s="27">
        <f t="shared" si="152"/>
        <v>6.6657841068950606E-5</v>
      </c>
      <c r="H1005" s="27">
        <f t="shared" si="158"/>
        <v>2</v>
      </c>
      <c r="I1005" s="27">
        <f t="shared" si="159"/>
        <v>145</v>
      </c>
      <c r="J1005" s="27">
        <f t="shared" si="153"/>
        <v>28921.394601085049</v>
      </c>
      <c r="K1005" s="27">
        <f t="shared" si="154"/>
        <v>6.5004801414334515E-5</v>
      </c>
    </row>
    <row r="1006" spans="1:11">
      <c r="A1006" s="27">
        <v>1005</v>
      </c>
      <c r="B1006" s="27">
        <f t="shared" si="150"/>
        <v>0.52595000000000003</v>
      </c>
      <c r="C1006" s="27">
        <f t="shared" si="155"/>
        <v>110</v>
      </c>
      <c r="D1006" s="27">
        <f t="shared" si="156"/>
        <v>20</v>
      </c>
      <c r="E1006" s="27">
        <f t="shared" si="157"/>
        <v>4</v>
      </c>
      <c r="F1006" s="27">
        <f t="shared" si="151"/>
        <v>0.2479790673272998</v>
      </c>
      <c r="G1006" s="27">
        <f t="shared" si="152"/>
        <v>6.6748469539044302E-5</v>
      </c>
      <c r="H1006" s="27">
        <f t="shared" si="158"/>
        <v>2</v>
      </c>
      <c r="I1006" s="27">
        <f t="shared" si="159"/>
        <v>145</v>
      </c>
      <c r="J1006" s="27">
        <f t="shared" si="153"/>
        <v>28958.920734931187</v>
      </c>
      <c r="K1006" s="27">
        <f t="shared" si="154"/>
        <v>6.5151928257022206E-5</v>
      </c>
    </row>
    <row r="1007" spans="1:11">
      <c r="A1007" s="27">
        <v>1006</v>
      </c>
      <c r="B1007" s="27">
        <f t="shared" si="150"/>
        <v>0.52647333333333335</v>
      </c>
      <c r="C1007" s="27">
        <f t="shared" si="155"/>
        <v>110</v>
      </c>
      <c r="D1007" s="27">
        <f t="shared" si="156"/>
        <v>20</v>
      </c>
      <c r="E1007" s="27">
        <f t="shared" si="157"/>
        <v>4</v>
      </c>
      <c r="F1007" s="27">
        <f t="shared" si="151"/>
        <v>0.2483157645832165</v>
      </c>
      <c r="G1007" s="27">
        <f t="shared" si="152"/>
        <v>6.6839098263366317E-5</v>
      </c>
      <c r="H1007" s="27">
        <f t="shared" si="158"/>
        <v>2</v>
      </c>
      <c r="I1007" s="27">
        <f t="shared" si="159"/>
        <v>145</v>
      </c>
      <c r="J1007" s="27">
        <f t="shared" si="153"/>
        <v>28996.444471949297</v>
      </c>
      <c r="K1007" s="27">
        <f t="shared" si="154"/>
        <v>6.5299197005858024E-5</v>
      </c>
    </row>
    <row r="1008" spans="1:11">
      <c r="A1008" s="27">
        <v>1007</v>
      </c>
      <c r="B1008" s="27">
        <f t="shared" si="150"/>
        <v>0.52699666666666667</v>
      </c>
      <c r="C1008" s="27">
        <f t="shared" si="155"/>
        <v>110</v>
      </c>
      <c r="D1008" s="27">
        <f t="shared" si="156"/>
        <v>20</v>
      </c>
      <c r="E1008" s="27">
        <f t="shared" si="157"/>
        <v>4</v>
      </c>
      <c r="F1008" s="27">
        <f t="shared" si="151"/>
        <v>0.24865246245964179</v>
      </c>
      <c r="G1008" s="27">
        <f t="shared" si="152"/>
        <v>6.6929727154710505E-5</v>
      </c>
      <c r="H1008" s="27">
        <f t="shared" si="158"/>
        <v>2</v>
      </c>
      <c r="I1008" s="27">
        <f t="shared" si="159"/>
        <v>145</v>
      </c>
      <c r="J1008" s="27">
        <f t="shared" si="153"/>
        <v>29033.96577998063</v>
      </c>
      <c r="K1008" s="27">
        <f t="shared" si="154"/>
        <v>6.5446607487428806E-5</v>
      </c>
    </row>
    <row r="1009" spans="1:11">
      <c r="A1009" s="27">
        <v>1008</v>
      </c>
      <c r="B1009" s="27">
        <f t="shared" si="150"/>
        <v>0.52751999999999999</v>
      </c>
      <c r="C1009" s="27">
        <f t="shared" si="155"/>
        <v>110</v>
      </c>
      <c r="D1009" s="27">
        <f t="shared" si="156"/>
        <v>20</v>
      </c>
      <c r="E1009" s="27">
        <f t="shared" si="157"/>
        <v>4</v>
      </c>
      <c r="F1009" s="27">
        <f t="shared" si="151"/>
        <v>0.24898916063303325</v>
      </c>
      <c r="G1009" s="27">
        <f t="shared" si="152"/>
        <v>6.7020356125988974E-5</v>
      </c>
      <c r="H1009" s="27">
        <f t="shared" si="158"/>
        <v>2</v>
      </c>
      <c r="I1009" s="27">
        <f t="shared" si="159"/>
        <v>145</v>
      </c>
      <c r="J1009" s="27">
        <f t="shared" si="153"/>
        <v>29071.484626914833</v>
      </c>
      <c r="K1009" s="27">
        <f t="shared" si="154"/>
        <v>6.5594159528047587E-5</v>
      </c>
    </row>
    <row r="1010" spans="1:11">
      <c r="A1010" s="27">
        <v>1009</v>
      </c>
      <c r="B1010" s="27">
        <f t="shared" si="150"/>
        <v>0.52804333333333331</v>
      </c>
      <c r="C1010" s="27">
        <f t="shared" si="155"/>
        <v>110</v>
      </c>
      <c r="D1010" s="27">
        <f t="shared" si="156"/>
        <v>20</v>
      </c>
      <c r="E1010" s="27">
        <f t="shared" si="157"/>
        <v>4</v>
      </c>
      <c r="F1010" s="27">
        <f t="shared" si="151"/>
        <v>0.24932585878028715</v>
      </c>
      <c r="G1010" s="27">
        <f t="shared" si="152"/>
        <v>6.7110985090232029E-5</v>
      </c>
      <c r="H1010" s="27">
        <f t="shared" si="158"/>
        <v>2</v>
      </c>
      <c r="I1010" s="27">
        <f t="shared" si="159"/>
        <v>145</v>
      </c>
      <c r="J1010" s="27">
        <f t="shared" si="153"/>
        <v>29109.00098068986</v>
      </c>
      <c r="K1010" s="27">
        <f t="shared" si="154"/>
        <v>6.5741852953754305E-5</v>
      </c>
    </row>
    <row r="1011" spans="1:11">
      <c r="A1011" s="27">
        <v>1010</v>
      </c>
      <c r="B1011" s="27">
        <f t="shared" si="150"/>
        <v>0.52856666666666663</v>
      </c>
      <c r="C1011" s="27">
        <f t="shared" si="155"/>
        <v>110</v>
      </c>
      <c r="D1011" s="27">
        <f t="shared" si="156"/>
        <v>20</v>
      </c>
      <c r="E1011" s="27">
        <f t="shared" si="157"/>
        <v>4</v>
      </c>
      <c r="F1011" s="27">
        <f t="shared" si="151"/>
        <v>0.24966255657873748</v>
      </c>
      <c r="G1011" s="27">
        <f t="shared" si="152"/>
        <v>6.7201613960587701E-5</v>
      </c>
      <c r="H1011" s="27">
        <f t="shared" si="158"/>
        <v>2</v>
      </c>
      <c r="I1011" s="27">
        <f t="shared" si="159"/>
        <v>145</v>
      </c>
      <c r="J1011" s="27">
        <f t="shared" si="153"/>
        <v>29146.514809291813</v>
      </c>
      <c r="K1011" s="27">
        <f t="shared" si="154"/>
        <v>6.5889687590316056E-5</v>
      </c>
    </row>
    <row r="1012" spans="1:11">
      <c r="A1012" s="27">
        <v>1011</v>
      </c>
      <c r="B1012" s="27">
        <f t="shared" si="150"/>
        <v>0.52908999999999995</v>
      </c>
      <c r="C1012" s="27">
        <f t="shared" si="155"/>
        <v>110</v>
      </c>
      <c r="D1012" s="27">
        <f t="shared" si="156"/>
        <v>20</v>
      </c>
      <c r="E1012" s="27">
        <f t="shared" si="157"/>
        <v>4</v>
      </c>
      <c r="F1012" s="27">
        <f t="shared" si="151"/>
        <v>0.24999925370615475</v>
      </c>
      <c r="G1012" s="27">
        <f t="shared" si="152"/>
        <v>6.7292242650321554E-5</v>
      </c>
      <c r="H1012" s="27">
        <f t="shared" si="158"/>
        <v>2</v>
      </c>
      <c r="I1012" s="27">
        <f t="shared" si="159"/>
        <v>145</v>
      </c>
      <c r="J1012" s="27">
        <f t="shared" si="153"/>
        <v>29184.026080754822</v>
      </c>
      <c r="K1012" s="27">
        <f t="shared" si="154"/>
        <v>6.603766326322782E-5</v>
      </c>
    </row>
    <row r="1013" spans="1:11">
      <c r="A1013" s="27">
        <v>1012</v>
      </c>
      <c r="B1013" s="27">
        <f t="shared" si="150"/>
        <v>0.52961333333333338</v>
      </c>
      <c r="C1013" s="27">
        <f t="shared" si="155"/>
        <v>110</v>
      </c>
      <c r="D1013" s="27">
        <f t="shared" si="156"/>
        <v>20</v>
      </c>
      <c r="E1013" s="27">
        <f t="shared" si="157"/>
        <v>4</v>
      </c>
      <c r="F1013" s="27">
        <f t="shared" si="151"/>
        <v>0.25033594984074559</v>
      </c>
      <c r="G1013" s="27">
        <f t="shared" si="152"/>
        <v>6.7382871072816538E-5</v>
      </c>
      <c r="H1013" s="27">
        <f t="shared" si="158"/>
        <v>2</v>
      </c>
      <c r="I1013" s="27">
        <f t="shared" si="159"/>
        <v>145</v>
      </c>
      <c r="J1013" s="27">
        <f t="shared" si="153"/>
        <v>29221.53476316094</v>
      </c>
      <c r="K1013" s="27">
        <f t="shared" si="154"/>
        <v>6.6185779797713005E-5</v>
      </c>
    </row>
    <row r="1014" spans="1:11">
      <c r="A1014" s="27">
        <v>1013</v>
      </c>
      <c r="B1014" s="27">
        <f t="shared" si="150"/>
        <v>0.5301366666666667</v>
      </c>
      <c r="C1014" s="27">
        <f t="shared" si="155"/>
        <v>110</v>
      </c>
      <c r="D1014" s="27">
        <f t="shared" si="156"/>
        <v>20</v>
      </c>
      <c r="E1014" s="27">
        <f t="shared" si="157"/>
        <v>4</v>
      </c>
      <c r="F1014" s="27">
        <f t="shared" si="151"/>
        <v>0.25067264466115124</v>
      </c>
      <c r="G1014" s="27">
        <f t="shared" si="152"/>
        <v>6.7473499141572593E-5</v>
      </c>
      <c r="H1014" s="27">
        <f t="shared" si="158"/>
        <v>2</v>
      </c>
      <c r="I1014" s="27">
        <f t="shared" si="159"/>
        <v>145</v>
      </c>
      <c r="J1014" s="27">
        <f t="shared" si="153"/>
        <v>29259.040824640015</v>
      </c>
      <c r="K1014" s="27">
        <f t="shared" si="154"/>
        <v>6.6334037018723921E-5</v>
      </c>
    </row>
    <row r="1015" spans="1:11">
      <c r="A1015" s="27">
        <v>1014</v>
      </c>
      <c r="B1015" s="27">
        <f t="shared" si="150"/>
        <v>0.53066000000000002</v>
      </c>
      <c r="C1015" s="27">
        <f t="shared" si="155"/>
        <v>110</v>
      </c>
      <c r="D1015" s="27">
        <f t="shared" si="156"/>
        <v>20</v>
      </c>
      <c r="E1015" s="27">
        <f t="shared" si="157"/>
        <v>4</v>
      </c>
      <c r="F1015" s="27">
        <f t="shared" si="151"/>
        <v>0.25100933784644702</v>
      </c>
      <c r="G1015" s="27">
        <f t="shared" si="152"/>
        <v>6.756412677020648E-5</v>
      </c>
      <c r="H1015" s="27">
        <f t="shared" si="158"/>
        <v>2</v>
      </c>
      <c r="I1015" s="27">
        <f t="shared" si="159"/>
        <v>145</v>
      </c>
      <c r="J1015" s="27">
        <f t="shared" si="153"/>
        <v>29296.544233369586</v>
      </c>
      <c r="K1015" s="27">
        <f t="shared" si="154"/>
        <v>6.6482434750942337E-5</v>
      </c>
    </row>
    <row r="1016" spans="1:11">
      <c r="A1016" s="27">
        <v>1015</v>
      </c>
      <c r="B1016" s="27">
        <f t="shared" si="150"/>
        <v>0.53118333333333334</v>
      </c>
      <c r="C1016" s="27">
        <f t="shared" si="155"/>
        <v>110</v>
      </c>
      <c r="D1016" s="27">
        <f t="shared" si="156"/>
        <v>20</v>
      </c>
      <c r="E1016" s="27">
        <f t="shared" si="157"/>
        <v>4</v>
      </c>
      <c r="F1016" s="27">
        <f t="shared" si="151"/>
        <v>0.25134602907614106</v>
      </c>
      <c r="G1016" s="27">
        <f t="shared" si="152"/>
        <v>6.7654753872451525E-5</v>
      </c>
      <c r="H1016" s="27">
        <f t="shared" si="158"/>
        <v>2</v>
      </c>
      <c r="I1016" s="27">
        <f t="shared" si="159"/>
        <v>145</v>
      </c>
      <c r="J1016" s="27">
        <f t="shared" si="153"/>
        <v>29334.044957574766</v>
      </c>
      <c r="K1016" s="27">
        <f t="shared" si="154"/>
        <v>6.6630972818780031E-5</v>
      </c>
    </row>
    <row r="1017" spans="1:11">
      <c r="A1017" s="27">
        <v>1016</v>
      </c>
      <c r="B1017" s="27">
        <f t="shared" si="150"/>
        <v>0.53170666666666666</v>
      </c>
      <c r="C1017" s="27">
        <f t="shared" si="155"/>
        <v>110</v>
      </c>
      <c r="D1017" s="27">
        <f t="shared" si="156"/>
        <v>20</v>
      </c>
      <c r="E1017" s="27">
        <f t="shared" si="157"/>
        <v>4</v>
      </c>
      <c r="F1017" s="27">
        <f t="shared" si="151"/>
        <v>0.25168271803017389</v>
      </c>
      <c r="G1017" s="27">
        <f t="shared" si="152"/>
        <v>6.7745380362157321E-5</v>
      </c>
      <c r="H1017" s="27">
        <f t="shared" si="158"/>
        <v>2</v>
      </c>
      <c r="I1017" s="27">
        <f t="shared" si="159"/>
        <v>145</v>
      </c>
      <c r="J1017" s="27">
        <f t="shared" si="153"/>
        <v>29371.542965528068</v>
      </c>
      <c r="K1017" s="27">
        <f t="shared" si="154"/>
        <v>6.6779651046379316E-5</v>
      </c>
    </row>
    <row r="1018" spans="1:11">
      <c r="A1018" s="27">
        <v>1017</v>
      </c>
      <c r="B1018" s="27">
        <f t="shared" si="150"/>
        <v>0.53222999999999998</v>
      </c>
      <c r="C1018" s="27">
        <f t="shared" si="155"/>
        <v>110</v>
      </c>
      <c r="D1018" s="27">
        <f t="shared" si="156"/>
        <v>20</v>
      </c>
      <c r="E1018" s="27">
        <f t="shared" si="157"/>
        <v>4</v>
      </c>
      <c r="F1018" s="27">
        <f t="shared" si="151"/>
        <v>0.25201940438891679</v>
      </c>
      <c r="G1018" s="27">
        <f t="shared" si="152"/>
        <v>6.7836006153289513E-5</v>
      </c>
      <c r="H1018" s="27">
        <f t="shared" si="158"/>
        <v>2</v>
      </c>
      <c r="I1018" s="27">
        <f t="shared" si="159"/>
        <v>145</v>
      </c>
      <c r="J1018" s="27">
        <f t="shared" si="153"/>
        <v>29409.038225549368</v>
      </c>
      <c r="K1018" s="27">
        <f t="shared" si="154"/>
        <v>6.6928469257613554E-5</v>
      </c>
    </row>
    <row r="1019" spans="1:11">
      <c r="A1019" s="27">
        <v>1018</v>
      </c>
      <c r="B1019" s="27">
        <f t="shared" si="150"/>
        <v>0.5327533333333333</v>
      </c>
      <c r="C1019" s="27">
        <f t="shared" si="155"/>
        <v>110</v>
      </c>
      <c r="D1019" s="27">
        <f t="shared" si="156"/>
        <v>20</v>
      </c>
      <c r="E1019" s="27">
        <f t="shared" si="157"/>
        <v>4</v>
      </c>
      <c r="F1019" s="27">
        <f t="shared" si="151"/>
        <v>0.25235608783317154</v>
      </c>
      <c r="G1019" s="27">
        <f t="shared" si="152"/>
        <v>6.7926631159929591E-5</v>
      </c>
      <c r="H1019" s="27">
        <f t="shared" si="158"/>
        <v>2</v>
      </c>
      <c r="I1019" s="27">
        <f t="shared" si="159"/>
        <v>145</v>
      </c>
      <c r="J1019" s="27">
        <f t="shared" si="153"/>
        <v>29446.530706005713</v>
      </c>
      <c r="K1019" s="27">
        <f t="shared" si="154"/>
        <v>6.707742727608777E-5</v>
      </c>
    </row>
    <row r="1020" spans="1:11">
      <c r="A1020" s="27">
        <v>1019</v>
      </c>
      <c r="B1020" s="27">
        <f t="shared" si="150"/>
        <v>0.53327666666666662</v>
      </c>
      <c r="C1020" s="27">
        <f t="shared" si="155"/>
        <v>110</v>
      </c>
      <c r="D1020" s="27">
        <f t="shared" si="156"/>
        <v>20</v>
      </c>
      <c r="E1020" s="27">
        <f t="shared" si="157"/>
        <v>4</v>
      </c>
      <c r="F1020" s="27">
        <f t="shared" si="151"/>
        <v>0.25269276804416912</v>
      </c>
      <c r="G1020" s="27">
        <f t="shared" si="152"/>
        <v>6.8017255296274582E-5</v>
      </c>
      <c r="H1020" s="27">
        <f t="shared" si="158"/>
        <v>2</v>
      </c>
      <c r="I1020" s="27">
        <f t="shared" si="159"/>
        <v>145</v>
      </c>
      <c r="J1020" s="27">
        <f t="shared" si="153"/>
        <v>29484.020375311266</v>
      </c>
      <c r="K1020" s="27">
        <f t="shared" si="154"/>
        <v>6.7226524925139092E-5</v>
      </c>
    </row>
    <row r="1021" spans="1:11">
      <c r="A1021" s="27">
        <v>1020</v>
      </c>
      <c r="B1021" s="27">
        <f t="shared" si="150"/>
        <v>0.53380000000000005</v>
      </c>
      <c r="C1021" s="27">
        <f t="shared" si="155"/>
        <v>110</v>
      </c>
      <c r="D1021" s="27">
        <f t="shared" si="156"/>
        <v>20</v>
      </c>
      <c r="E1021" s="27">
        <f t="shared" si="157"/>
        <v>4</v>
      </c>
      <c r="F1021" s="27">
        <f t="shared" si="151"/>
        <v>0.25302944470356914</v>
      </c>
      <c r="G1021" s="27">
        <f t="shared" si="152"/>
        <v>6.8107878476636829E-5</v>
      </c>
      <c r="H1021" s="27">
        <f t="shared" si="158"/>
        <v>2</v>
      </c>
      <c r="I1021" s="27">
        <f t="shared" si="159"/>
        <v>145</v>
      </c>
      <c r="J1021" s="27">
        <f t="shared" si="153"/>
        <v>29521.507201927147</v>
      </c>
      <c r="K1021" s="27">
        <f t="shared" si="154"/>
        <v>6.7375762027837408E-5</v>
      </c>
    </row>
    <row r="1022" spans="1:11">
      <c r="A1022" s="27">
        <v>1021</v>
      </c>
      <c r="B1022" s="27">
        <f t="shared" si="150"/>
        <v>0.53432333333333337</v>
      </c>
      <c r="C1022" s="27">
        <f t="shared" si="155"/>
        <v>110</v>
      </c>
      <c r="D1022" s="27">
        <f t="shared" si="156"/>
        <v>20</v>
      </c>
      <c r="E1022" s="27">
        <f t="shared" si="157"/>
        <v>4</v>
      </c>
      <c r="F1022" s="27">
        <f t="shared" si="151"/>
        <v>0.253366117493458</v>
      </c>
      <c r="G1022" s="27">
        <f t="shared" si="152"/>
        <v>6.8198500615443658E-5</v>
      </c>
      <c r="H1022" s="27">
        <f t="shared" si="158"/>
        <v>2</v>
      </c>
      <c r="I1022" s="27">
        <f t="shared" si="159"/>
        <v>145</v>
      </c>
      <c r="J1022" s="27">
        <f t="shared" si="153"/>
        <v>29558.991154361334</v>
      </c>
      <c r="K1022" s="27">
        <f t="shared" si="154"/>
        <v>6.7525138406985608E-5</v>
      </c>
    </row>
    <row r="1023" spans="1:11">
      <c r="A1023" s="27">
        <v>1022</v>
      </c>
      <c r="B1023" s="27">
        <f t="shared" si="150"/>
        <v>0.53484666666666669</v>
      </c>
      <c r="C1023" s="27">
        <f t="shared" si="155"/>
        <v>110</v>
      </c>
      <c r="D1023" s="27">
        <f t="shared" si="156"/>
        <v>20</v>
      </c>
      <c r="E1023" s="27">
        <f t="shared" si="157"/>
        <v>4</v>
      </c>
      <c r="F1023" s="27">
        <f t="shared" si="151"/>
        <v>0.2537027860963495</v>
      </c>
      <c r="G1023" s="27">
        <f t="shared" si="152"/>
        <v>6.8289121627237371E-5</v>
      </c>
      <c r="H1023" s="27">
        <f t="shared" si="158"/>
        <v>2</v>
      </c>
      <c r="I1023" s="27">
        <f t="shared" si="159"/>
        <v>145</v>
      </c>
      <c r="J1023" s="27">
        <f t="shared" si="153"/>
        <v>29596.472201168523</v>
      </c>
      <c r="K1023" s="27">
        <f t="shared" si="154"/>
        <v>6.7674653885120559E-5</v>
      </c>
    </row>
    <row r="1024" spans="1:11">
      <c r="A1024" s="27">
        <v>1023</v>
      </c>
      <c r="B1024" s="27">
        <f t="shared" si="150"/>
        <v>0.53537000000000001</v>
      </c>
      <c r="C1024" s="27">
        <f t="shared" si="155"/>
        <v>110</v>
      </c>
      <c r="D1024" s="27">
        <f t="shared" si="156"/>
        <v>20</v>
      </c>
      <c r="E1024" s="27">
        <f t="shared" si="157"/>
        <v>4</v>
      </c>
      <c r="F1024" s="27">
        <f t="shared" si="151"/>
        <v>0.25403945019518254</v>
      </c>
      <c r="G1024" s="27">
        <f t="shared" si="152"/>
        <v>6.8379741426674657E-5</v>
      </c>
      <c r="H1024" s="27">
        <f t="shared" si="158"/>
        <v>2</v>
      </c>
      <c r="I1024" s="27">
        <f t="shared" si="159"/>
        <v>145</v>
      </c>
      <c r="J1024" s="27">
        <f t="shared" si="153"/>
        <v>29633.950310950062</v>
      </c>
      <c r="K1024" s="27">
        <f t="shared" si="154"/>
        <v>6.782430828451328E-5</v>
      </c>
    </row>
    <row r="1025" spans="1:11">
      <c r="A1025" s="27">
        <v>1024</v>
      </c>
      <c r="B1025" s="27">
        <f t="shared" si="150"/>
        <v>0.53589333333333333</v>
      </c>
      <c r="C1025" s="27">
        <f t="shared" si="155"/>
        <v>110</v>
      </c>
      <c r="D1025" s="27">
        <f t="shared" si="156"/>
        <v>20</v>
      </c>
      <c r="E1025" s="27">
        <f t="shared" si="157"/>
        <v>4</v>
      </c>
      <c r="F1025" s="27">
        <f t="shared" si="151"/>
        <v>0.2543761094733209</v>
      </c>
      <c r="G1025" s="27">
        <f t="shared" si="152"/>
        <v>6.8470359928526653E-5</v>
      </c>
      <c r="H1025" s="27">
        <f t="shared" si="158"/>
        <v>2</v>
      </c>
      <c r="I1025" s="27">
        <f t="shared" si="159"/>
        <v>145</v>
      </c>
      <c r="J1025" s="27">
        <f t="shared" si="153"/>
        <v>29671.425452353782</v>
      </c>
      <c r="K1025" s="27">
        <f t="shared" si="154"/>
        <v>6.7974101427169625E-5</v>
      </c>
    </row>
    <row r="1026" spans="1:11">
      <c r="A1026" s="27">
        <v>1025</v>
      </c>
      <c r="B1026" s="27">
        <f t="shared" ref="B1026:B1089" si="160">3.14/6000*A1026</f>
        <v>0.53641666666666665</v>
      </c>
      <c r="C1026" s="27">
        <f t="shared" si="155"/>
        <v>110</v>
      </c>
      <c r="D1026" s="27">
        <f t="shared" si="156"/>
        <v>20</v>
      </c>
      <c r="E1026" s="27">
        <f t="shared" si="157"/>
        <v>4</v>
      </c>
      <c r="F1026" s="27">
        <f t="shared" ref="F1026:F1089" si="161">1.414*C1026*SIN(B1026)*SIN(B1026)/(1.414*C1026*SIN(B1026)+E1026*D1026)</f>
        <v>0.25471276361455242</v>
      </c>
      <c r="G1026" s="27">
        <f t="shared" ref="G1026:G1089" si="162">SIN(B1026)*SIN(B1026)*D1026*E1026/(1.414*C1026*SIN(B1026)+D1026*E1026)*3.14/6000</f>
        <v>6.8560977047678583E-5</v>
      </c>
      <c r="H1026" s="27">
        <f t="shared" si="158"/>
        <v>2</v>
      </c>
      <c r="I1026" s="27">
        <f t="shared" si="159"/>
        <v>145</v>
      </c>
      <c r="J1026" s="27">
        <f t="shared" ref="J1026:J1089" si="163">1.414*I1026*SIN(B1026)*1.414*I1026*SIN(B1026)/(1.414*I1026*SIN(B1026)+E1026*D1026)/(H1026/1000)</f>
        <v>29708.897594073911</v>
      </c>
      <c r="K1026" s="27">
        <f t="shared" ref="K1026:K1089" si="164">SIN(B1026)*SIN(B1026)*1.414*C1026*SIN(B1026)/(1.414*C1026*SIN(B1026)+E1026*D1026)*3.14/6000</f>
        <v>6.8124033134830817E-5</v>
      </c>
    </row>
    <row r="1027" spans="1:11">
      <c r="A1027" s="27">
        <v>1026</v>
      </c>
      <c r="B1027" s="27">
        <f t="shared" si="160"/>
        <v>0.53693999999999997</v>
      </c>
      <c r="C1027" s="27">
        <f t="shared" ref="C1027:C1090" si="165">C1026</f>
        <v>110</v>
      </c>
      <c r="D1027" s="27">
        <f t="shared" ref="D1027:D1090" si="166">D1026</f>
        <v>20</v>
      </c>
      <c r="E1027" s="27">
        <f t="shared" ref="E1027:E1090" si="167">E1026</f>
        <v>4</v>
      </c>
      <c r="F1027" s="27">
        <f t="shared" si="161"/>
        <v>0.25504941230308753</v>
      </c>
      <c r="G1027" s="27">
        <f t="shared" si="162"/>
        <v>6.8651592699129472E-5</v>
      </c>
      <c r="H1027" s="27">
        <f t="shared" ref="H1027:H1090" si="168">H1026</f>
        <v>2</v>
      </c>
      <c r="I1027" s="27">
        <f t="shared" ref="I1027:I1090" si="169">I1026</f>
        <v>145</v>
      </c>
      <c r="J1027" s="27">
        <f t="shared" si="163"/>
        <v>29746.36670485096</v>
      </c>
      <c r="K1027" s="27">
        <f t="shared" si="164"/>
        <v>6.8274103228973875E-5</v>
      </c>
    </row>
    <row r="1028" spans="1:11">
      <c r="A1028" s="27">
        <v>1027</v>
      </c>
      <c r="B1028" s="27">
        <f t="shared" si="160"/>
        <v>0.53746333333333329</v>
      </c>
      <c r="C1028" s="27">
        <f t="shared" si="165"/>
        <v>110</v>
      </c>
      <c r="D1028" s="27">
        <f t="shared" si="166"/>
        <v>20</v>
      </c>
      <c r="E1028" s="27">
        <f t="shared" si="167"/>
        <v>4</v>
      </c>
      <c r="F1028" s="27">
        <f t="shared" si="161"/>
        <v>0.25538605522355901</v>
      </c>
      <c r="G1028" s="27">
        <f t="shared" si="162"/>
        <v>6.8742206797991966E-5</v>
      </c>
      <c r="H1028" s="27">
        <f t="shared" si="168"/>
        <v>2</v>
      </c>
      <c r="I1028" s="27">
        <f t="shared" si="169"/>
        <v>145</v>
      </c>
      <c r="J1028" s="27">
        <f t="shared" si="163"/>
        <v>29783.83275347159</v>
      </c>
      <c r="K1028" s="27">
        <f t="shared" si="164"/>
        <v>6.8424311530812317E-5</v>
      </c>
    </row>
    <row r="1029" spans="1:11">
      <c r="A1029" s="27">
        <v>1028</v>
      </c>
      <c r="B1029" s="27">
        <f t="shared" si="160"/>
        <v>0.53798666666666661</v>
      </c>
      <c r="C1029" s="27">
        <f t="shared" si="165"/>
        <v>110</v>
      </c>
      <c r="D1029" s="27">
        <f t="shared" si="166"/>
        <v>20</v>
      </c>
      <c r="E1029" s="27">
        <f t="shared" si="167"/>
        <v>4</v>
      </c>
      <c r="F1029" s="27">
        <f t="shared" si="161"/>
        <v>0.25572269206102055</v>
      </c>
      <c r="G1029" s="27">
        <f t="shared" si="162"/>
        <v>6.8832819259492068E-5</v>
      </c>
      <c r="H1029" s="27">
        <f t="shared" si="168"/>
        <v>2</v>
      </c>
      <c r="I1029" s="27">
        <f t="shared" si="169"/>
        <v>145</v>
      </c>
      <c r="J1029" s="27">
        <f t="shared" si="163"/>
        <v>29821.295708768514</v>
      </c>
      <c r="K1029" s="27">
        <f t="shared" si="164"/>
        <v>6.8574657861296604E-5</v>
      </c>
    </row>
    <row r="1030" spans="1:11">
      <c r="A1030" s="27">
        <v>1029</v>
      </c>
      <c r="B1030" s="27">
        <f t="shared" si="160"/>
        <v>0.53851000000000004</v>
      </c>
      <c r="C1030" s="27">
        <f t="shared" si="165"/>
        <v>110</v>
      </c>
      <c r="D1030" s="27">
        <f t="shared" si="166"/>
        <v>20</v>
      </c>
      <c r="E1030" s="27">
        <f t="shared" si="167"/>
        <v>4</v>
      </c>
      <c r="F1030" s="27">
        <f t="shared" si="161"/>
        <v>0.25605932250094643</v>
      </c>
      <c r="G1030" s="27">
        <f t="shared" si="162"/>
        <v>6.8923429998968904E-5</v>
      </c>
      <c r="H1030" s="27">
        <f t="shared" si="168"/>
        <v>2</v>
      </c>
      <c r="I1030" s="27">
        <f t="shared" si="169"/>
        <v>145</v>
      </c>
      <c r="J1030" s="27">
        <f t="shared" si="163"/>
        <v>29858.755539620382</v>
      </c>
      <c r="K1030" s="27">
        <f t="shared" si="164"/>
        <v>6.8725142041114537E-5</v>
      </c>
    </row>
    <row r="1031" spans="1:11">
      <c r="A1031" s="27">
        <v>1030</v>
      </c>
      <c r="B1031" s="27">
        <f t="shared" si="160"/>
        <v>0.53903333333333336</v>
      </c>
      <c r="C1031" s="27">
        <f t="shared" si="165"/>
        <v>110</v>
      </c>
      <c r="D1031" s="27">
        <f t="shared" si="166"/>
        <v>20</v>
      </c>
      <c r="E1031" s="27">
        <f t="shared" si="167"/>
        <v>4</v>
      </c>
      <c r="F1031" s="27">
        <f t="shared" si="161"/>
        <v>0.25639594622922968</v>
      </c>
      <c r="G1031" s="27">
        <f t="shared" si="162"/>
        <v>6.9014038931874448E-5</v>
      </c>
      <c r="H1031" s="27">
        <f t="shared" si="168"/>
        <v>2</v>
      </c>
      <c r="I1031" s="27">
        <f t="shared" si="169"/>
        <v>145</v>
      </c>
      <c r="J1031" s="27">
        <f t="shared" si="163"/>
        <v>29896.212214951647</v>
      </c>
      <c r="K1031" s="27">
        <f t="shared" si="164"/>
        <v>6.8875763890691906E-5</v>
      </c>
    </row>
    <row r="1032" spans="1:11">
      <c r="A1032" s="27">
        <v>1031</v>
      </c>
      <c r="B1032" s="27">
        <f t="shared" si="160"/>
        <v>0.53955666666666668</v>
      </c>
      <c r="C1032" s="27">
        <f t="shared" si="165"/>
        <v>110</v>
      </c>
      <c r="D1032" s="27">
        <f t="shared" si="166"/>
        <v>20</v>
      </c>
      <c r="E1032" s="27">
        <f t="shared" si="167"/>
        <v>4</v>
      </c>
      <c r="F1032" s="27">
        <f t="shared" si="161"/>
        <v>0.25673256293218261</v>
      </c>
      <c r="G1032" s="27">
        <f t="shared" si="162"/>
        <v>6.9104645973773381E-5</v>
      </c>
      <c r="H1032" s="27">
        <f t="shared" si="168"/>
        <v>2</v>
      </c>
      <c r="I1032" s="27">
        <f t="shared" si="169"/>
        <v>145</v>
      </c>
      <c r="J1032" s="27">
        <f t="shared" si="163"/>
        <v>29933.665703732506</v>
      </c>
      <c r="K1032" s="27">
        <f t="shared" si="164"/>
        <v>6.9026523230193194E-5</v>
      </c>
    </row>
    <row r="1033" spans="1:11">
      <c r="A1033" s="27">
        <v>1032</v>
      </c>
      <c r="B1033" s="27">
        <f t="shared" si="160"/>
        <v>0.54008</v>
      </c>
      <c r="C1033" s="27">
        <f t="shared" si="165"/>
        <v>110</v>
      </c>
      <c r="D1033" s="27">
        <f t="shared" si="166"/>
        <v>20</v>
      </c>
      <c r="E1033" s="27">
        <f t="shared" si="167"/>
        <v>4</v>
      </c>
      <c r="F1033" s="27">
        <f t="shared" si="161"/>
        <v>0.25706917229653448</v>
      </c>
      <c r="G1033" s="27">
        <f t="shared" si="162"/>
        <v>6.919525104034276E-5</v>
      </c>
      <c r="H1033" s="27">
        <f t="shared" si="168"/>
        <v>2</v>
      </c>
      <c r="I1033" s="27">
        <f t="shared" si="169"/>
        <v>145</v>
      </c>
      <c r="J1033" s="27">
        <f t="shared" si="163"/>
        <v>29971.115974978704</v>
      </c>
      <c r="K1033" s="27">
        <f t="shared" si="164"/>
        <v>6.9177419879521782E-5</v>
      </c>
    </row>
    <row r="1034" spans="1:11">
      <c r="A1034" s="27">
        <v>1033</v>
      </c>
      <c r="B1034" s="27">
        <f t="shared" si="160"/>
        <v>0.54060333333333332</v>
      </c>
      <c r="C1034" s="27">
        <f t="shared" si="165"/>
        <v>110</v>
      </c>
      <c r="D1034" s="27">
        <f t="shared" si="166"/>
        <v>20</v>
      </c>
      <c r="E1034" s="27">
        <f t="shared" si="167"/>
        <v>4</v>
      </c>
      <c r="F1034" s="27">
        <f t="shared" si="161"/>
        <v>0.25740577400943171</v>
      </c>
      <c r="G1034" s="27">
        <f t="shared" si="162"/>
        <v>6.9285854047371789E-5</v>
      </c>
      <c r="H1034" s="27">
        <f t="shared" si="168"/>
        <v>2</v>
      </c>
      <c r="I1034" s="27">
        <f t="shared" si="169"/>
        <v>145</v>
      </c>
      <c r="J1034" s="27">
        <f t="shared" si="163"/>
        <v>30008.56299775152</v>
      </c>
      <c r="K1034" s="27">
        <f t="shared" si="164"/>
        <v>6.9328453658320678E-5</v>
      </c>
    </row>
    <row r="1035" spans="1:11">
      <c r="A1035" s="27">
        <v>1034</v>
      </c>
      <c r="B1035" s="27">
        <f t="shared" si="160"/>
        <v>0.54112666666666664</v>
      </c>
      <c r="C1035" s="27">
        <f t="shared" si="165"/>
        <v>110</v>
      </c>
      <c r="D1035" s="27">
        <f t="shared" si="166"/>
        <v>20</v>
      </c>
      <c r="E1035" s="27">
        <f t="shared" si="167"/>
        <v>4</v>
      </c>
      <c r="F1035" s="27">
        <f t="shared" si="161"/>
        <v>0.25774236775843612</v>
      </c>
      <c r="G1035" s="27">
        <f t="shared" si="162"/>
        <v>6.9376454910761615E-5</v>
      </c>
      <c r="H1035" s="27">
        <f t="shared" si="168"/>
        <v>2</v>
      </c>
      <c r="I1035" s="27">
        <f t="shared" si="169"/>
        <v>145</v>
      </c>
      <c r="J1035" s="27">
        <f t="shared" si="163"/>
        <v>30046.006741157551</v>
      </c>
      <c r="K1035" s="27">
        <f t="shared" si="164"/>
        <v>6.9479624385972914E-5</v>
      </c>
    </row>
    <row r="1036" spans="1:11">
      <c r="A1036" s="27">
        <v>1035</v>
      </c>
      <c r="B1036" s="27">
        <f t="shared" si="160"/>
        <v>0.54164999999999996</v>
      </c>
      <c r="C1036" s="27">
        <f t="shared" si="165"/>
        <v>110</v>
      </c>
      <c r="D1036" s="27">
        <f t="shared" si="166"/>
        <v>20</v>
      </c>
      <c r="E1036" s="27">
        <f t="shared" si="167"/>
        <v>4</v>
      </c>
      <c r="F1036" s="27">
        <f t="shared" si="161"/>
        <v>0.25807895323152491</v>
      </c>
      <c r="G1036" s="27">
        <f t="shared" si="162"/>
        <v>6.9467053546525061E-5</v>
      </c>
      <c r="H1036" s="27">
        <f t="shared" si="168"/>
        <v>2</v>
      </c>
      <c r="I1036" s="27">
        <f t="shared" si="169"/>
        <v>145</v>
      </c>
      <c r="J1036" s="27">
        <f t="shared" si="163"/>
        <v>30083.447174348701</v>
      </c>
      <c r="K1036" s="27">
        <f t="shared" si="164"/>
        <v>6.9630931881602221E-5</v>
      </c>
    </row>
    <row r="1037" spans="1:11">
      <c r="A1037" s="27">
        <v>1036</v>
      </c>
      <c r="B1037" s="27">
        <f t="shared" si="160"/>
        <v>0.54217333333333328</v>
      </c>
      <c r="C1037" s="27">
        <f t="shared" si="165"/>
        <v>110</v>
      </c>
      <c r="D1037" s="27">
        <f t="shared" si="166"/>
        <v>20</v>
      </c>
      <c r="E1037" s="27">
        <f t="shared" si="167"/>
        <v>4</v>
      </c>
      <c r="F1037" s="27">
        <f t="shared" si="161"/>
        <v>0.25841553011708929</v>
      </c>
      <c r="G1037" s="27">
        <f t="shared" si="162"/>
        <v>6.9557649870786536E-5</v>
      </c>
      <c r="H1037" s="27">
        <f t="shared" si="168"/>
        <v>2</v>
      </c>
      <c r="I1037" s="27">
        <f t="shared" si="169"/>
        <v>145</v>
      </c>
      <c r="J1037" s="27">
        <f t="shared" si="163"/>
        <v>30120.884266522004</v>
      </c>
      <c r="K1037" s="27">
        <f t="shared" si="164"/>
        <v>6.9782375964073517E-5</v>
      </c>
    </row>
    <row r="1038" spans="1:11">
      <c r="A1038" s="27">
        <v>1037</v>
      </c>
      <c r="B1038" s="27">
        <f t="shared" si="160"/>
        <v>0.54269666666666672</v>
      </c>
      <c r="C1038" s="27">
        <f t="shared" si="165"/>
        <v>110</v>
      </c>
      <c r="D1038" s="27">
        <f t="shared" si="166"/>
        <v>20</v>
      </c>
      <c r="E1038" s="27">
        <f t="shared" si="167"/>
        <v>4</v>
      </c>
      <c r="F1038" s="27">
        <f t="shared" si="161"/>
        <v>0.25875209810393335</v>
      </c>
      <c r="G1038" s="27">
        <f t="shared" si="162"/>
        <v>6.9648243799781478E-5</v>
      </c>
      <c r="H1038" s="27">
        <f t="shared" si="168"/>
        <v>2</v>
      </c>
      <c r="I1038" s="27">
        <f t="shared" si="169"/>
        <v>145</v>
      </c>
      <c r="J1038" s="27">
        <f t="shared" si="163"/>
        <v>30158.317986919537</v>
      </c>
      <c r="K1038" s="27">
        <f t="shared" si="164"/>
        <v>6.9933956451993326E-5</v>
      </c>
    </row>
    <row r="1039" spans="1:11">
      <c r="A1039" s="27">
        <v>1038</v>
      </c>
      <c r="B1039" s="27">
        <f t="shared" si="160"/>
        <v>0.54322000000000004</v>
      </c>
      <c r="C1039" s="27">
        <f t="shared" si="165"/>
        <v>110</v>
      </c>
      <c r="D1039" s="27">
        <f t="shared" si="166"/>
        <v>20</v>
      </c>
      <c r="E1039" s="27">
        <f t="shared" si="167"/>
        <v>4</v>
      </c>
      <c r="F1039" s="27">
        <f t="shared" si="161"/>
        <v>0.25908865688127397</v>
      </c>
      <c r="G1039" s="27">
        <f t="shared" si="162"/>
        <v>6.9738835249856437E-5</v>
      </c>
      <c r="H1039" s="27">
        <f t="shared" si="168"/>
        <v>2</v>
      </c>
      <c r="I1039" s="27">
        <f t="shared" si="169"/>
        <v>145</v>
      </c>
      <c r="J1039" s="27">
        <f t="shared" si="163"/>
        <v>30195.748304828288</v>
      </c>
      <c r="K1039" s="27">
        <f t="shared" si="164"/>
        <v>7.0085673163710339E-5</v>
      </c>
    </row>
    <row r="1040" spans="1:11">
      <c r="A1040" s="27">
        <v>1039</v>
      </c>
      <c r="B1040" s="27">
        <f t="shared" si="160"/>
        <v>0.54374333333333336</v>
      </c>
      <c r="C1040" s="27">
        <f t="shared" si="165"/>
        <v>110</v>
      </c>
      <c r="D1040" s="27">
        <f t="shared" si="166"/>
        <v>20</v>
      </c>
      <c r="E1040" s="27">
        <f t="shared" si="167"/>
        <v>4</v>
      </c>
      <c r="F1040" s="27">
        <f t="shared" si="161"/>
        <v>0.25942520613873921</v>
      </c>
      <c r="G1040" s="27">
        <f t="shared" si="162"/>
        <v>6.9829424137468689E-5</v>
      </c>
      <c r="H1040" s="27">
        <f t="shared" si="168"/>
        <v>2</v>
      </c>
      <c r="I1040" s="27">
        <f t="shared" si="169"/>
        <v>145</v>
      </c>
      <c r="J1040" s="27">
        <f t="shared" si="163"/>
        <v>30233.175189580084</v>
      </c>
      <c r="K1040" s="27">
        <f t="shared" si="164"/>
        <v>7.0237525917316029E-5</v>
      </c>
    </row>
    <row r="1041" spans="1:11">
      <c r="A1041" s="27">
        <v>1040</v>
      </c>
      <c r="B1041" s="27">
        <f t="shared" si="160"/>
        <v>0.54426666666666668</v>
      </c>
      <c r="C1041" s="27">
        <f t="shared" si="165"/>
        <v>110</v>
      </c>
      <c r="D1041" s="27">
        <f t="shared" si="166"/>
        <v>20</v>
      </c>
      <c r="E1041" s="27">
        <f t="shared" si="167"/>
        <v>4</v>
      </c>
      <c r="F1041" s="27">
        <f t="shared" si="161"/>
        <v>0.25976174556636777</v>
      </c>
      <c r="G1041" s="27">
        <f t="shared" si="162"/>
        <v>6.9920010379186044E-5</v>
      </c>
      <c r="H1041" s="27">
        <f t="shared" si="168"/>
        <v>2</v>
      </c>
      <c r="I1041" s="27">
        <f t="shared" si="169"/>
        <v>145</v>
      </c>
      <c r="J1041" s="27">
        <f t="shared" si="163"/>
        <v>30270.598610551453</v>
      </c>
      <c r="K1041" s="27">
        <f t="shared" si="164"/>
        <v>7.0389514530645066E-5</v>
      </c>
    </row>
    <row r="1042" spans="1:11">
      <c r="A1042" s="27">
        <v>1041</v>
      </c>
      <c r="B1042" s="27">
        <f t="shared" si="160"/>
        <v>0.54479</v>
      </c>
      <c r="C1042" s="27">
        <f t="shared" si="165"/>
        <v>110</v>
      </c>
      <c r="D1042" s="27">
        <f t="shared" si="166"/>
        <v>20</v>
      </c>
      <c r="E1042" s="27">
        <f t="shared" si="167"/>
        <v>4</v>
      </c>
      <c r="F1042" s="27">
        <f t="shared" si="161"/>
        <v>0.26009827485460846</v>
      </c>
      <c r="G1042" s="27">
        <f t="shared" si="162"/>
        <v>7.0010593891686658E-5</v>
      </c>
      <c r="H1042" s="27">
        <f t="shared" si="168"/>
        <v>2</v>
      </c>
      <c r="I1042" s="27">
        <f t="shared" si="169"/>
        <v>145</v>
      </c>
      <c r="J1042" s="27">
        <f t="shared" si="163"/>
        <v>30308.018537163527</v>
      </c>
      <c r="K1042" s="27">
        <f t="shared" si="164"/>
        <v>7.0541638821276003E-5</v>
      </c>
    </row>
    <row r="1043" spans="1:11">
      <c r="A1043" s="27">
        <v>1042</v>
      </c>
      <c r="B1043" s="27">
        <f t="shared" si="160"/>
        <v>0.54531333333333332</v>
      </c>
      <c r="C1043" s="27">
        <f t="shared" si="165"/>
        <v>110</v>
      </c>
      <c r="D1043" s="27">
        <f t="shared" si="166"/>
        <v>20</v>
      </c>
      <c r="E1043" s="27">
        <f t="shared" si="167"/>
        <v>4</v>
      </c>
      <c r="F1043" s="27">
        <f t="shared" si="161"/>
        <v>0.26043479369431843</v>
      </c>
      <c r="G1043" s="27">
        <f t="shared" si="162"/>
        <v>7.0101174591758611E-5</v>
      </c>
      <c r="H1043" s="27">
        <f t="shared" si="168"/>
        <v>2</v>
      </c>
      <c r="I1043" s="27">
        <f t="shared" si="169"/>
        <v>145</v>
      </c>
      <c r="J1043" s="27">
        <f t="shared" si="163"/>
        <v>30345.434938881943</v>
      </c>
      <c r="K1043" s="27">
        <f t="shared" si="164"/>
        <v>7.0693898606531507E-5</v>
      </c>
    </row>
    <row r="1044" spans="1:11">
      <c r="A1044" s="27">
        <v>1043</v>
      </c>
      <c r="B1044" s="27">
        <f t="shared" si="160"/>
        <v>0.54583666666666664</v>
      </c>
      <c r="C1044" s="27">
        <f t="shared" si="165"/>
        <v>110</v>
      </c>
      <c r="D1044" s="27">
        <f t="shared" si="166"/>
        <v>20</v>
      </c>
      <c r="E1044" s="27">
        <f t="shared" si="167"/>
        <v>4</v>
      </c>
      <c r="F1044" s="27">
        <f t="shared" si="161"/>
        <v>0.26077130177676344</v>
      </c>
      <c r="G1044" s="27">
        <f t="shared" si="162"/>
        <v>7.0191752396299973E-5</v>
      </c>
      <c r="H1044" s="27">
        <f t="shared" si="168"/>
        <v>2</v>
      </c>
      <c r="I1044" s="27">
        <f t="shared" si="169"/>
        <v>145</v>
      </c>
      <c r="J1044" s="27">
        <f t="shared" si="163"/>
        <v>30382.847785216702</v>
      </c>
      <c r="K1044" s="27">
        <f t="shared" si="164"/>
        <v>7.0846293703479254E-5</v>
      </c>
    </row>
    <row r="1045" spans="1:11">
      <c r="A1045" s="27">
        <v>1044</v>
      </c>
      <c r="B1045" s="27">
        <f t="shared" si="160"/>
        <v>0.54635999999999996</v>
      </c>
      <c r="C1045" s="27">
        <f t="shared" si="165"/>
        <v>110</v>
      </c>
      <c r="D1045" s="27">
        <f t="shared" si="166"/>
        <v>20</v>
      </c>
      <c r="E1045" s="27">
        <f t="shared" si="167"/>
        <v>4</v>
      </c>
      <c r="F1045" s="27">
        <f t="shared" si="161"/>
        <v>0.26110779879361606</v>
      </c>
      <c r="G1045" s="27">
        <f t="shared" si="162"/>
        <v>7.0282327222318336E-5</v>
      </c>
      <c r="H1045" s="27">
        <f t="shared" si="168"/>
        <v>2</v>
      </c>
      <c r="I1045" s="27">
        <f t="shared" si="169"/>
        <v>145</v>
      </c>
      <c r="J1045" s="27">
        <f t="shared" si="163"/>
        <v>30420.257045722083</v>
      </c>
      <c r="K1045" s="27">
        <f t="shared" si="164"/>
        <v>7.0998823928932053E-5</v>
      </c>
    </row>
    <row r="1046" spans="1:11">
      <c r="A1046" s="27">
        <v>1045</v>
      </c>
      <c r="B1046" s="27">
        <f t="shared" si="160"/>
        <v>0.54688333333333339</v>
      </c>
      <c r="C1046" s="27">
        <f t="shared" si="165"/>
        <v>110</v>
      </c>
      <c r="D1046" s="27">
        <f t="shared" si="166"/>
        <v>20</v>
      </c>
      <c r="E1046" s="27">
        <f t="shared" si="167"/>
        <v>4</v>
      </c>
      <c r="F1046" s="27">
        <f t="shared" si="161"/>
        <v>0.26144428443695533</v>
      </c>
      <c r="G1046" s="27">
        <f t="shared" si="162"/>
        <v>7.0372898986930697E-5</v>
      </c>
      <c r="H1046" s="27">
        <f t="shared" si="168"/>
        <v>2</v>
      </c>
      <c r="I1046" s="27">
        <f t="shared" si="169"/>
        <v>145</v>
      </c>
      <c r="J1046" s="27">
        <f t="shared" si="163"/>
        <v>30457.662689996538</v>
      </c>
      <c r="K1046" s="27">
        <f t="shared" si="164"/>
        <v>7.1151489099448737E-5</v>
      </c>
    </row>
    <row r="1047" spans="1:11">
      <c r="A1047" s="27">
        <v>1046</v>
      </c>
      <c r="B1047" s="27">
        <f t="shared" si="160"/>
        <v>0.54740666666666671</v>
      </c>
      <c r="C1047" s="27">
        <f t="shared" si="165"/>
        <v>110</v>
      </c>
      <c r="D1047" s="27">
        <f t="shared" si="166"/>
        <v>20</v>
      </c>
      <c r="E1047" s="27">
        <f t="shared" si="167"/>
        <v>4</v>
      </c>
      <c r="F1047" s="27">
        <f t="shared" si="161"/>
        <v>0.26178075839926579</v>
      </c>
      <c r="G1047" s="27">
        <f t="shared" si="162"/>
        <v>7.0463467607363129E-5</v>
      </c>
      <c r="H1047" s="27">
        <f t="shared" si="168"/>
        <v>2</v>
      </c>
      <c r="I1047" s="27">
        <f t="shared" si="169"/>
        <v>145</v>
      </c>
      <c r="J1047" s="27">
        <f t="shared" si="163"/>
        <v>30495.064687682592</v>
      </c>
      <c r="K1047" s="27">
        <f t="shared" si="164"/>
        <v>7.1304289031334369E-5</v>
      </c>
    </row>
    <row r="1048" spans="1:11">
      <c r="A1048" s="27">
        <v>1047</v>
      </c>
      <c r="B1048" s="27">
        <f t="shared" si="160"/>
        <v>0.54793000000000003</v>
      </c>
      <c r="C1048" s="27">
        <f t="shared" si="165"/>
        <v>110</v>
      </c>
      <c r="D1048" s="27">
        <f t="shared" si="166"/>
        <v>20</v>
      </c>
      <c r="E1048" s="27">
        <f t="shared" si="167"/>
        <v>4</v>
      </c>
      <c r="F1048" s="27">
        <f t="shared" si="161"/>
        <v>0.26211722037343649</v>
      </c>
      <c r="G1048" s="27">
        <f t="shared" si="162"/>
        <v>7.0554033000950743E-5</v>
      </c>
      <c r="H1048" s="27">
        <f t="shared" si="168"/>
        <v>2</v>
      </c>
      <c r="I1048" s="27">
        <f t="shared" si="169"/>
        <v>145</v>
      </c>
      <c r="J1048" s="27">
        <f t="shared" si="163"/>
        <v>30532.46300846669</v>
      </c>
      <c r="K1048" s="27">
        <f t="shared" si="164"/>
        <v>7.1457223540640958E-5</v>
      </c>
    </row>
    <row r="1049" spans="1:11">
      <c r="A1049" s="27">
        <v>1048</v>
      </c>
      <c r="B1049" s="27">
        <f t="shared" si="160"/>
        <v>0.54845333333333335</v>
      </c>
      <c r="C1049" s="27">
        <f t="shared" si="165"/>
        <v>110</v>
      </c>
      <c r="D1049" s="27">
        <f t="shared" si="166"/>
        <v>20</v>
      </c>
      <c r="E1049" s="27">
        <f t="shared" si="167"/>
        <v>4</v>
      </c>
      <c r="F1049" s="27">
        <f t="shared" si="161"/>
        <v>0.26245367005276071</v>
      </c>
      <c r="G1049" s="27">
        <f t="shared" si="162"/>
        <v>7.0644595085137264E-5</v>
      </c>
      <c r="H1049" s="27">
        <f t="shared" si="168"/>
        <v>2</v>
      </c>
      <c r="I1049" s="27">
        <f t="shared" si="169"/>
        <v>145</v>
      </c>
      <c r="J1049" s="27">
        <f t="shared" si="163"/>
        <v>30569.857622079177</v>
      </c>
      <c r="K1049" s="27">
        <f t="shared" si="164"/>
        <v>7.161029244316803E-5</v>
      </c>
    </row>
    <row r="1050" spans="1:11">
      <c r="A1050" s="27">
        <v>1049</v>
      </c>
      <c r="B1050" s="27">
        <f t="shared" si="160"/>
        <v>0.54897666666666667</v>
      </c>
      <c r="C1050" s="27">
        <f t="shared" si="165"/>
        <v>110</v>
      </c>
      <c r="D1050" s="27">
        <f t="shared" si="166"/>
        <v>20</v>
      </c>
      <c r="E1050" s="27">
        <f t="shared" si="167"/>
        <v>4</v>
      </c>
      <c r="F1050" s="27">
        <f t="shared" si="161"/>
        <v>0.26279010713093409</v>
      </c>
      <c r="G1050" s="27">
        <f t="shared" si="162"/>
        <v>7.0735153777474891E-5</v>
      </c>
      <c r="H1050" s="27">
        <f t="shared" si="168"/>
        <v>2</v>
      </c>
      <c r="I1050" s="27">
        <f t="shared" si="169"/>
        <v>145</v>
      </c>
      <c r="J1050" s="27">
        <f t="shared" si="163"/>
        <v>30607.248498294099</v>
      </c>
      <c r="K1050" s="27">
        <f t="shared" si="164"/>
        <v>7.1763495554462846E-5</v>
      </c>
    </row>
    <row r="1051" spans="1:11">
      <c r="A1051" s="27">
        <v>1050</v>
      </c>
      <c r="B1051" s="27">
        <f t="shared" si="160"/>
        <v>0.54949999999999999</v>
      </c>
      <c r="C1051" s="27">
        <f t="shared" si="165"/>
        <v>110</v>
      </c>
      <c r="D1051" s="27">
        <f t="shared" si="166"/>
        <v>20</v>
      </c>
      <c r="E1051" s="27">
        <f t="shared" si="167"/>
        <v>4</v>
      </c>
      <c r="F1051" s="27">
        <f t="shared" si="161"/>
        <v>0.26312653130205493</v>
      </c>
      <c r="G1051" s="27">
        <f t="shared" si="162"/>
        <v>7.0825708995624079E-5</v>
      </c>
      <c r="H1051" s="27">
        <f t="shared" si="168"/>
        <v>2</v>
      </c>
      <c r="I1051" s="27">
        <f t="shared" si="169"/>
        <v>145</v>
      </c>
      <c r="J1051" s="27">
        <f t="shared" si="163"/>
        <v>30644.635606929125</v>
      </c>
      <c r="K1051" s="27">
        <f t="shared" si="164"/>
        <v>7.191683268982125E-5</v>
      </c>
    </row>
    <row r="1052" spans="1:11">
      <c r="A1052" s="27">
        <v>1051</v>
      </c>
      <c r="B1052" s="27">
        <f t="shared" si="160"/>
        <v>0.55002333333333331</v>
      </c>
      <c r="C1052" s="27">
        <f t="shared" si="165"/>
        <v>110</v>
      </c>
      <c r="D1052" s="27">
        <f t="shared" si="166"/>
        <v>20</v>
      </c>
      <c r="E1052" s="27">
        <f t="shared" si="167"/>
        <v>4</v>
      </c>
      <c r="F1052" s="27">
        <f t="shared" si="161"/>
        <v>0.26346294226062256</v>
      </c>
      <c r="G1052" s="27">
        <f t="shared" si="162"/>
        <v>7.0916260657353283E-5</v>
      </c>
      <c r="H1052" s="27">
        <f t="shared" si="168"/>
        <v>2</v>
      </c>
      <c r="I1052" s="27">
        <f t="shared" si="169"/>
        <v>145</v>
      </c>
      <c r="J1052" s="27">
        <f t="shared" si="163"/>
        <v>30682.018917845526</v>
      </c>
      <c r="K1052" s="27">
        <f t="shared" si="164"/>
        <v>7.2070303664288044E-5</v>
      </c>
    </row>
    <row r="1053" spans="1:11">
      <c r="A1053" s="27">
        <v>1052</v>
      </c>
      <c r="B1053" s="27">
        <f t="shared" si="160"/>
        <v>0.55054666666666663</v>
      </c>
      <c r="C1053" s="27">
        <f t="shared" si="165"/>
        <v>110</v>
      </c>
      <c r="D1053" s="27">
        <f t="shared" si="166"/>
        <v>20</v>
      </c>
      <c r="E1053" s="27">
        <f t="shared" si="167"/>
        <v>4</v>
      </c>
      <c r="F1053" s="27">
        <f t="shared" si="161"/>
        <v>0.26379933970153679</v>
      </c>
      <c r="G1053" s="27">
        <f t="shared" si="162"/>
        <v>7.1006808680538838E-5</v>
      </c>
      <c r="H1053" s="27">
        <f t="shared" si="168"/>
        <v>2</v>
      </c>
      <c r="I1053" s="27">
        <f t="shared" si="169"/>
        <v>145</v>
      </c>
      <c r="J1053" s="27">
        <f t="shared" si="163"/>
        <v>30719.398400947928</v>
      </c>
      <c r="K1053" s="27">
        <f t="shared" si="164"/>
        <v>7.2223908292657425E-5</v>
      </c>
    </row>
    <row r="1054" spans="1:11">
      <c r="A1054" s="27">
        <v>1053</v>
      </c>
      <c r="B1054" s="27">
        <f t="shared" si="160"/>
        <v>0.55106999999999995</v>
      </c>
      <c r="C1054" s="27">
        <f t="shared" si="165"/>
        <v>110</v>
      </c>
      <c r="D1054" s="27">
        <f t="shared" si="166"/>
        <v>20</v>
      </c>
      <c r="E1054" s="27">
        <f t="shared" si="167"/>
        <v>4</v>
      </c>
      <c r="F1054" s="27">
        <f t="shared" si="161"/>
        <v>0.26413572332009716</v>
      </c>
      <c r="G1054" s="27">
        <f t="shared" si="162"/>
        <v>7.1097352983164481E-5</v>
      </c>
      <c r="H1054" s="27">
        <f t="shared" si="168"/>
        <v>2</v>
      </c>
      <c r="I1054" s="27">
        <f t="shared" si="169"/>
        <v>145</v>
      </c>
      <c r="J1054" s="27">
        <f t="shared" si="163"/>
        <v>30756.77402618431</v>
      </c>
      <c r="K1054" s="27">
        <f t="shared" si="164"/>
        <v>7.2377646389473741E-5</v>
      </c>
    </row>
    <row r="1055" spans="1:11">
      <c r="A1055" s="27">
        <v>1054</v>
      </c>
      <c r="B1055" s="27">
        <f t="shared" si="160"/>
        <v>0.55159333333333338</v>
      </c>
      <c r="C1055" s="27">
        <f t="shared" si="165"/>
        <v>110</v>
      </c>
      <c r="D1055" s="27">
        <f t="shared" si="166"/>
        <v>20</v>
      </c>
      <c r="E1055" s="27">
        <f t="shared" si="167"/>
        <v>4</v>
      </c>
      <c r="F1055" s="27">
        <f t="shared" si="161"/>
        <v>0.26447209281200196</v>
      </c>
      <c r="G1055" s="27">
        <f t="shared" si="162"/>
        <v>7.1187893483321436E-5</v>
      </c>
      <c r="H1055" s="27">
        <f t="shared" si="168"/>
        <v>2</v>
      </c>
      <c r="I1055" s="27">
        <f t="shared" si="169"/>
        <v>145</v>
      </c>
      <c r="J1055" s="27">
        <f t="shared" si="163"/>
        <v>30794.145763545861</v>
      </c>
      <c r="K1055" s="27">
        <f t="shared" si="164"/>
        <v>7.2531517769031657E-5</v>
      </c>
    </row>
    <row r="1056" spans="1:11">
      <c r="A1056" s="27">
        <v>1055</v>
      </c>
      <c r="B1056" s="27">
        <f t="shared" si="160"/>
        <v>0.5521166666666667</v>
      </c>
      <c r="C1056" s="27">
        <f t="shared" si="165"/>
        <v>110</v>
      </c>
      <c r="D1056" s="27">
        <f t="shared" si="166"/>
        <v>20</v>
      </c>
      <c r="E1056" s="27">
        <f t="shared" si="167"/>
        <v>4</v>
      </c>
      <c r="F1056" s="27">
        <f t="shared" si="161"/>
        <v>0.26480844787334745</v>
      </c>
      <c r="G1056" s="27">
        <f t="shared" si="162"/>
        <v>7.1278430099208016E-5</v>
      </c>
      <c r="H1056" s="27">
        <f t="shared" si="168"/>
        <v>2</v>
      </c>
      <c r="I1056" s="27">
        <f t="shared" si="169"/>
        <v>145</v>
      </c>
      <c r="J1056" s="27">
        <f t="shared" si="163"/>
        <v>30831.513583066895</v>
      </c>
      <c r="K1056" s="27">
        <f t="shared" si="164"/>
        <v>7.2685522245377029E-5</v>
      </c>
    </row>
    <row r="1057" spans="1:11">
      <c r="A1057" s="27">
        <v>1056</v>
      </c>
      <c r="B1057" s="27">
        <f t="shared" si="160"/>
        <v>0.55264000000000002</v>
      </c>
      <c r="C1057" s="27">
        <f t="shared" si="165"/>
        <v>110</v>
      </c>
      <c r="D1057" s="27">
        <f t="shared" si="166"/>
        <v>20</v>
      </c>
      <c r="E1057" s="27">
        <f t="shared" si="167"/>
        <v>4</v>
      </c>
      <c r="F1057" s="27">
        <f t="shared" si="161"/>
        <v>0.26514478820062692</v>
      </c>
      <c r="G1057" s="27">
        <f t="shared" si="162"/>
        <v>7.1368962749129372E-5</v>
      </c>
      <c r="H1057" s="27">
        <f t="shared" si="168"/>
        <v>2</v>
      </c>
      <c r="I1057" s="27">
        <f t="shared" si="169"/>
        <v>145</v>
      </c>
      <c r="J1057" s="27">
        <f t="shared" si="163"/>
        <v>30868.877454824706</v>
      </c>
      <c r="K1057" s="27">
        <f t="shared" si="164"/>
        <v>7.2839659632307121E-5</v>
      </c>
    </row>
    <row r="1058" spans="1:11">
      <c r="A1058" s="27">
        <v>1057</v>
      </c>
      <c r="B1058" s="27">
        <f t="shared" si="160"/>
        <v>0.55316333333333334</v>
      </c>
      <c r="C1058" s="27">
        <f t="shared" si="165"/>
        <v>110</v>
      </c>
      <c r="D1058" s="27">
        <f t="shared" si="166"/>
        <v>20</v>
      </c>
      <c r="E1058" s="27">
        <f t="shared" si="167"/>
        <v>4</v>
      </c>
      <c r="F1058" s="27">
        <f t="shared" si="161"/>
        <v>0.26548111349073039</v>
      </c>
      <c r="G1058" s="27">
        <f t="shared" si="162"/>
        <v>7.1459491351497461E-5</v>
      </c>
      <c r="H1058" s="27">
        <f t="shared" si="168"/>
        <v>2</v>
      </c>
      <c r="I1058" s="27">
        <f t="shared" si="169"/>
        <v>145</v>
      </c>
      <c r="J1058" s="27">
        <f t="shared" si="163"/>
        <v>30906.237348939536</v>
      </c>
      <c r="K1058" s="27">
        <f t="shared" si="164"/>
        <v>7.2993929743371414E-5</v>
      </c>
    </row>
    <row r="1059" spans="1:11">
      <c r="A1059" s="27">
        <v>1058</v>
      </c>
      <c r="B1059" s="27">
        <f t="shared" si="160"/>
        <v>0.55368666666666666</v>
      </c>
      <c r="C1059" s="27">
        <f t="shared" si="165"/>
        <v>110</v>
      </c>
      <c r="D1059" s="27">
        <f t="shared" si="166"/>
        <v>20</v>
      </c>
      <c r="E1059" s="27">
        <f t="shared" si="167"/>
        <v>4</v>
      </c>
      <c r="F1059" s="27">
        <f t="shared" si="161"/>
        <v>0.26581742344094295</v>
      </c>
      <c r="G1059" s="27">
        <f t="shared" si="162"/>
        <v>7.1550015824830573E-5</v>
      </c>
      <c r="H1059" s="27">
        <f t="shared" si="168"/>
        <v>2</v>
      </c>
      <c r="I1059" s="27">
        <f t="shared" si="169"/>
        <v>145</v>
      </c>
      <c r="J1059" s="27">
        <f t="shared" si="163"/>
        <v>30943.593235574383</v>
      </c>
      <c r="K1059" s="27">
        <f t="shared" si="164"/>
        <v>7.3148332391871797E-5</v>
      </c>
    </row>
    <row r="1060" spans="1:11">
      <c r="A1060" s="27">
        <v>1059</v>
      </c>
      <c r="B1060" s="27">
        <f t="shared" si="160"/>
        <v>0.55420999999999998</v>
      </c>
      <c r="C1060" s="27">
        <f t="shared" si="165"/>
        <v>110</v>
      </c>
      <c r="D1060" s="27">
        <f t="shared" si="166"/>
        <v>20</v>
      </c>
      <c r="E1060" s="27">
        <f t="shared" si="167"/>
        <v>4</v>
      </c>
      <c r="F1060" s="27">
        <f t="shared" si="161"/>
        <v>0.2661537177489447</v>
      </c>
      <c r="G1060" s="27">
        <f t="shared" si="162"/>
        <v>7.1640536087753343E-5</v>
      </c>
      <c r="H1060" s="27">
        <f t="shared" si="168"/>
        <v>2</v>
      </c>
      <c r="I1060" s="27">
        <f t="shared" si="169"/>
        <v>145</v>
      </c>
      <c r="J1060" s="27">
        <f t="shared" si="163"/>
        <v>30980.945084935</v>
      </c>
      <c r="K1060" s="27">
        <f t="shared" si="164"/>
        <v>7.3302867390863396E-5</v>
      </c>
    </row>
    <row r="1061" spans="1:11">
      <c r="A1061" s="27">
        <v>1060</v>
      </c>
      <c r="B1061" s="27">
        <f t="shared" si="160"/>
        <v>0.5547333333333333</v>
      </c>
      <c r="C1061" s="27">
        <f t="shared" si="165"/>
        <v>110</v>
      </c>
      <c r="D1061" s="27">
        <f t="shared" si="166"/>
        <v>20</v>
      </c>
      <c r="E1061" s="27">
        <f t="shared" si="167"/>
        <v>4</v>
      </c>
      <c r="F1061" s="27">
        <f t="shared" si="161"/>
        <v>0.26648999611280944</v>
      </c>
      <c r="G1061" s="27">
        <f t="shared" si="162"/>
        <v>7.1731052058996336E-5</v>
      </c>
      <c r="H1061" s="27">
        <f t="shared" si="168"/>
        <v>2</v>
      </c>
      <c r="I1061" s="27">
        <f t="shared" si="169"/>
        <v>145</v>
      </c>
      <c r="J1061" s="27">
        <f t="shared" si="163"/>
        <v>31018.292867269698</v>
      </c>
      <c r="K1061" s="27">
        <f t="shared" si="164"/>
        <v>7.3457534553154777E-5</v>
      </c>
    </row>
    <row r="1062" spans="1:11">
      <c r="A1062" s="27">
        <v>1061</v>
      </c>
      <c r="B1062" s="27">
        <f t="shared" si="160"/>
        <v>0.55525666666666662</v>
      </c>
      <c r="C1062" s="27">
        <f t="shared" si="165"/>
        <v>110</v>
      </c>
      <c r="D1062" s="27">
        <f t="shared" si="166"/>
        <v>20</v>
      </c>
      <c r="E1062" s="27">
        <f t="shared" si="167"/>
        <v>4</v>
      </c>
      <c r="F1062" s="27">
        <f t="shared" si="161"/>
        <v>0.26682625823100414</v>
      </c>
      <c r="G1062" s="27">
        <f t="shared" si="162"/>
        <v>7.1821563657396015E-5</v>
      </c>
      <c r="H1062" s="27">
        <f t="shared" si="168"/>
        <v>2</v>
      </c>
      <c r="I1062" s="27">
        <f t="shared" si="169"/>
        <v>145</v>
      </c>
      <c r="J1062" s="27">
        <f t="shared" si="163"/>
        <v>31055.636552869295</v>
      </c>
      <c r="K1062" s="27">
        <f t="shared" si="164"/>
        <v>7.3612333691308729E-5</v>
      </c>
    </row>
    <row r="1063" spans="1:11">
      <c r="A1063" s="27">
        <v>1062</v>
      </c>
      <c r="B1063" s="27">
        <f t="shared" si="160"/>
        <v>0.55578000000000005</v>
      </c>
      <c r="C1063" s="27">
        <f t="shared" si="165"/>
        <v>110</v>
      </c>
      <c r="D1063" s="27">
        <f t="shared" si="166"/>
        <v>20</v>
      </c>
      <c r="E1063" s="27">
        <f t="shared" si="167"/>
        <v>4</v>
      </c>
      <c r="F1063" s="27">
        <f t="shared" si="161"/>
        <v>0.26716250380238815</v>
      </c>
      <c r="G1063" s="27">
        <f t="shared" si="162"/>
        <v>7.1912070801894389E-5</v>
      </c>
      <c r="H1063" s="27">
        <f t="shared" si="168"/>
        <v>2</v>
      </c>
      <c r="I1063" s="27">
        <f t="shared" si="169"/>
        <v>145</v>
      </c>
      <c r="J1063" s="27">
        <f t="shared" si="163"/>
        <v>31092.976112067019</v>
      </c>
      <c r="K1063" s="27">
        <f t="shared" si="164"/>
        <v>7.3767264617642685E-5</v>
      </c>
    </row>
    <row r="1064" spans="1:11">
      <c r="A1064" s="27">
        <v>1063</v>
      </c>
      <c r="B1064" s="27">
        <f t="shared" si="160"/>
        <v>0.55630333333333337</v>
      </c>
      <c r="C1064" s="27">
        <f t="shared" si="165"/>
        <v>110</v>
      </c>
      <c r="D1064" s="27">
        <f t="shared" si="166"/>
        <v>20</v>
      </c>
      <c r="E1064" s="27">
        <f t="shared" si="167"/>
        <v>4</v>
      </c>
      <c r="F1064" s="27">
        <f t="shared" si="161"/>
        <v>0.26749873252621215</v>
      </c>
      <c r="G1064" s="27">
        <f t="shared" si="162"/>
        <v>7.2002573411538825E-5</v>
      </c>
      <c r="H1064" s="27">
        <f t="shared" si="168"/>
        <v>2</v>
      </c>
      <c r="I1064" s="27">
        <f t="shared" si="169"/>
        <v>145</v>
      </c>
      <c r="J1064" s="27">
        <f t="shared" si="163"/>
        <v>31130.311515238387</v>
      </c>
      <c r="K1064" s="27">
        <f t="shared" si="164"/>
        <v>7.3922327144229107E-5</v>
      </c>
    </row>
    <row r="1065" spans="1:11">
      <c r="A1065" s="27">
        <v>1064</v>
      </c>
      <c r="B1065" s="27">
        <f t="shared" si="160"/>
        <v>0.55682666666666669</v>
      </c>
      <c r="C1065" s="27">
        <f t="shared" si="165"/>
        <v>110</v>
      </c>
      <c r="D1065" s="27">
        <f t="shared" si="166"/>
        <v>20</v>
      </c>
      <c r="E1065" s="27">
        <f t="shared" si="167"/>
        <v>4</v>
      </c>
      <c r="F1065" s="27">
        <f t="shared" si="161"/>
        <v>0.26783494410211728</v>
      </c>
      <c r="G1065" s="27">
        <f t="shared" si="162"/>
        <v>7.2093071405481817E-5</v>
      </c>
      <c r="H1065" s="27">
        <f t="shared" si="168"/>
        <v>2</v>
      </c>
      <c r="I1065" s="27">
        <f t="shared" si="169"/>
        <v>145</v>
      </c>
      <c r="J1065" s="27">
        <f t="shared" si="163"/>
        <v>31167.642732801061</v>
      </c>
      <c r="K1065" s="27">
        <f t="shared" si="164"/>
        <v>7.4077521082896073E-5</v>
      </c>
    </row>
    <row r="1066" spans="1:11">
      <c r="A1066" s="27">
        <v>1065</v>
      </c>
      <c r="B1066" s="27">
        <f t="shared" si="160"/>
        <v>0.55735000000000001</v>
      </c>
      <c r="C1066" s="27">
        <f t="shared" si="165"/>
        <v>110</v>
      </c>
      <c r="D1066" s="27">
        <f t="shared" si="166"/>
        <v>20</v>
      </c>
      <c r="E1066" s="27">
        <f t="shared" si="167"/>
        <v>4</v>
      </c>
      <c r="F1066" s="27">
        <f t="shared" si="161"/>
        <v>0.26817113823013505</v>
      </c>
      <c r="G1066" s="27">
        <f t="shared" si="162"/>
        <v>7.2183564702980947E-5</v>
      </c>
      <c r="H1066" s="27">
        <f t="shared" si="168"/>
        <v>2</v>
      </c>
      <c r="I1066" s="27">
        <f t="shared" si="169"/>
        <v>145</v>
      </c>
      <c r="J1066" s="27">
        <f t="shared" si="163"/>
        <v>31204.969735214894</v>
      </c>
      <c r="K1066" s="27">
        <f t="shared" si="164"/>
        <v>7.423284624522803E-5</v>
      </c>
    </row>
    <row r="1067" spans="1:11">
      <c r="A1067" s="27">
        <v>1066</v>
      </c>
      <c r="B1067" s="27">
        <f t="shared" si="160"/>
        <v>0.55787333333333333</v>
      </c>
      <c r="C1067" s="27">
        <f t="shared" si="165"/>
        <v>110</v>
      </c>
      <c r="D1067" s="27">
        <f t="shared" si="166"/>
        <v>20</v>
      </c>
      <c r="E1067" s="27">
        <f t="shared" si="167"/>
        <v>4</v>
      </c>
      <c r="F1067" s="27">
        <f t="shared" si="161"/>
        <v>0.26850731461068578</v>
      </c>
      <c r="G1067" s="27">
        <f t="shared" si="162"/>
        <v>7.2274053223398338E-5</v>
      </c>
      <c r="H1067" s="27">
        <f t="shared" si="168"/>
        <v>2</v>
      </c>
      <c r="I1067" s="27">
        <f t="shared" si="169"/>
        <v>145</v>
      </c>
      <c r="J1067" s="27">
        <f t="shared" si="163"/>
        <v>31242.292492981655</v>
      </c>
      <c r="K1067" s="27">
        <f t="shared" si="164"/>
        <v>7.4388302442565817E-5</v>
      </c>
    </row>
    <row r="1068" spans="1:11">
      <c r="A1068" s="27">
        <v>1067</v>
      </c>
      <c r="B1068" s="27">
        <f t="shared" si="160"/>
        <v>0.55839666666666665</v>
      </c>
      <c r="C1068" s="27">
        <f t="shared" si="165"/>
        <v>110</v>
      </c>
      <c r="D1068" s="27">
        <f t="shared" si="166"/>
        <v>20</v>
      </c>
      <c r="E1068" s="27">
        <f t="shared" si="167"/>
        <v>4</v>
      </c>
      <c r="F1068" s="27">
        <f t="shared" si="161"/>
        <v>0.26884347294457783</v>
      </c>
      <c r="G1068" s="27">
        <f t="shared" si="162"/>
        <v>7.2364536886200726E-5</v>
      </c>
      <c r="H1068" s="27">
        <f t="shared" si="168"/>
        <v>2</v>
      </c>
      <c r="I1068" s="27">
        <f t="shared" si="169"/>
        <v>145</v>
      </c>
      <c r="J1068" s="27">
        <f t="shared" si="163"/>
        <v>31279.610976645032</v>
      </c>
      <c r="K1068" s="27">
        <f t="shared" si="164"/>
        <v>7.4543889486007725E-5</v>
      </c>
    </row>
    <row r="1069" spans="1:11">
      <c r="A1069" s="27">
        <v>1068</v>
      </c>
      <c r="B1069" s="27">
        <f t="shared" si="160"/>
        <v>0.55891999999999997</v>
      </c>
      <c r="C1069" s="27">
        <f t="shared" si="165"/>
        <v>110</v>
      </c>
      <c r="D1069" s="27">
        <f t="shared" si="166"/>
        <v>20</v>
      </c>
      <c r="E1069" s="27">
        <f t="shared" si="167"/>
        <v>4</v>
      </c>
      <c r="F1069" s="27">
        <f t="shared" si="161"/>
        <v>0.26917961293300735</v>
      </c>
      <c r="G1069" s="27">
        <f t="shared" si="162"/>
        <v>7.2455015610959069E-5</v>
      </c>
      <c r="H1069" s="27">
        <f t="shared" si="168"/>
        <v>2</v>
      </c>
      <c r="I1069" s="27">
        <f t="shared" si="169"/>
        <v>145</v>
      </c>
      <c r="J1069" s="27">
        <f t="shared" si="163"/>
        <v>31316.925156790494</v>
      </c>
      <c r="K1069" s="27">
        <f t="shared" si="164"/>
        <v>7.4699607186409425E-5</v>
      </c>
    </row>
    <row r="1070" spans="1:11">
      <c r="A1070" s="27">
        <v>1069</v>
      </c>
      <c r="B1070" s="27">
        <f t="shared" si="160"/>
        <v>0.55944333333333329</v>
      </c>
      <c r="C1070" s="27">
        <f t="shared" si="165"/>
        <v>110</v>
      </c>
      <c r="D1070" s="27">
        <f t="shared" si="166"/>
        <v>20</v>
      </c>
      <c r="E1070" s="27">
        <f t="shared" si="167"/>
        <v>4</v>
      </c>
      <c r="F1070" s="27">
        <f t="shared" si="161"/>
        <v>0.2695157342775571</v>
      </c>
      <c r="G1070" s="27">
        <f t="shared" si="162"/>
        <v>7.2545489317348539E-5</v>
      </c>
      <c r="H1070" s="27">
        <f t="shared" si="168"/>
        <v>2</v>
      </c>
      <c r="I1070" s="27">
        <f t="shared" si="169"/>
        <v>145</v>
      </c>
      <c r="J1070" s="27">
        <f t="shared" si="163"/>
        <v>31354.235004045244</v>
      </c>
      <c r="K1070" s="27">
        <f t="shared" si="164"/>
        <v>7.4855455354385018E-5</v>
      </c>
    </row>
    <row r="1071" spans="1:11">
      <c r="A1071" s="27">
        <v>1070</v>
      </c>
      <c r="B1071" s="27">
        <f t="shared" si="160"/>
        <v>0.55996666666666661</v>
      </c>
      <c r="C1071" s="27">
        <f t="shared" si="165"/>
        <v>110</v>
      </c>
      <c r="D1071" s="27">
        <f t="shared" si="166"/>
        <v>20</v>
      </c>
      <c r="E1071" s="27">
        <f t="shared" si="167"/>
        <v>4</v>
      </c>
      <c r="F1071" s="27">
        <f t="shared" si="161"/>
        <v>0.26985183668019569</v>
      </c>
      <c r="G1071" s="27">
        <f t="shared" si="162"/>
        <v>7.2635957925148043E-5</v>
      </c>
      <c r="H1071" s="27">
        <f t="shared" si="168"/>
        <v>2</v>
      </c>
      <c r="I1071" s="27">
        <f t="shared" si="169"/>
        <v>145</v>
      </c>
      <c r="J1071" s="27">
        <f t="shared" si="163"/>
        <v>31391.540489078026</v>
      </c>
      <c r="K1071" s="27">
        <f t="shared" si="164"/>
        <v>7.5011433800307203E-5</v>
      </c>
    </row>
    <row r="1072" spans="1:11">
      <c r="A1072" s="27">
        <v>1071</v>
      </c>
      <c r="B1072" s="27">
        <f t="shared" si="160"/>
        <v>0.56049000000000004</v>
      </c>
      <c r="C1072" s="27">
        <f t="shared" si="165"/>
        <v>110</v>
      </c>
      <c r="D1072" s="27">
        <f t="shared" si="166"/>
        <v>20</v>
      </c>
      <c r="E1072" s="27">
        <f t="shared" si="167"/>
        <v>4</v>
      </c>
      <c r="F1072" s="27">
        <f t="shared" si="161"/>
        <v>0.27018791984327695</v>
      </c>
      <c r="G1072" s="27">
        <f t="shared" si="162"/>
        <v>7.2726421354240257E-5</v>
      </c>
      <c r="H1072" s="27">
        <f t="shared" si="168"/>
        <v>2</v>
      </c>
      <c r="I1072" s="27">
        <f t="shared" si="169"/>
        <v>145</v>
      </c>
      <c r="J1072" s="27">
        <f t="shared" si="163"/>
        <v>31428.841582599132</v>
      </c>
      <c r="K1072" s="27">
        <f t="shared" si="164"/>
        <v>7.5167542334307909E-5</v>
      </c>
    </row>
    <row r="1073" spans="1:11">
      <c r="A1073" s="27">
        <v>1072</v>
      </c>
      <c r="B1073" s="27">
        <f t="shared" si="160"/>
        <v>0.56101333333333336</v>
      </c>
      <c r="C1073" s="27">
        <f t="shared" si="165"/>
        <v>110</v>
      </c>
      <c r="D1073" s="27">
        <f t="shared" si="166"/>
        <v>20</v>
      </c>
      <c r="E1073" s="27">
        <f t="shared" si="167"/>
        <v>4</v>
      </c>
      <c r="F1073" s="27">
        <f t="shared" si="161"/>
        <v>0.27052398346953871</v>
      </c>
      <c r="G1073" s="27">
        <f t="shared" si="162"/>
        <v>7.281687952461117E-5</v>
      </c>
      <c r="H1073" s="27">
        <f t="shared" si="168"/>
        <v>2</v>
      </c>
      <c r="I1073" s="27">
        <f t="shared" si="169"/>
        <v>145</v>
      </c>
      <c r="J1073" s="27">
        <f t="shared" si="163"/>
        <v>31466.138255360227</v>
      </c>
      <c r="K1073" s="27">
        <f t="shared" si="164"/>
        <v>7.5323780766278721E-5</v>
      </c>
    </row>
    <row r="1074" spans="1:11">
      <c r="A1074" s="27">
        <v>1073</v>
      </c>
      <c r="B1074" s="27">
        <f t="shared" si="160"/>
        <v>0.56153666666666668</v>
      </c>
      <c r="C1074" s="27">
        <f t="shared" si="165"/>
        <v>110</v>
      </c>
      <c r="D1074" s="27">
        <f t="shared" si="166"/>
        <v>20</v>
      </c>
      <c r="E1074" s="27">
        <f t="shared" si="167"/>
        <v>4</v>
      </c>
      <c r="F1074" s="27">
        <f t="shared" si="161"/>
        <v>0.27086002726210273</v>
      </c>
      <c r="G1074" s="27">
        <f t="shared" si="162"/>
        <v>7.2907332356350149E-5</v>
      </c>
      <c r="H1074" s="27">
        <f t="shared" si="168"/>
        <v>2</v>
      </c>
      <c r="I1074" s="27">
        <f t="shared" si="169"/>
        <v>145</v>
      </c>
      <c r="J1074" s="27">
        <f t="shared" si="163"/>
        <v>31503.430478154252</v>
      </c>
      <c r="K1074" s="27">
        <f t="shared" si="164"/>
        <v>7.5480148905871482E-5</v>
      </c>
    </row>
    <row r="1075" spans="1:11">
      <c r="A1075" s="27">
        <v>1074</v>
      </c>
      <c r="B1075" s="27">
        <f t="shared" si="160"/>
        <v>0.56206</v>
      </c>
      <c r="C1075" s="27">
        <f t="shared" si="165"/>
        <v>110</v>
      </c>
      <c r="D1075" s="27">
        <f t="shared" si="166"/>
        <v>20</v>
      </c>
      <c r="E1075" s="27">
        <f t="shared" si="167"/>
        <v>4</v>
      </c>
      <c r="F1075" s="27">
        <f t="shared" si="161"/>
        <v>0.27119605092447352</v>
      </c>
      <c r="G1075" s="27">
        <f t="shared" si="162"/>
        <v>7.2997779769649545E-5</v>
      </c>
      <c r="H1075" s="27">
        <f t="shared" si="168"/>
        <v>2</v>
      </c>
      <c r="I1075" s="27">
        <f t="shared" si="169"/>
        <v>145</v>
      </c>
      <c r="J1075" s="27">
        <f t="shared" si="163"/>
        <v>31540.718221815434</v>
      </c>
      <c r="K1075" s="27">
        <f t="shared" si="164"/>
        <v>7.5636646562498818E-5</v>
      </c>
    </row>
    <row r="1076" spans="1:11">
      <c r="A1076" s="27">
        <v>1075</v>
      </c>
      <c r="B1076" s="27">
        <f t="shared" si="160"/>
        <v>0.56258333333333332</v>
      </c>
      <c r="C1076" s="27">
        <f t="shared" si="165"/>
        <v>110</v>
      </c>
      <c r="D1076" s="27">
        <f t="shared" si="166"/>
        <v>20</v>
      </c>
      <c r="E1076" s="27">
        <f t="shared" si="167"/>
        <v>4</v>
      </c>
      <c r="F1076" s="27">
        <f t="shared" si="161"/>
        <v>0.27153205416053716</v>
      </c>
      <c r="G1076" s="27">
        <f t="shared" si="162"/>
        <v>7.3088221684804481E-5</v>
      </c>
      <c r="H1076" s="27">
        <f t="shared" si="168"/>
        <v>2</v>
      </c>
      <c r="I1076" s="27">
        <f t="shared" si="169"/>
        <v>145</v>
      </c>
      <c r="J1076" s="27">
        <f t="shared" si="163"/>
        <v>31578.001457219016</v>
      </c>
      <c r="K1076" s="27">
        <f t="shared" si="164"/>
        <v>7.5793273545334507E-5</v>
      </c>
    </row>
    <row r="1077" spans="1:11">
      <c r="A1077" s="27">
        <v>1076</v>
      </c>
      <c r="B1077" s="27">
        <f t="shared" si="160"/>
        <v>0.56310666666666664</v>
      </c>
      <c r="C1077" s="27">
        <f t="shared" si="165"/>
        <v>110</v>
      </c>
      <c r="D1077" s="27">
        <f t="shared" si="166"/>
        <v>20</v>
      </c>
      <c r="E1077" s="27">
        <f t="shared" si="167"/>
        <v>4</v>
      </c>
      <c r="F1077" s="27">
        <f t="shared" si="161"/>
        <v>0.27186803667456133</v>
      </c>
      <c r="G1077" s="27">
        <f t="shared" si="162"/>
        <v>7.3178658022212737E-5</v>
      </c>
      <c r="H1077" s="27">
        <f t="shared" si="168"/>
        <v>2</v>
      </c>
      <c r="I1077" s="27">
        <f t="shared" si="169"/>
        <v>145</v>
      </c>
      <c r="J1077" s="27">
        <f t="shared" si="163"/>
        <v>31615.280155281322</v>
      </c>
      <c r="K1077" s="27">
        <f t="shared" si="164"/>
        <v>7.5950029663314058E-5</v>
      </c>
    </row>
    <row r="1078" spans="1:11">
      <c r="A1078" s="27">
        <v>1077</v>
      </c>
      <c r="B1078" s="27">
        <f t="shared" si="160"/>
        <v>0.56362999999999996</v>
      </c>
      <c r="C1078" s="27">
        <f t="shared" si="165"/>
        <v>110</v>
      </c>
      <c r="D1078" s="27">
        <f t="shared" si="166"/>
        <v>20</v>
      </c>
      <c r="E1078" s="27">
        <f t="shared" si="167"/>
        <v>4</v>
      </c>
      <c r="F1078" s="27">
        <f t="shared" si="161"/>
        <v>0.27220399817119406</v>
      </c>
      <c r="G1078" s="27">
        <f t="shared" si="162"/>
        <v>7.3269088702374458E-5</v>
      </c>
      <c r="H1078" s="27">
        <f t="shared" si="168"/>
        <v>2</v>
      </c>
      <c r="I1078" s="27">
        <f t="shared" si="169"/>
        <v>145</v>
      </c>
      <c r="J1078" s="27">
        <f t="shared" si="163"/>
        <v>31652.554286959523</v>
      </c>
      <c r="K1078" s="27">
        <f t="shared" si="164"/>
        <v>7.6106914725135229E-5</v>
      </c>
    </row>
    <row r="1079" spans="1:11">
      <c r="A1079" s="27">
        <v>1078</v>
      </c>
      <c r="B1079" s="27">
        <f t="shared" si="160"/>
        <v>0.56415333333333328</v>
      </c>
      <c r="C1079" s="27">
        <f t="shared" si="165"/>
        <v>110</v>
      </c>
      <c r="D1079" s="27">
        <f t="shared" si="166"/>
        <v>20</v>
      </c>
      <c r="E1079" s="27">
        <f t="shared" si="167"/>
        <v>4</v>
      </c>
      <c r="F1079" s="27">
        <f t="shared" si="161"/>
        <v>0.27253993835546297</v>
      </c>
      <c r="G1079" s="27">
        <f t="shared" si="162"/>
        <v>7.3359513645892055E-5</v>
      </c>
      <c r="H1079" s="27">
        <f t="shared" si="168"/>
        <v>2</v>
      </c>
      <c r="I1079" s="27">
        <f t="shared" si="169"/>
        <v>145</v>
      </c>
      <c r="J1079" s="27">
        <f t="shared" si="163"/>
        <v>31689.823823251685</v>
      </c>
      <c r="K1079" s="27">
        <f t="shared" si="164"/>
        <v>7.6263928539258596E-5</v>
      </c>
    </row>
    <row r="1080" spans="1:11">
      <c r="A1080" s="27">
        <v>1079</v>
      </c>
      <c r="B1080" s="27">
        <f t="shared" si="160"/>
        <v>0.56467666666666672</v>
      </c>
      <c r="C1080" s="27">
        <f t="shared" si="165"/>
        <v>110</v>
      </c>
      <c r="D1080" s="27">
        <f t="shared" si="166"/>
        <v>20</v>
      </c>
      <c r="E1080" s="27">
        <f t="shared" si="167"/>
        <v>4</v>
      </c>
      <c r="F1080" s="27">
        <f t="shared" si="161"/>
        <v>0.27287585693277489</v>
      </c>
      <c r="G1080" s="27">
        <f t="shared" si="162"/>
        <v>7.3449932773469908E-5</v>
      </c>
      <c r="H1080" s="27">
        <f t="shared" si="168"/>
        <v>2</v>
      </c>
      <c r="I1080" s="27">
        <f t="shared" si="169"/>
        <v>145</v>
      </c>
      <c r="J1080" s="27">
        <f t="shared" si="163"/>
        <v>31727.088735196558</v>
      </c>
      <c r="K1080" s="27">
        <f t="shared" si="164"/>
        <v>7.6421070913907917E-5</v>
      </c>
    </row>
    <row r="1081" spans="1:11">
      <c r="A1081" s="27">
        <v>1080</v>
      </c>
      <c r="B1081" s="27">
        <f t="shared" si="160"/>
        <v>0.56520000000000004</v>
      </c>
      <c r="C1081" s="27">
        <f t="shared" si="165"/>
        <v>110</v>
      </c>
      <c r="D1081" s="27">
        <f t="shared" si="166"/>
        <v>20</v>
      </c>
      <c r="E1081" s="27">
        <f t="shared" si="167"/>
        <v>4</v>
      </c>
      <c r="F1081" s="27">
        <f t="shared" si="161"/>
        <v>0.2732117536089142</v>
      </c>
      <c r="G1081" s="27">
        <f t="shared" si="162"/>
        <v>7.3540346005914083E-5</v>
      </c>
      <c r="H1081" s="27">
        <f t="shared" si="168"/>
        <v>2</v>
      </c>
      <c r="I1081" s="27">
        <f t="shared" si="169"/>
        <v>145</v>
      </c>
      <c r="J1081" s="27">
        <f t="shared" si="163"/>
        <v>31764.348993873489</v>
      </c>
      <c r="K1081" s="27">
        <f t="shared" si="164"/>
        <v>7.6578341657070675E-5</v>
      </c>
    </row>
    <row r="1082" spans="1:11">
      <c r="A1082" s="27">
        <v>1081</v>
      </c>
      <c r="B1082" s="27">
        <f t="shared" si="160"/>
        <v>0.56572333333333336</v>
      </c>
      <c r="C1082" s="27">
        <f t="shared" si="165"/>
        <v>110</v>
      </c>
      <c r="D1082" s="27">
        <f t="shared" si="166"/>
        <v>20</v>
      </c>
      <c r="E1082" s="27">
        <f t="shared" si="167"/>
        <v>4</v>
      </c>
      <c r="F1082" s="27">
        <f t="shared" si="161"/>
        <v>0.27354762809004307</v>
      </c>
      <c r="G1082" s="27">
        <f t="shared" si="162"/>
        <v>7.3630753264132288E-5</v>
      </c>
      <c r="H1082" s="27">
        <f t="shared" si="168"/>
        <v>2</v>
      </c>
      <c r="I1082" s="27">
        <f t="shared" si="169"/>
        <v>145</v>
      </c>
      <c r="J1082" s="27">
        <f t="shared" si="163"/>
        <v>31801.604570402396</v>
      </c>
      <c r="K1082" s="27">
        <f t="shared" si="164"/>
        <v>7.6735740576498621E-5</v>
      </c>
    </row>
    <row r="1083" spans="1:11">
      <c r="A1083" s="27">
        <v>1082</v>
      </c>
      <c r="B1083" s="27">
        <f t="shared" si="160"/>
        <v>0.56624666666666668</v>
      </c>
      <c r="C1083" s="27">
        <f t="shared" si="165"/>
        <v>110</v>
      </c>
      <c r="D1083" s="27">
        <f t="shared" si="166"/>
        <v>20</v>
      </c>
      <c r="E1083" s="27">
        <f t="shared" si="167"/>
        <v>4</v>
      </c>
      <c r="F1083" s="27">
        <f t="shared" si="161"/>
        <v>0.27388348008270014</v>
      </c>
      <c r="G1083" s="27">
        <f t="shared" si="162"/>
        <v>7.3721154469133645E-5</v>
      </c>
      <c r="H1083" s="27">
        <f t="shared" si="168"/>
        <v>2</v>
      </c>
      <c r="I1083" s="27">
        <f t="shared" si="169"/>
        <v>145</v>
      </c>
      <c r="J1083" s="27">
        <f t="shared" si="163"/>
        <v>31838.855435943628</v>
      </c>
      <c r="K1083" s="27">
        <f t="shared" si="164"/>
        <v>7.6893267479708274E-5</v>
      </c>
    </row>
    <row r="1084" spans="1:11">
      <c r="A1084" s="27">
        <v>1083</v>
      </c>
      <c r="B1084" s="27">
        <f t="shared" si="160"/>
        <v>0.56677</v>
      </c>
      <c r="C1084" s="27">
        <f t="shared" si="165"/>
        <v>110</v>
      </c>
      <c r="D1084" s="27">
        <f t="shared" si="166"/>
        <v>20</v>
      </c>
      <c r="E1084" s="27">
        <f t="shared" si="167"/>
        <v>4</v>
      </c>
      <c r="F1084" s="27">
        <f t="shared" si="161"/>
        <v>0.27421930929380006</v>
      </c>
      <c r="G1084" s="27">
        <f t="shared" si="162"/>
        <v>7.3811549542028394E-5</v>
      </c>
      <c r="H1084" s="27">
        <f t="shared" si="168"/>
        <v>2</v>
      </c>
      <c r="I1084" s="27">
        <f t="shared" si="169"/>
        <v>145</v>
      </c>
      <c r="J1084" s="27">
        <f t="shared" si="163"/>
        <v>31876.10156169788</v>
      </c>
      <c r="K1084" s="27">
        <f t="shared" si="164"/>
        <v>7.7050922173981467E-5</v>
      </c>
    </row>
    <row r="1085" spans="1:11">
      <c r="A1085" s="27">
        <v>1084</v>
      </c>
      <c r="B1085" s="27">
        <f t="shared" si="160"/>
        <v>0.56729333333333332</v>
      </c>
      <c r="C1085" s="27">
        <f t="shared" si="165"/>
        <v>110</v>
      </c>
      <c r="D1085" s="27">
        <f t="shared" si="166"/>
        <v>20</v>
      </c>
      <c r="E1085" s="27">
        <f t="shared" si="167"/>
        <v>4</v>
      </c>
      <c r="F1085" s="27">
        <f t="shared" si="161"/>
        <v>0.27455511543063232</v>
      </c>
      <c r="G1085" s="27">
        <f t="shared" si="162"/>
        <v>7.3901938404027752E-5</v>
      </c>
      <c r="H1085" s="27">
        <f t="shared" si="168"/>
        <v>2</v>
      </c>
      <c r="I1085" s="27">
        <f t="shared" si="169"/>
        <v>145</v>
      </c>
      <c r="J1085" s="27">
        <f t="shared" si="163"/>
        <v>31913.342918906066</v>
      </c>
      <c r="K1085" s="27">
        <f t="shared" si="164"/>
        <v>7.720870446636561E-5</v>
      </c>
    </row>
    <row r="1086" spans="1:11">
      <c r="A1086" s="27">
        <v>1085</v>
      </c>
      <c r="B1086" s="27">
        <f t="shared" si="160"/>
        <v>0.56781666666666664</v>
      </c>
      <c r="C1086" s="27">
        <f t="shared" si="165"/>
        <v>110</v>
      </c>
      <c r="D1086" s="27">
        <f t="shared" si="166"/>
        <v>20</v>
      </c>
      <c r="E1086" s="27">
        <f t="shared" si="167"/>
        <v>4</v>
      </c>
      <c r="F1086" s="27">
        <f t="shared" si="161"/>
        <v>0.27489089820086104</v>
      </c>
      <c r="G1086" s="27">
        <f t="shared" si="162"/>
        <v>7.3992320976443699E-5</v>
      </c>
      <c r="H1086" s="27">
        <f t="shared" si="168"/>
        <v>2</v>
      </c>
      <c r="I1086" s="27">
        <f t="shared" si="169"/>
        <v>145</v>
      </c>
      <c r="J1086" s="27">
        <f t="shared" si="163"/>
        <v>31950.579478849304</v>
      </c>
      <c r="K1086" s="27">
        <f t="shared" si="164"/>
        <v>7.736661416367466E-5</v>
      </c>
    </row>
    <row r="1087" spans="1:11">
      <c r="A1087" s="27">
        <v>1086</v>
      </c>
      <c r="B1087" s="27">
        <f t="shared" si="160"/>
        <v>0.56833999999999996</v>
      </c>
      <c r="C1087" s="27">
        <f t="shared" si="165"/>
        <v>110</v>
      </c>
      <c r="D1087" s="27">
        <f t="shared" si="166"/>
        <v>20</v>
      </c>
      <c r="E1087" s="27">
        <f t="shared" si="167"/>
        <v>4</v>
      </c>
      <c r="F1087" s="27">
        <f t="shared" si="161"/>
        <v>0.27522665731252377</v>
      </c>
      <c r="G1087" s="27">
        <f t="shared" si="162"/>
        <v>7.408269718068875E-5</v>
      </c>
      <c r="H1087" s="27">
        <f t="shared" si="168"/>
        <v>2</v>
      </c>
      <c r="I1087" s="27">
        <f t="shared" si="169"/>
        <v>145</v>
      </c>
      <c r="J1087" s="27">
        <f t="shared" si="163"/>
        <v>31987.811212848741</v>
      </c>
      <c r="K1087" s="27">
        <f t="shared" si="164"/>
        <v>7.7524651072489065E-5</v>
      </c>
    </row>
    <row r="1088" spans="1:11">
      <c r="A1088" s="27">
        <v>1087</v>
      </c>
      <c r="B1088" s="27">
        <f t="shared" si="160"/>
        <v>0.56886333333333339</v>
      </c>
      <c r="C1088" s="27">
        <f t="shared" si="165"/>
        <v>110</v>
      </c>
      <c r="D1088" s="27">
        <f t="shared" si="166"/>
        <v>20</v>
      </c>
      <c r="E1088" s="27">
        <f t="shared" si="167"/>
        <v>4</v>
      </c>
      <c r="F1088" s="27">
        <f t="shared" si="161"/>
        <v>0.27556239247403086</v>
      </c>
      <c r="G1088" s="27">
        <f t="shared" si="162"/>
        <v>7.4173066938275868E-5</v>
      </c>
      <c r="H1088" s="27">
        <f t="shared" si="168"/>
        <v>2</v>
      </c>
      <c r="I1088" s="27">
        <f t="shared" si="169"/>
        <v>145</v>
      </c>
      <c r="J1088" s="27">
        <f t="shared" si="163"/>
        <v>32025.03809226548</v>
      </c>
      <c r="K1088" s="27">
        <f t="shared" si="164"/>
        <v>7.7682814999156696E-5</v>
      </c>
    </row>
    <row r="1089" spans="1:11">
      <c r="A1089" s="27">
        <v>1088</v>
      </c>
      <c r="B1089" s="27">
        <f t="shared" si="160"/>
        <v>0.56938666666666671</v>
      </c>
      <c r="C1089" s="27">
        <f t="shared" si="165"/>
        <v>110</v>
      </c>
      <c r="D1089" s="27">
        <f t="shared" si="166"/>
        <v>20</v>
      </c>
      <c r="E1089" s="27">
        <f t="shared" si="167"/>
        <v>4</v>
      </c>
      <c r="F1089" s="27">
        <f t="shared" si="161"/>
        <v>0.27589810339416471</v>
      </c>
      <c r="G1089" s="27">
        <f t="shared" si="162"/>
        <v>7.4263430170817997E-5</v>
      </c>
      <c r="H1089" s="27">
        <f t="shared" si="168"/>
        <v>2</v>
      </c>
      <c r="I1089" s="27">
        <f t="shared" si="169"/>
        <v>145</v>
      </c>
      <c r="J1089" s="27">
        <f t="shared" si="163"/>
        <v>32062.260088500523</v>
      </c>
      <c r="K1089" s="27">
        <f t="shared" si="164"/>
        <v>7.7841105749793039E-5</v>
      </c>
    </row>
    <row r="1090" spans="1:11">
      <c r="A1090" s="27">
        <v>1089</v>
      </c>
      <c r="B1090" s="27">
        <f t="shared" ref="B1090:B1153" si="170">3.14/6000*A1090</f>
        <v>0.56991000000000003</v>
      </c>
      <c r="C1090" s="27">
        <f t="shared" si="165"/>
        <v>110</v>
      </c>
      <c r="D1090" s="27">
        <f t="shared" si="166"/>
        <v>20</v>
      </c>
      <c r="E1090" s="27">
        <f t="shared" si="167"/>
        <v>4</v>
      </c>
      <c r="F1090" s="27">
        <f t="shared" ref="F1090:F1153" si="171">1.414*C1090*SIN(B1090)*SIN(B1090)/(1.414*C1090*SIN(B1090)+E1090*D1090)</f>
        <v>0.27623378978207913</v>
      </c>
      <c r="G1090" s="27">
        <f t="shared" ref="G1090:G1153" si="172">SIN(B1090)*SIN(B1090)*D1090*E1090/(1.414*C1090*SIN(B1090)+D1090*E1090)*3.14/6000</f>
        <v>7.4353786800028163E-5</v>
      </c>
      <c r="H1090" s="27">
        <f t="shared" si="168"/>
        <v>2</v>
      </c>
      <c r="I1090" s="27">
        <f t="shared" si="169"/>
        <v>145</v>
      </c>
      <c r="J1090" s="27">
        <f t="shared" ref="J1090:J1153" si="173">1.414*I1090*SIN(B1090)*1.414*I1090*SIN(B1090)/(1.414*I1090*SIN(B1090)+E1090*D1090)/(H1090/1000)</f>
        <v>32099.477172994637</v>
      </c>
      <c r="K1090" s="27">
        <f t="shared" ref="K1090:K1153" si="174">SIN(B1090)*SIN(B1090)*1.414*C1090*SIN(B1090)/(1.414*C1090*SIN(B1090)+E1090*D1090)*3.14/6000</f>
        <v>7.7999523130281969E-5</v>
      </c>
    </row>
    <row r="1091" spans="1:11">
      <c r="A1091" s="27">
        <v>1090</v>
      </c>
      <c r="B1091" s="27">
        <f t="shared" si="170"/>
        <v>0.57043333333333335</v>
      </c>
      <c r="C1091" s="27">
        <f t="shared" ref="C1091:C1154" si="175">C1090</f>
        <v>110</v>
      </c>
      <c r="D1091" s="27">
        <f t="shared" ref="D1091:D1154" si="176">D1090</f>
        <v>20</v>
      </c>
      <c r="E1091" s="27">
        <f t="shared" ref="E1091:E1154" si="177">E1090</f>
        <v>4</v>
      </c>
      <c r="F1091" s="27">
        <f t="shared" si="171"/>
        <v>0.2765694513472986</v>
      </c>
      <c r="G1091" s="27">
        <f t="shared" si="172"/>
        <v>7.4444136747719154E-5</v>
      </c>
      <c r="H1091" s="27">
        <f t="shared" ref="H1091:H1154" si="178">H1090</f>
        <v>2</v>
      </c>
      <c r="I1091" s="27">
        <f t="shared" ref="I1091:I1154" si="179">I1090</f>
        <v>145</v>
      </c>
      <c r="J1091" s="27">
        <f t="shared" si="173"/>
        <v>32136.689317228302</v>
      </c>
      <c r="K1091" s="27">
        <f t="shared" si="174"/>
        <v>7.8158066946276044E-5</v>
      </c>
    </row>
    <row r="1092" spans="1:11">
      <c r="A1092" s="27">
        <v>1091</v>
      </c>
      <c r="B1092" s="27">
        <f t="shared" si="170"/>
        <v>0.57095666666666667</v>
      </c>
      <c r="C1092" s="27">
        <f t="shared" si="175"/>
        <v>110</v>
      </c>
      <c r="D1092" s="27">
        <f t="shared" si="176"/>
        <v>20</v>
      </c>
      <c r="E1092" s="27">
        <f t="shared" si="177"/>
        <v>4</v>
      </c>
      <c r="F1092" s="27">
        <f t="shared" si="171"/>
        <v>0.27690508779971745</v>
      </c>
      <c r="G1092" s="27">
        <f t="shared" si="172"/>
        <v>7.4534479935803232E-5</v>
      </c>
      <c r="H1092" s="27">
        <f t="shared" si="178"/>
        <v>2</v>
      </c>
      <c r="I1092" s="27">
        <f t="shared" si="179"/>
        <v>145</v>
      </c>
      <c r="J1092" s="27">
        <f t="shared" si="173"/>
        <v>32173.896492721567</v>
      </c>
      <c r="K1092" s="27">
        <f t="shared" si="174"/>
        <v>7.8316737003197119E-5</v>
      </c>
    </row>
    <row r="1093" spans="1:11">
      <c r="A1093" s="27">
        <v>1092</v>
      </c>
      <c r="B1093" s="27">
        <f t="shared" si="170"/>
        <v>0.57147999999999999</v>
      </c>
      <c r="C1093" s="27">
        <f t="shared" si="175"/>
        <v>110</v>
      </c>
      <c r="D1093" s="27">
        <f t="shared" si="176"/>
        <v>20</v>
      </c>
      <c r="E1093" s="27">
        <f t="shared" si="177"/>
        <v>4</v>
      </c>
      <c r="F1093" s="27">
        <f t="shared" si="171"/>
        <v>0.2772406988495989</v>
      </c>
      <c r="G1093" s="27">
        <f t="shared" si="172"/>
        <v>7.4624816286292109E-5</v>
      </c>
      <c r="H1093" s="27">
        <f t="shared" si="178"/>
        <v>2</v>
      </c>
      <c r="I1093" s="27">
        <f t="shared" si="179"/>
        <v>145</v>
      </c>
      <c r="J1093" s="27">
        <f t="shared" si="173"/>
        <v>32211.098671034008</v>
      </c>
      <c r="K1093" s="27">
        <f t="shared" si="174"/>
        <v>7.8475533106236778E-5</v>
      </c>
    </row>
    <row r="1094" spans="1:11">
      <c r="A1094" s="27">
        <v>1093</v>
      </c>
      <c r="B1094" s="27">
        <f t="shared" si="170"/>
        <v>0.57200333333333331</v>
      </c>
      <c r="C1094" s="27">
        <f t="shared" si="175"/>
        <v>110</v>
      </c>
      <c r="D1094" s="27">
        <f t="shared" si="176"/>
        <v>20</v>
      </c>
      <c r="E1094" s="27">
        <f t="shared" si="177"/>
        <v>4</v>
      </c>
      <c r="F1094" s="27">
        <f t="shared" si="171"/>
        <v>0.27757628420757496</v>
      </c>
      <c r="G1094" s="27">
        <f t="shared" si="172"/>
        <v>7.471514572129658E-5</v>
      </c>
      <c r="H1094" s="27">
        <f t="shared" si="178"/>
        <v>2</v>
      </c>
      <c r="I1094" s="27">
        <f t="shared" si="179"/>
        <v>145</v>
      </c>
      <c r="J1094" s="27">
        <f t="shared" si="173"/>
        <v>32248.295823764598</v>
      </c>
      <c r="K1094" s="27">
        <f t="shared" si="174"/>
        <v>7.8634455060356902E-5</v>
      </c>
    </row>
    <row r="1095" spans="1:11">
      <c r="A1095" s="27">
        <v>1094</v>
      </c>
      <c r="B1095" s="27">
        <f t="shared" si="170"/>
        <v>0.57252666666666663</v>
      </c>
      <c r="C1095" s="27">
        <f t="shared" si="175"/>
        <v>110</v>
      </c>
      <c r="D1095" s="27">
        <f t="shared" si="176"/>
        <v>20</v>
      </c>
      <c r="E1095" s="27">
        <f t="shared" si="177"/>
        <v>4</v>
      </c>
      <c r="F1095" s="27">
        <f t="shared" si="171"/>
        <v>0.27791184358464471</v>
      </c>
      <c r="G1095" s="27">
        <f t="shared" si="172"/>
        <v>7.4805468163026412E-5</v>
      </c>
      <c r="H1095" s="27">
        <f t="shared" si="178"/>
        <v>2</v>
      </c>
      <c r="I1095" s="27">
        <f t="shared" si="179"/>
        <v>145</v>
      </c>
      <c r="J1095" s="27">
        <f t="shared" si="173"/>
        <v>32285.487922551652</v>
      </c>
      <c r="K1095" s="27">
        <f t="shared" si="174"/>
        <v>7.8793502670289944E-5</v>
      </c>
    </row>
    <row r="1096" spans="1:11">
      <c r="A1096" s="27">
        <v>1095</v>
      </c>
      <c r="B1096" s="27">
        <f t="shared" si="170"/>
        <v>0.57304999999999995</v>
      </c>
      <c r="C1096" s="27">
        <f t="shared" si="175"/>
        <v>110</v>
      </c>
      <c r="D1096" s="27">
        <f t="shared" si="176"/>
        <v>20</v>
      </c>
      <c r="E1096" s="27">
        <f t="shared" si="177"/>
        <v>4</v>
      </c>
      <c r="F1096" s="27">
        <f t="shared" si="171"/>
        <v>0.27824737669217486</v>
      </c>
      <c r="G1096" s="27">
        <f t="shared" si="172"/>
        <v>7.4895783533790157E-5</v>
      </c>
      <c r="H1096" s="27">
        <f t="shared" si="178"/>
        <v>2</v>
      </c>
      <c r="I1096" s="27">
        <f t="shared" si="179"/>
        <v>145</v>
      </c>
      <c r="J1096" s="27">
        <f t="shared" si="173"/>
        <v>32322.67493907272</v>
      </c>
      <c r="K1096" s="27">
        <f t="shared" si="174"/>
        <v>7.8952675740539844E-5</v>
      </c>
    </row>
    <row r="1097" spans="1:11">
      <c r="A1097" s="27">
        <v>1096</v>
      </c>
      <c r="B1097" s="27">
        <f t="shared" si="170"/>
        <v>0.57357333333333338</v>
      </c>
      <c r="C1097" s="27">
        <f t="shared" si="175"/>
        <v>110</v>
      </c>
      <c r="D1097" s="27">
        <f t="shared" si="176"/>
        <v>20</v>
      </c>
      <c r="E1097" s="27">
        <f t="shared" si="177"/>
        <v>4</v>
      </c>
      <c r="F1097" s="27">
        <f t="shared" si="171"/>
        <v>0.27858288324189778</v>
      </c>
      <c r="G1097" s="27">
        <f t="shared" si="172"/>
        <v>7.4986091755994963E-5</v>
      </c>
      <c r="H1097" s="27">
        <f t="shared" si="178"/>
        <v>2</v>
      </c>
      <c r="I1097" s="27">
        <f t="shared" si="179"/>
        <v>145</v>
      </c>
      <c r="J1097" s="27">
        <f t="shared" si="173"/>
        <v>32359.856845044469</v>
      </c>
      <c r="K1097" s="27">
        <f t="shared" si="174"/>
        <v>7.9111974075382158E-5</v>
      </c>
    </row>
    <row r="1098" spans="1:11">
      <c r="A1098" s="27">
        <v>1097</v>
      </c>
      <c r="B1098" s="27">
        <f t="shared" si="170"/>
        <v>0.5740966666666667</v>
      </c>
      <c r="C1098" s="27">
        <f t="shared" si="175"/>
        <v>110</v>
      </c>
      <c r="D1098" s="27">
        <f t="shared" si="176"/>
        <v>20</v>
      </c>
      <c r="E1098" s="27">
        <f t="shared" si="177"/>
        <v>4</v>
      </c>
      <c r="F1098" s="27">
        <f t="shared" si="171"/>
        <v>0.27891836294591127</v>
      </c>
      <c r="G1098" s="27">
        <f t="shared" si="172"/>
        <v>7.5076392752146219E-5</v>
      </c>
      <c r="H1098" s="27">
        <f t="shared" si="178"/>
        <v>2</v>
      </c>
      <c r="I1098" s="27">
        <f t="shared" si="179"/>
        <v>145</v>
      </c>
      <c r="J1098" s="27">
        <f t="shared" si="173"/>
        <v>32397.033612222622</v>
      </c>
      <c r="K1098" s="27">
        <f t="shared" si="174"/>
        <v>7.9271397478864567E-5</v>
      </c>
    </row>
    <row r="1099" spans="1:11">
      <c r="A1099" s="27">
        <v>1098</v>
      </c>
      <c r="B1099" s="27">
        <f t="shared" si="170"/>
        <v>0.57462000000000002</v>
      </c>
      <c r="C1099" s="27">
        <f t="shared" si="175"/>
        <v>110</v>
      </c>
      <c r="D1099" s="27">
        <f t="shared" si="176"/>
        <v>20</v>
      </c>
      <c r="E1099" s="27">
        <f t="shared" si="177"/>
        <v>4</v>
      </c>
      <c r="F1099" s="27">
        <f t="shared" si="171"/>
        <v>0.27925381551667822</v>
      </c>
      <c r="G1099" s="27">
        <f t="shared" si="172"/>
        <v>7.5166686444847597E-5</v>
      </c>
      <c r="H1099" s="27">
        <f t="shared" si="178"/>
        <v>2</v>
      </c>
      <c r="I1099" s="27">
        <f t="shared" si="179"/>
        <v>145</v>
      </c>
      <c r="J1099" s="27">
        <f t="shared" si="173"/>
        <v>32434.205212401892</v>
      </c>
      <c r="K1099" s="27">
        <f t="shared" si="174"/>
        <v>7.943094575480771E-5</v>
      </c>
    </row>
    <row r="1100" spans="1:11">
      <c r="A1100" s="27">
        <v>1099</v>
      </c>
      <c r="B1100" s="27">
        <f t="shared" si="170"/>
        <v>0.57514333333333334</v>
      </c>
      <c r="C1100" s="27">
        <f t="shared" si="175"/>
        <v>110</v>
      </c>
      <c r="D1100" s="27">
        <f t="shared" si="176"/>
        <v>20</v>
      </c>
      <c r="E1100" s="27">
        <f t="shared" si="177"/>
        <v>4</v>
      </c>
      <c r="F1100" s="27">
        <f t="shared" si="171"/>
        <v>0.27958924066702523</v>
      </c>
      <c r="G1100" s="27">
        <f t="shared" si="172"/>
        <v>7.5256972756800782E-5</v>
      </c>
      <c r="H1100" s="27">
        <f t="shared" si="178"/>
        <v>2</v>
      </c>
      <c r="I1100" s="27">
        <f t="shared" si="179"/>
        <v>145</v>
      </c>
      <c r="J1100" s="27">
        <f t="shared" si="173"/>
        <v>32471.371617415833</v>
      </c>
      <c r="K1100" s="27">
        <f t="shared" si="174"/>
        <v>7.9590618706805273E-5</v>
      </c>
    </row>
    <row r="1101" spans="1:11">
      <c r="A1101" s="27">
        <v>1100</v>
      </c>
      <c r="B1101" s="27">
        <f t="shared" si="170"/>
        <v>0.57566666666666666</v>
      </c>
      <c r="C1101" s="27">
        <f t="shared" si="175"/>
        <v>110</v>
      </c>
      <c r="D1101" s="27">
        <f t="shared" si="176"/>
        <v>20</v>
      </c>
      <c r="E1101" s="27">
        <f t="shared" si="177"/>
        <v>4</v>
      </c>
      <c r="F1101" s="27">
        <f t="shared" si="171"/>
        <v>0.27992463811014234</v>
      </c>
      <c r="G1101" s="27">
        <f t="shared" si="172"/>
        <v>7.5347251610805103E-5</v>
      </c>
      <c r="H1101" s="27">
        <f t="shared" si="178"/>
        <v>2</v>
      </c>
      <c r="I1101" s="27">
        <f t="shared" si="179"/>
        <v>145</v>
      </c>
      <c r="J1101" s="27">
        <f t="shared" si="173"/>
        <v>32508.532799136807</v>
      </c>
      <c r="K1101" s="27">
        <f t="shared" si="174"/>
        <v>7.9750416138224723E-5</v>
      </c>
    </row>
    <row r="1102" spans="1:11">
      <c r="A1102" s="27">
        <v>1101</v>
      </c>
      <c r="B1102" s="27">
        <f t="shared" si="170"/>
        <v>0.57618999999999998</v>
      </c>
      <c r="C1102" s="27">
        <f t="shared" si="175"/>
        <v>110</v>
      </c>
      <c r="D1102" s="27">
        <f t="shared" si="176"/>
        <v>20</v>
      </c>
      <c r="E1102" s="27">
        <f t="shared" si="177"/>
        <v>4</v>
      </c>
      <c r="F1102" s="27">
        <f t="shared" si="171"/>
        <v>0.28026000755958208</v>
      </c>
      <c r="G1102" s="27">
        <f t="shared" si="172"/>
        <v>7.5437522929757645E-5</v>
      </c>
      <c r="H1102" s="27">
        <f t="shared" si="178"/>
        <v>2</v>
      </c>
      <c r="I1102" s="27">
        <f t="shared" si="179"/>
        <v>145</v>
      </c>
      <c r="J1102" s="27">
        <f t="shared" si="173"/>
        <v>32545.688729475864</v>
      </c>
      <c r="K1102" s="27">
        <f t="shared" si="174"/>
        <v>7.9910337852207825E-5</v>
      </c>
    </row>
    <row r="1103" spans="1:11">
      <c r="A1103" s="27">
        <v>1102</v>
      </c>
      <c r="B1103" s="27">
        <f t="shared" si="170"/>
        <v>0.5767133333333333</v>
      </c>
      <c r="C1103" s="27">
        <f t="shared" si="175"/>
        <v>110</v>
      </c>
      <c r="D1103" s="27">
        <f t="shared" si="176"/>
        <v>20</v>
      </c>
      <c r="E1103" s="27">
        <f t="shared" si="177"/>
        <v>4</v>
      </c>
      <c r="F1103" s="27">
        <f t="shared" si="171"/>
        <v>0.28059534872925879</v>
      </c>
      <c r="G1103" s="27">
        <f t="shared" si="172"/>
        <v>7.5527786636652773E-5</v>
      </c>
      <c r="H1103" s="27">
        <f t="shared" si="178"/>
        <v>2</v>
      </c>
      <c r="I1103" s="27">
        <f t="shared" si="179"/>
        <v>145</v>
      </c>
      <c r="J1103" s="27">
        <f t="shared" si="173"/>
        <v>32582.839380382637</v>
      </c>
      <c r="K1103" s="27">
        <f t="shared" si="174"/>
        <v>8.00703836516708E-5</v>
      </c>
    </row>
    <row r="1104" spans="1:11">
      <c r="A1104" s="27">
        <v>1103</v>
      </c>
      <c r="B1104" s="27">
        <f t="shared" si="170"/>
        <v>0.57723666666666662</v>
      </c>
      <c r="C1104" s="27">
        <f t="shared" si="175"/>
        <v>110</v>
      </c>
      <c r="D1104" s="27">
        <f t="shared" si="176"/>
        <v>20</v>
      </c>
      <c r="E1104" s="27">
        <f t="shared" si="177"/>
        <v>4</v>
      </c>
      <c r="F1104" s="27">
        <f t="shared" si="171"/>
        <v>0.28093066133344807</v>
      </c>
      <c r="G1104" s="27">
        <f t="shared" si="172"/>
        <v>7.5618042654582062E-5</v>
      </c>
      <c r="H1104" s="27">
        <f t="shared" si="178"/>
        <v>2</v>
      </c>
      <c r="I1104" s="27">
        <f t="shared" si="179"/>
        <v>145</v>
      </c>
      <c r="J1104" s="27">
        <f t="shared" si="173"/>
        <v>32619.984723845289</v>
      </c>
      <c r="K1104" s="27">
        <f t="shared" si="174"/>
        <v>8.0230553339305307E-5</v>
      </c>
    </row>
    <row r="1105" spans="1:11">
      <c r="A1105" s="27">
        <v>1104</v>
      </c>
      <c r="B1105" s="27">
        <f t="shared" si="170"/>
        <v>0.57776000000000005</v>
      </c>
      <c r="C1105" s="27">
        <f t="shared" si="175"/>
        <v>110</v>
      </c>
      <c r="D1105" s="27">
        <f t="shared" si="176"/>
        <v>20</v>
      </c>
      <c r="E1105" s="27">
        <f t="shared" si="177"/>
        <v>4</v>
      </c>
      <c r="F1105" s="27">
        <f t="shared" si="171"/>
        <v>0.28126594508678593</v>
      </c>
      <c r="G1105" s="27">
        <f t="shared" si="172"/>
        <v>7.5708290906734195E-5</v>
      </c>
      <c r="H1105" s="27">
        <f t="shared" si="178"/>
        <v>2</v>
      </c>
      <c r="I1105" s="27">
        <f t="shared" si="179"/>
        <v>145</v>
      </c>
      <c r="J1105" s="27">
        <f t="shared" si="173"/>
        <v>32657.124731890446</v>
      </c>
      <c r="K1105" s="27">
        <f t="shared" si="174"/>
        <v>8.0390846717578654E-5</v>
      </c>
    </row>
    <row r="1106" spans="1:11">
      <c r="A1106" s="27">
        <v>1105</v>
      </c>
      <c r="B1106" s="27">
        <f t="shared" si="170"/>
        <v>0.57828333333333337</v>
      </c>
      <c r="C1106" s="27">
        <f t="shared" si="175"/>
        <v>110</v>
      </c>
      <c r="D1106" s="27">
        <f t="shared" si="176"/>
        <v>20</v>
      </c>
      <c r="E1106" s="27">
        <f t="shared" si="177"/>
        <v>4</v>
      </c>
      <c r="F1106" s="27">
        <f t="shared" si="171"/>
        <v>0.28160119970426767</v>
      </c>
      <c r="G1106" s="27">
        <f t="shared" si="172"/>
        <v>7.5798531316394549E-5</v>
      </c>
      <c r="H1106" s="27">
        <f t="shared" si="178"/>
        <v>2</v>
      </c>
      <c r="I1106" s="27">
        <f t="shared" si="179"/>
        <v>145</v>
      </c>
      <c r="J1106" s="27">
        <f t="shared" si="173"/>
        <v>32694.259376583013</v>
      </c>
      <c r="K1106" s="27">
        <f t="shared" si="174"/>
        <v>8.0551263588734168E-5</v>
      </c>
    </row>
    <row r="1107" spans="1:11">
      <c r="A1107" s="27">
        <v>1106</v>
      </c>
      <c r="B1107" s="27">
        <f t="shared" si="170"/>
        <v>0.57880666666666669</v>
      </c>
      <c r="C1107" s="27">
        <f t="shared" si="175"/>
        <v>110</v>
      </c>
      <c r="D1107" s="27">
        <f t="shared" si="176"/>
        <v>20</v>
      </c>
      <c r="E1107" s="27">
        <f t="shared" si="177"/>
        <v>4</v>
      </c>
      <c r="F1107" s="27">
        <f t="shared" si="171"/>
        <v>0.28193642490124821</v>
      </c>
      <c r="G1107" s="27">
        <f t="shared" si="172"/>
        <v>7.5888763806945226E-5</v>
      </c>
      <c r="H1107" s="27">
        <f t="shared" si="178"/>
        <v>2</v>
      </c>
      <c r="I1107" s="27">
        <f t="shared" si="179"/>
        <v>145</v>
      </c>
      <c r="J1107" s="27">
        <f t="shared" si="173"/>
        <v>32731.388630026217</v>
      </c>
      <c r="K1107" s="27">
        <f t="shared" si="174"/>
        <v>8.0711803754792073E-5</v>
      </c>
    </row>
    <row r="1108" spans="1:11">
      <c r="A1108" s="27">
        <v>1107</v>
      </c>
      <c r="B1108" s="27">
        <f t="shared" si="170"/>
        <v>0.57933000000000001</v>
      </c>
      <c r="C1108" s="27">
        <f t="shared" si="175"/>
        <v>110</v>
      </c>
      <c r="D1108" s="27">
        <f t="shared" si="176"/>
        <v>20</v>
      </c>
      <c r="E1108" s="27">
        <f t="shared" si="177"/>
        <v>4</v>
      </c>
      <c r="F1108" s="27">
        <f t="shared" si="171"/>
        <v>0.28227162039344039</v>
      </c>
      <c r="G1108" s="27">
        <f t="shared" si="172"/>
        <v>7.5978988301864713E-5</v>
      </c>
      <c r="H1108" s="27">
        <f t="shared" si="178"/>
        <v>2</v>
      </c>
      <c r="I1108" s="27">
        <f t="shared" si="179"/>
        <v>145</v>
      </c>
      <c r="J1108" s="27">
        <f t="shared" si="173"/>
        <v>32768.512464361382</v>
      </c>
      <c r="K1108" s="27">
        <f t="shared" si="174"/>
        <v>8.0872467017549572E-5</v>
      </c>
    </row>
    <row r="1109" spans="1:11">
      <c r="A1109" s="27">
        <v>1108</v>
      </c>
      <c r="B1109" s="27">
        <f t="shared" si="170"/>
        <v>0.57985333333333333</v>
      </c>
      <c r="C1109" s="27">
        <f t="shared" si="175"/>
        <v>110</v>
      </c>
      <c r="D1109" s="27">
        <f t="shared" si="176"/>
        <v>20</v>
      </c>
      <c r="E1109" s="27">
        <f t="shared" si="177"/>
        <v>4</v>
      </c>
      <c r="F1109" s="27">
        <f t="shared" si="171"/>
        <v>0.28260678589691479</v>
      </c>
      <c r="G1109" s="27">
        <f t="shared" si="172"/>
        <v>7.6069204724727832E-5</v>
      </c>
      <c r="H1109" s="27">
        <f t="shared" si="178"/>
        <v>2</v>
      </c>
      <c r="I1109" s="27">
        <f t="shared" si="179"/>
        <v>145</v>
      </c>
      <c r="J1109" s="27">
        <f t="shared" si="173"/>
        <v>32805.630851767957</v>
      </c>
      <c r="K1109" s="27">
        <f t="shared" si="174"/>
        <v>8.1033253178581678E-5</v>
      </c>
    </row>
    <row r="1110" spans="1:11">
      <c r="A1110" s="27">
        <v>1109</v>
      </c>
      <c r="B1110" s="27">
        <f t="shared" si="170"/>
        <v>0.58037666666666665</v>
      </c>
      <c r="C1110" s="27">
        <f t="shared" si="175"/>
        <v>110</v>
      </c>
      <c r="D1110" s="27">
        <f t="shared" si="176"/>
        <v>20</v>
      </c>
      <c r="E1110" s="27">
        <f t="shared" si="177"/>
        <v>4</v>
      </c>
      <c r="F1110" s="27">
        <f t="shared" si="171"/>
        <v>0.28294192112809868</v>
      </c>
      <c r="G1110" s="27">
        <f t="shared" si="172"/>
        <v>7.6159412999205338E-5</v>
      </c>
      <c r="H1110" s="27">
        <f t="shared" si="178"/>
        <v>2</v>
      </c>
      <c r="I1110" s="27">
        <f t="shared" si="179"/>
        <v>145</v>
      </c>
      <c r="J1110" s="27">
        <f t="shared" si="173"/>
        <v>32842.743764463383</v>
      </c>
      <c r="K1110" s="27">
        <f t="shared" si="174"/>
        <v>8.1194162039241463E-5</v>
      </c>
    </row>
    <row r="1111" spans="1:11">
      <c r="A1111" s="27">
        <v>1110</v>
      </c>
      <c r="B1111" s="27">
        <f t="shared" si="170"/>
        <v>0.58089999999999997</v>
      </c>
      <c r="C1111" s="27">
        <f t="shared" si="175"/>
        <v>110</v>
      </c>
      <c r="D1111" s="27">
        <f t="shared" si="176"/>
        <v>20</v>
      </c>
      <c r="E1111" s="27">
        <f t="shared" si="177"/>
        <v>4</v>
      </c>
      <c r="F1111" s="27">
        <f t="shared" si="171"/>
        <v>0.28327702580377551</v>
      </c>
      <c r="G1111" s="27">
        <f t="shared" si="172"/>
        <v>7.6249613049063928E-5</v>
      </c>
      <c r="H1111" s="27">
        <f t="shared" si="178"/>
        <v>2</v>
      </c>
      <c r="I1111" s="27">
        <f t="shared" si="179"/>
        <v>145</v>
      </c>
      <c r="J1111" s="27">
        <f t="shared" si="173"/>
        <v>32879.85117470297</v>
      </c>
      <c r="K1111" s="27">
        <f t="shared" si="174"/>
        <v>8.1355193400660527E-5</v>
      </c>
    </row>
    <row r="1112" spans="1:11">
      <c r="A1112" s="27">
        <v>1111</v>
      </c>
      <c r="B1112" s="27">
        <f t="shared" si="170"/>
        <v>0.58142333333333329</v>
      </c>
      <c r="C1112" s="27">
        <f t="shared" si="175"/>
        <v>110</v>
      </c>
      <c r="D1112" s="27">
        <f t="shared" si="176"/>
        <v>20</v>
      </c>
      <c r="E1112" s="27">
        <f t="shared" si="177"/>
        <v>4</v>
      </c>
      <c r="F1112" s="27">
        <f t="shared" si="171"/>
        <v>0.28361209964108458</v>
      </c>
      <c r="G1112" s="27">
        <f t="shared" si="172"/>
        <v>7.6339804798166032E-5</v>
      </c>
      <c r="H1112" s="27">
        <f t="shared" si="178"/>
        <v>2</v>
      </c>
      <c r="I1112" s="27">
        <f t="shared" si="179"/>
        <v>145</v>
      </c>
      <c r="J1112" s="27">
        <f t="shared" si="173"/>
        <v>32916.953054779915</v>
      </c>
      <c r="K1112" s="27">
        <f t="shared" si="174"/>
        <v>8.1516347063749888E-5</v>
      </c>
    </row>
    <row r="1113" spans="1:11">
      <c r="A1113" s="27">
        <v>1112</v>
      </c>
      <c r="B1113" s="27">
        <f t="shared" si="170"/>
        <v>0.58194666666666661</v>
      </c>
      <c r="C1113" s="27">
        <f t="shared" si="175"/>
        <v>110</v>
      </c>
      <c r="D1113" s="27">
        <f t="shared" si="176"/>
        <v>20</v>
      </c>
      <c r="E1113" s="27">
        <f t="shared" si="177"/>
        <v>4</v>
      </c>
      <c r="F1113" s="27">
        <f t="shared" si="171"/>
        <v>0.28394714235751961</v>
      </c>
      <c r="G1113" s="27">
        <f t="shared" si="172"/>
        <v>7.6429988170469452E-5</v>
      </c>
      <c r="H1113" s="27">
        <f t="shared" si="178"/>
        <v>2</v>
      </c>
      <c r="I1113" s="27">
        <f t="shared" si="179"/>
        <v>145</v>
      </c>
      <c r="J1113" s="27">
        <f t="shared" si="173"/>
        <v>32954.049377025069</v>
      </c>
      <c r="K1113" s="27">
        <f t="shared" si="174"/>
        <v>8.1677622829199887E-5</v>
      </c>
    </row>
    <row r="1114" spans="1:11">
      <c r="A1114" s="27">
        <v>1113</v>
      </c>
      <c r="B1114" s="27">
        <f t="shared" si="170"/>
        <v>0.58247000000000004</v>
      </c>
      <c r="C1114" s="27">
        <f t="shared" si="175"/>
        <v>110</v>
      </c>
      <c r="D1114" s="27">
        <f t="shared" si="176"/>
        <v>20</v>
      </c>
      <c r="E1114" s="27">
        <f t="shared" si="177"/>
        <v>4</v>
      </c>
      <c r="F1114" s="27">
        <f t="shared" si="171"/>
        <v>0.28428215367092852</v>
      </c>
      <c r="G1114" s="27">
        <f t="shared" si="172"/>
        <v>7.6520163090027492E-5</v>
      </c>
      <c r="H1114" s="27">
        <f t="shared" si="178"/>
        <v>2</v>
      </c>
      <c r="I1114" s="27">
        <f t="shared" si="179"/>
        <v>145</v>
      </c>
      <c r="J1114" s="27">
        <f t="shared" si="173"/>
        <v>32991.140113807014</v>
      </c>
      <c r="K1114" s="27">
        <f t="shared" si="174"/>
        <v>8.1839020497481195E-5</v>
      </c>
    </row>
    <row r="1115" spans="1:11">
      <c r="A1115" s="27">
        <v>1114</v>
      </c>
      <c r="B1115" s="27">
        <f t="shared" si="170"/>
        <v>0.58299333333333336</v>
      </c>
      <c r="C1115" s="27">
        <f t="shared" si="175"/>
        <v>110</v>
      </c>
      <c r="D1115" s="27">
        <f t="shared" si="176"/>
        <v>20</v>
      </c>
      <c r="E1115" s="27">
        <f t="shared" si="177"/>
        <v>4</v>
      </c>
      <c r="F1115" s="27">
        <f t="shared" si="171"/>
        <v>0.2846171332995126</v>
      </c>
      <c r="G1115" s="27">
        <f t="shared" si="172"/>
        <v>7.661032948098835E-5</v>
      </c>
      <c r="H1115" s="27">
        <f t="shared" si="178"/>
        <v>2</v>
      </c>
      <c r="I1115" s="27">
        <f t="shared" si="179"/>
        <v>145</v>
      </c>
      <c r="J1115" s="27">
        <f t="shared" si="173"/>
        <v>33028.225237531828</v>
      </c>
      <c r="K1115" s="27">
        <f t="shared" si="174"/>
        <v>8.2000539868844902E-5</v>
      </c>
    </row>
    <row r="1116" spans="1:11">
      <c r="A1116" s="27">
        <v>1115</v>
      </c>
      <c r="B1116" s="27">
        <f t="shared" si="170"/>
        <v>0.58351666666666668</v>
      </c>
      <c r="C1116" s="27">
        <f t="shared" si="175"/>
        <v>110</v>
      </c>
      <c r="D1116" s="27">
        <f t="shared" si="176"/>
        <v>20</v>
      </c>
      <c r="E1116" s="27">
        <f t="shared" si="177"/>
        <v>4</v>
      </c>
      <c r="F1116" s="27">
        <f t="shared" si="171"/>
        <v>0.28495208096182578</v>
      </c>
      <c r="G1116" s="27">
        <f t="shared" si="172"/>
        <v>7.6700487267595312E-5</v>
      </c>
      <c r="H1116" s="27">
        <f t="shared" si="178"/>
        <v>2</v>
      </c>
      <c r="I1116" s="27">
        <f t="shared" si="179"/>
        <v>145</v>
      </c>
      <c r="J1116" s="27">
        <f t="shared" si="173"/>
        <v>33065.304720643093</v>
      </c>
      <c r="K1116" s="27">
        <f t="shared" si="174"/>
        <v>8.2162180743323171E-5</v>
      </c>
    </row>
    <row r="1117" spans="1:11">
      <c r="A1117" s="27">
        <v>1116</v>
      </c>
      <c r="B1117" s="27">
        <f t="shared" si="170"/>
        <v>0.58404</v>
      </c>
      <c r="C1117" s="27">
        <f t="shared" si="175"/>
        <v>110</v>
      </c>
      <c r="D1117" s="27">
        <f t="shared" si="176"/>
        <v>20</v>
      </c>
      <c r="E1117" s="27">
        <f t="shared" si="177"/>
        <v>4</v>
      </c>
      <c r="F1117" s="27">
        <f t="shared" si="171"/>
        <v>0.28528699637677402</v>
      </c>
      <c r="G1117" s="27">
        <f t="shared" si="172"/>
        <v>7.6790636374186313E-5</v>
      </c>
      <c r="H1117" s="27">
        <f t="shared" si="178"/>
        <v>2</v>
      </c>
      <c r="I1117" s="27">
        <f t="shared" si="179"/>
        <v>145</v>
      </c>
      <c r="J1117" s="27">
        <f t="shared" si="173"/>
        <v>33102.378535621778</v>
      </c>
      <c r="K1117" s="27">
        <f t="shared" si="174"/>
        <v>8.232394292072985E-5</v>
      </c>
    </row>
    <row r="1118" spans="1:11">
      <c r="A1118" s="27">
        <v>1117</v>
      </c>
      <c r="B1118" s="27">
        <f t="shared" si="170"/>
        <v>0.58456333333333332</v>
      </c>
      <c r="C1118" s="27">
        <f t="shared" si="175"/>
        <v>110</v>
      </c>
      <c r="D1118" s="27">
        <f t="shared" si="176"/>
        <v>20</v>
      </c>
      <c r="E1118" s="27">
        <f t="shared" si="177"/>
        <v>4</v>
      </c>
      <c r="F1118" s="27">
        <f t="shared" si="171"/>
        <v>0.28562187926361488</v>
      </c>
      <c r="G1118" s="27">
        <f t="shared" si="172"/>
        <v>7.6880776725194019E-5</v>
      </c>
      <c r="H1118" s="27">
        <f t="shared" si="178"/>
        <v>2</v>
      </c>
      <c r="I1118" s="27">
        <f t="shared" si="179"/>
        <v>145</v>
      </c>
      <c r="J1118" s="27">
        <f t="shared" si="173"/>
        <v>33139.446654986205</v>
      </c>
      <c r="K1118" s="27">
        <f t="shared" si="174"/>
        <v>8.2485826200660831E-5</v>
      </c>
    </row>
    <row r="1119" spans="1:11">
      <c r="A1119" s="27">
        <v>1118</v>
      </c>
      <c r="B1119" s="27">
        <f t="shared" si="170"/>
        <v>0.58508666666666664</v>
      </c>
      <c r="C1119" s="27">
        <f t="shared" si="175"/>
        <v>110</v>
      </c>
      <c r="D1119" s="27">
        <f t="shared" si="176"/>
        <v>20</v>
      </c>
      <c r="E1119" s="27">
        <f t="shared" si="177"/>
        <v>4</v>
      </c>
      <c r="F1119" s="27">
        <f t="shared" si="171"/>
        <v>0.28595672934195621</v>
      </c>
      <c r="G1119" s="27">
        <f t="shared" si="172"/>
        <v>7.6970908245145315E-5</v>
      </c>
      <c r="H1119" s="27">
        <f t="shared" si="178"/>
        <v>2</v>
      </c>
      <c r="I1119" s="27">
        <f t="shared" si="179"/>
        <v>145</v>
      </c>
      <c r="J1119" s="27">
        <f t="shared" si="173"/>
        <v>33176.509051291869</v>
      </c>
      <c r="K1119" s="27">
        <f t="shared" si="174"/>
        <v>8.2647830382494452E-5</v>
      </c>
    </row>
    <row r="1120" spans="1:11">
      <c r="A1120" s="27">
        <v>1119</v>
      </c>
      <c r="B1120" s="27">
        <f t="shared" si="170"/>
        <v>0.58560999999999996</v>
      </c>
      <c r="C1120" s="27">
        <f t="shared" si="175"/>
        <v>110</v>
      </c>
      <c r="D1120" s="27">
        <f t="shared" si="176"/>
        <v>20</v>
      </c>
      <c r="E1120" s="27">
        <f t="shared" si="177"/>
        <v>4</v>
      </c>
      <c r="F1120" s="27">
        <f t="shared" si="171"/>
        <v>0.28629154633175591</v>
      </c>
      <c r="G1120" s="27">
        <f t="shared" si="172"/>
        <v>7.7061030858661329E-5</v>
      </c>
      <c r="H1120" s="27">
        <f t="shared" si="178"/>
        <v>2</v>
      </c>
      <c r="I1120" s="27">
        <f t="shared" si="179"/>
        <v>145</v>
      </c>
      <c r="J1120" s="27">
        <f t="shared" si="173"/>
        <v>33213.565697131409</v>
      </c>
      <c r="K1120" s="27">
        <f t="shared" si="174"/>
        <v>8.2809955265392179E-5</v>
      </c>
    </row>
    <row r="1121" spans="1:11">
      <c r="A1121" s="27">
        <v>1120</v>
      </c>
      <c r="B1121" s="27">
        <f t="shared" si="170"/>
        <v>0.58613333333333328</v>
      </c>
      <c r="C1121" s="27">
        <f t="shared" si="175"/>
        <v>110</v>
      </c>
      <c r="D1121" s="27">
        <f t="shared" si="176"/>
        <v>20</v>
      </c>
      <c r="E1121" s="27">
        <f t="shared" si="177"/>
        <v>4</v>
      </c>
      <c r="F1121" s="27">
        <f t="shared" si="171"/>
        <v>0.28662632995332138</v>
      </c>
      <c r="G1121" s="27">
        <f t="shared" si="172"/>
        <v>7.7151144490457258E-5</v>
      </c>
      <c r="H1121" s="27">
        <f t="shared" si="178"/>
        <v>2</v>
      </c>
      <c r="I1121" s="27">
        <f t="shared" si="179"/>
        <v>145</v>
      </c>
      <c r="J1121" s="27">
        <f t="shared" si="173"/>
        <v>33250.616565134565</v>
      </c>
      <c r="K1121" s="27">
        <f t="shared" si="174"/>
        <v>8.2972200648298911E-5</v>
      </c>
    </row>
    <row r="1122" spans="1:11">
      <c r="A1122" s="27">
        <v>1121</v>
      </c>
      <c r="B1122" s="27">
        <f t="shared" si="170"/>
        <v>0.58665666666666672</v>
      </c>
      <c r="C1122" s="27">
        <f t="shared" si="175"/>
        <v>110</v>
      </c>
      <c r="D1122" s="27">
        <f t="shared" si="176"/>
        <v>20</v>
      </c>
      <c r="E1122" s="27">
        <f t="shared" si="177"/>
        <v>4</v>
      </c>
      <c r="F1122" s="27">
        <f t="shared" si="171"/>
        <v>0.28696107992730835</v>
      </c>
      <c r="G1122" s="27">
        <f t="shared" si="172"/>
        <v>7.7241249065342096E-5</v>
      </c>
      <c r="H1122" s="27">
        <f t="shared" si="178"/>
        <v>2</v>
      </c>
      <c r="I1122" s="27">
        <f t="shared" si="179"/>
        <v>145</v>
      </c>
      <c r="J1122" s="27">
        <f t="shared" si="173"/>
        <v>33287.661627968017</v>
      </c>
      <c r="K1122" s="27">
        <f t="shared" si="174"/>
        <v>8.3134566329943601E-5</v>
      </c>
    </row>
    <row r="1123" spans="1:11">
      <c r="A1123" s="27">
        <v>1122</v>
      </c>
      <c r="B1123" s="27">
        <f t="shared" si="170"/>
        <v>0.58718000000000004</v>
      </c>
      <c r="C1123" s="27">
        <f t="shared" si="175"/>
        <v>110</v>
      </c>
      <c r="D1123" s="27">
        <f t="shared" si="176"/>
        <v>20</v>
      </c>
      <c r="E1123" s="27">
        <f t="shared" si="177"/>
        <v>4</v>
      </c>
      <c r="F1123" s="27">
        <f t="shared" si="171"/>
        <v>0.28729579597472055</v>
      </c>
      <c r="G1123" s="27">
        <f t="shared" si="172"/>
        <v>7.7331344508218457E-5</v>
      </c>
      <c r="H1123" s="27">
        <f t="shared" si="178"/>
        <v>2</v>
      </c>
      <c r="I1123" s="27">
        <f t="shared" si="179"/>
        <v>145</v>
      </c>
      <c r="J1123" s="27">
        <f t="shared" si="173"/>
        <v>33324.700858335338</v>
      </c>
      <c r="K1123" s="27">
        <f t="shared" si="174"/>
        <v>8.3297052108839608E-5</v>
      </c>
    </row>
    <row r="1124" spans="1:11">
      <c r="A1124" s="27">
        <v>1123</v>
      </c>
      <c r="B1124" s="27">
        <f t="shared" si="170"/>
        <v>0.58770333333333336</v>
      </c>
      <c r="C1124" s="27">
        <f t="shared" si="175"/>
        <v>110</v>
      </c>
      <c r="D1124" s="27">
        <f t="shared" si="176"/>
        <v>20</v>
      </c>
      <c r="E1124" s="27">
        <f t="shared" si="177"/>
        <v>4</v>
      </c>
      <c r="F1124" s="27">
        <f t="shared" si="171"/>
        <v>0.28763047781690898</v>
      </c>
      <c r="G1124" s="27">
        <f t="shared" si="172"/>
        <v>7.7421430744082495E-5</v>
      </c>
      <c r="H1124" s="27">
        <f t="shared" si="178"/>
        <v>2</v>
      </c>
      <c r="I1124" s="27">
        <f t="shared" si="179"/>
        <v>145</v>
      </c>
      <c r="J1124" s="27">
        <f t="shared" si="173"/>
        <v>33361.734228976944</v>
      </c>
      <c r="K1124" s="27">
        <f t="shared" si="174"/>
        <v>8.3459657783285443E-5</v>
      </c>
    </row>
    <row r="1125" spans="1:11">
      <c r="A1125" s="27">
        <v>1124</v>
      </c>
      <c r="B1125" s="27">
        <f t="shared" si="170"/>
        <v>0.58822666666666668</v>
      </c>
      <c r="C1125" s="27">
        <f t="shared" si="175"/>
        <v>110</v>
      </c>
      <c r="D1125" s="27">
        <f t="shared" si="176"/>
        <v>20</v>
      </c>
      <c r="E1125" s="27">
        <f t="shared" si="177"/>
        <v>4</v>
      </c>
      <c r="F1125" s="27">
        <f t="shared" si="171"/>
        <v>0.28796512517557121</v>
      </c>
      <c r="G1125" s="27">
        <f t="shared" si="172"/>
        <v>7.7511507698023539E-5</v>
      </c>
      <c r="H1125" s="27">
        <f t="shared" si="178"/>
        <v>2</v>
      </c>
      <c r="I1125" s="27">
        <f t="shared" si="179"/>
        <v>145</v>
      </c>
      <c r="J1125" s="27">
        <f t="shared" si="173"/>
        <v>33398.761712669904</v>
      </c>
      <c r="K1125" s="27">
        <f t="shared" si="174"/>
        <v>8.3622383151364755E-5</v>
      </c>
    </row>
    <row r="1126" spans="1:11">
      <c r="A1126" s="27">
        <v>1125</v>
      </c>
      <c r="B1126" s="27">
        <f t="shared" si="170"/>
        <v>0.58875</v>
      </c>
      <c r="C1126" s="27">
        <f t="shared" si="175"/>
        <v>110</v>
      </c>
      <c r="D1126" s="27">
        <f t="shared" si="176"/>
        <v>20</v>
      </c>
      <c r="E1126" s="27">
        <f t="shared" si="177"/>
        <v>4</v>
      </c>
      <c r="F1126" s="27">
        <f t="shared" si="171"/>
        <v>0.28829973777275075</v>
      </c>
      <c r="G1126" s="27">
        <f t="shared" si="172"/>
        <v>7.7601575295224143E-5</v>
      </c>
      <c r="H1126" s="27">
        <f t="shared" si="178"/>
        <v>2</v>
      </c>
      <c r="I1126" s="27">
        <f t="shared" si="179"/>
        <v>145</v>
      </c>
      <c r="J1126" s="27">
        <f t="shared" si="173"/>
        <v>33435.78328222804</v>
      </c>
      <c r="K1126" s="27">
        <f t="shared" si="174"/>
        <v>8.3785228010947401E-5</v>
      </c>
    </row>
    <row r="1127" spans="1:11">
      <c r="A1127" s="27">
        <v>1126</v>
      </c>
      <c r="B1127" s="27">
        <f t="shared" si="170"/>
        <v>0.58927333333333332</v>
      </c>
      <c r="C1127" s="27">
        <f t="shared" si="175"/>
        <v>110</v>
      </c>
      <c r="D1127" s="27">
        <f t="shared" si="176"/>
        <v>20</v>
      </c>
      <c r="E1127" s="27">
        <f t="shared" si="177"/>
        <v>4</v>
      </c>
      <c r="F1127" s="27">
        <f t="shared" si="171"/>
        <v>0.28863431533083628</v>
      </c>
      <c r="G1127" s="27">
        <f t="shared" si="172"/>
        <v>7.7691633460959765E-5</v>
      </c>
      <c r="H1127" s="27">
        <f t="shared" si="178"/>
        <v>2</v>
      </c>
      <c r="I1127" s="27">
        <f t="shared" si="179"/>
        <v>145</v>
      </c>
      <c r="J1127" s="27">
        <f t="shared" si="173"/>
        <v>33472.798910501639</v>
      </c>
      <c r="K1127" s="27">
        <f t="shared" si="174"/>
        <v>8.3948192159689612E-5</v>
      </c>
    </row>
    <row r="1128" spans="1:11">
      <c r="A1128" s="27">
        <v>1127</v>
      </c>
      <c r="B1128" s="27">
        <f t="shared" si="170"/>
        <v>0.58979666666666664</v>
      </c>
      <c r="C1128" s="27">
        <f t="shared" si="175"/>
        <v>110</v>
      </c>
      <c r="D1128" s="27">
        <f t="shared" si="176"/>
        <v>20</v>
      </c>
      <c r="E1128" s="27">
        <f t="shared" si="177"/>
        <v>4</v>
      </c>
      <c r="F1128" s="27">
        <f t="shared" si="171"/>
        <v>0.28896885757256108</v>
      </c>
      <c r="G1128" s="27">
        <f t="shared" si="172"/>
        <v>7.7781682120598537E-5</v>
      </c>
      <c r="H1128" s="27">
        <f t="shared" si="178"/>
        <v>2</v>
      </c>
      <c r="I1128" s="27">
        <f t="shared" si="179"/>
        <v>145</v>
      </c>
      <c r="J1128" s="27">
        <f t="shared" si="173"/>
        <v>33509.808570377507</v>
      </c>
      <c r="K1128" s="27">
        <f t="shared" si="174"/>
        <v>8.4111275395034381E-5</v>
      </c>
    </row>
    <row r="1129" spans="1:11">
      <c r="A1129" s="27">
        <v>1128</v>
      </c>
      <c r="B1129" s="27">
        <f t="shared" si="170"/>
        <v>0.59031999999999996</v>
      </c>
      <c r="C1129" s="27">
        <f t="shared" si="175"/>
        <v>110</v>
      </c>
      <c r="D1129" s="27">
        <f t="shared" si="176"/>
        <v>20</v>
      </c>
      <c r="E1129" s="27">
        <f t="shared" si="177"/>
        <v>4</v>
      </c>
      <c r="F1129" s="27">
        <f t="shared" si="171"/>
        <v>0.28930336422100245</v>
      </c>
      <c r="G1129" s="27">
        <f t="shared" si="172"/>
        <v>7.7871721199601206E-5</v>
      </c>
      <c r="H1129" s="27">
        <f t="shared" si="178"/>
        <v>2</v>
      </c>
      <c r="I1129" s="27">
        <f t="shared" si="179"/>
        <v>145</v>
      </c>
      <c r="J1129" s="27">
        <f t="shared" si="173"/>
        <v>33546.812234778859</v>
      </c>
      <c r="K1129" s="27">
        <f t="shared" si="174"/>
        <v>8.4274477514212267E-5</v>
      </c>
    </row>
    <row r="1130" spans="1:11">
      <c r="A1130" s="27">
        <v>1129</v>
      </c>
      <c r="B1130" s="27">
        <f t="shared" si="170"/>
        <v>0.59084333333333339</v>
      </c>
      <c r="C1130" s="27">
        <f t="shared" si="175"/>
        <v>110</v>
      </c>
      <c r="D1130" s="27">
        <f t="shared" si="176"/>
        <v>20</v>
      </c>
      <c r="E1130" s="27">
        <f t="shared" si="177"/>
        <v>4</v>
      </c>
      <c r="F1130" s="27">
        <f t="shared" si="171"/>
        <v>0.28963783499958068</v>
      </c>
      <c r="G1130" s="27">
        <f t="shared" si="172"/>
        <v>7.7961750623520922E-5</v>
      </c>
      <c r="H1130" s="27">
        <f t="shared" si="178"/>
        <v>2</v>
      </c>
      <c r="I1130" s="27">
        <f t="shared" si="179"/>
        <v>145</v>
      </c>
      <c r="J1130" s="27">
        <f t="shared" si="173"/>
        <v>33583.80987666524</v>
      </c>
      <c r="K1130" s="27">
        <f t="shared" si="174"/>
        <v>8.4437798314241567E-5</v>
      </c>
    </row>
    <row r="1131" spans="1:11">
      <c r="A1131" s="27">
        <v>1130</v>
      </c>
      <c r="B1131" s="27">
        <f t="shared" si="170"/>
        <v>0.59136666666666671</v>
      </c>
      <c r="C1131" s="27">
        <f t="shared" si="175"/>
        <v>110</v>
      </c>
      <c r="D1131" s="27">
        <f t="shared" si="176"/>
        <v>20</v>
      </c>
      <c r="E1131" s="27">
        <f t="shared" si="177"/>
        <v>4</v>
      </c>
      <c r="F1131" s="27">
        <f t="shared" si="171"/>
        <v>0.2899722696320588</v>
      </c>
      <c r="G1131" s="27">
        <f t="shared" si="172"/>
        <v>7.8051770318003085E-5</v>
      </c>
      <c r="H1131" s="27">
        <f t="shared" si="178"/>
        <v>2</v>
      </c>
      <c r="I1131" s="27">
        <f t="shared" si="179"/>
        <v>145</v>
      </c>
      <c r="J1131" s="27">
        <f t="shared" si="173"/>
        <v>33620.801469032391</v>
      </c>
      <c r="K1131" s="27">
        <f t="shared" si="174"/>
        <v>8.4601237591928958E-5</v>
      </c>
    </row>
    <row r="1132" spans="1:11">
      <c r="A1132" s="27">
        <v>1131</v>
      </c>
      <c r="B1132" s="27">
        <f t="shared" si="170"/>
        <v>0.59189000000000003</v>
      </c>
      <c r="C1132" s="27">
        <f t="shared" si="175"/>
        <v>110</v>
      </c>
      <c r="D1132" s="27">
        <f t="shared" si="176"/>
        <v>20</v>
      </c>
      <c r="E1132" s="27">
        <f t="shared" si="177"/>
        <v>4</v>
      </c>
      <c r="F1132" s="27">
        <f t="shared" si="171"/>
        <v>0.29030666784254172</v>
      </c>
      <c r="G1132" s="27">
        <f t="shared" si="172"/>
        <v>7.8141780208784998E-5</v>
      </c>
      <c r="H1132" s="27">
        <f t="shared" si="178"/>
        <v>2</v>
      </c>
      <c r="I1132" s="27">
        <f t="shared" si="179"/>
        <v>145</v>
      </c>
      <c r="J1132" s="27">
        <f t="shared" si="173"/>
        <v>33657.786984912236</v>
      </c>
      <c r="K1132" s="27">
        <f t="shared" si="174"/>
        <v>8.4764795143869994E-5</v>
      </c>
    </row>
    <row r="1133" spans="1:11">
      <c r="A1133" s="27">
        <v>1132</v>
      </c>
      <c r="B1133" s="27">
        <f t="shared" si="170"/>
        <v>0.59241333333333335</v>
      </c>
      <c r="C1133" s="27">
        <f t="shared" si="175"/>
        <v>110</v>
      </c>
      <c r="D1133" s="27">
        <f t="shared" si="176"/>
        <v>20</v>
      </c>
      <c r="E1133" s="27">
        <f t="shared" si="177"/>
        <v>4</v>
      </c>
      <c r="F1133" s="27">
        <f t="shared" si="171"/>
        <v>0.29064102935547559</v>
      </c>
      <c r="G1133" s="27">
        <f t="shared" si="172"/>
        <v>7.8231780221695889E-5</v>
      </c>
      <c r="H1133" s="27">
        <f t="shared" si="178"/>
        <v>2</v>
      </c>
      <c r="I1133" s="27">
        <f t="shared" si="179"/>
        <v>145</v>
      </c>
      <c r="J1133" s="27">
        <f t="shared" si="173"/>
        <v>33694.766397372761</v>
      </c>
      <c r="K1133" s="27">
        <f t="shared" si="174"/>
        <v>8.4928470766449461E-5</v>
      </c>
    </row>
    <row r="1134" spans="1:11">
      <c r="A1134" s="27">
        <v>1133</v>
      </c>
      <c r="B1134" s="27">
        <f t="shared" si="170"/>
        <v>0.59293666666666667</v>
      </c>
      <c r="C1134" s="27">
        <f t="shared" si="175"/>
        <v>110</v>
      </c>
      <c r="D1134" s="27">
        <f t="shared" si="176"/>
        <v>20</v>
      </c>
      <c r="E1134" s="27">
        <f t="shared" si="177"/>
        <v>4</v>
      </c>
      <c r="F1134" s="27">
        <f t="shared" si="171"/>
        <v>0.29097535389564738</v>
      </c>
      <c r="G1134" s="27">
        <f t="shared" si="172"/>
        <v>7.8321770282656803E-5</v>
      </c>
      <c r="H1134" s="27">
        <f t="shared" si="178"/>
        <v>2</v>
      </c>
      <c r="I1134" s="27">
        <f t="shared" si="179"/>
        <v>145</v>
      </c>
      <c r="J1134" s="27">
        <f t="shared" si="173"/>
        <v>33731.739679517988</v>
      </c>
      <c r="K1134" s="27">
        <f t="shared" si="174"/>
        <v>8.5092264255842067E-5</v>
      </c>
    </row>
    <row r="1135" spans="1:11">
      <c r="A1135" s="27">
        <v>1134</v>
      </c>
      <c r="B1135" s="27">
        <f t="shared" si="170"/>
        <v>0.59345999999999999</v>
      </c>
      <c r="C1135" s="27">
        <f t="shared" si="175"/>
        <v>110</v>
      </c>
      <c r="D1135" s="27">
        <f t="shared" si="176"/>
        <v>20</v>
      </c>
      <c r="E1135" s="27">
        <f t="shared" si="177"/>
        <v>4</v>
      </c>
      <c r="F1135" s="27">
        <f t="shared" si="171"/>
        <v>0.29130964118818364</v>
      </c>
      <c r="G1135" s="27">
        <f t="shared" si="172"/>
        <v>7.8411750317680063E-5</v>
      </c>
      <c r="H1135" s="27">
        <f t="shared" si="178"/>
        <v>2</v>
      </c>
      <c r="I1135" s="27">
        <f t="shared" si="179"/>
        <v>145</v>
      </c>
      <c r="J1135" s="27">
        <f t="shared" si="173"/>
        <v>33768.706804487796</v>
      </c>
      <c r="K1135" s="27">
        <f t="shared" si="174"/>
        <v>8.5256175408012617E-5</v>
      </c>
    </row>
    <row r="1136" spans="1:11">
      <c r="A1136" s="27">
        <v>1135</v>
      </c>
      <c r="B1136" s="27">
        <f t="shared" si="170"/>
        <v>0.59398333333333331</v>
      </c>
      <c r="C1136" s="27">
        <f t="shared" si="175"/>
        <v>110</v>
      </c>
      <c r="D1136" s="27">
        <f t="shared" si="176"/>
        <v>20</v>
      </c>
      <c r="E1136" s="27">
        <f t="shared" si="177"/>
        <v>4</v>
      </c>
      <c r="F1136" s="27">
        <f t="shared" si="171"/>
        <v>0.29164389095855053</v>
      </c>
      <c r="G1136" s="27">
        <f t="shared" si="172"/>
        <v>7.8501720252869458E-5</v>
      </c>
      <c r="H1136" s="27">
        <f t="shared" si="178"/>
        <v>2</v>
      </c>
      <c r="I1136" s="27">
        <f t="shared" si="179"/>
        <v>145</v>
      </c>
      <c r="J1136" s="27">
        <f t="shared" si="173"/>
        <v>33805.667745457969</v>
      </c>
      <c r="K1136" s="27">
        <f t="shared" si="174"/>
        <v>8.542020401871683E-5</v>
      </c>
    </row>
    <row r="1137" spans="1:11">
      <c r="A1137" s="27">
        <v>1136</v>
      </c>
      <c r="B1137" s="27">
        <f t="shared" si="170"/>
        <v>0.59450666666666663</v>
      </c>
      <c r="C1137" s="27">
        <f t="shared" si="175"/>
        <v>110</v>
      </c>
      <c r="D1137" s="27">
        <f t="shared" si="176"/>
        <v>20</v>
      </c>
      <c r="E1137" s="27">
        <f t="shared" si="177"/>
        <v>4</v>
      </c>
      <c r="F1137" s="27">
        <f t="shared" si="171"/>
        <v>0.29197810293255266</v>
      </c>
      <c r="G1137" s="27">
        <f t="shared" si="172"/>
        <v>7.8591680014419903E-5</v>
      </c>
      <c r="H1137" s="27">
        <f t="shared" si="178"/>
        <v>2</v>
      </c>
      <c r="I1137" s="27">
        <f t="shared" si="179"/>
        <v>145</v>
      </c>
      <c r="J1137" s="27">
        <f t="shared" si="173"/>
        <v>33842.62247563999</v>
      </c>
      <c r="K1137" s="27">
        <f t="shared" si="174"/>
        <v>8.5584349883501579E-5</v>
      </c>
    </row>
    <row r="1138" spans="1:11">
      <c r="A1138" s="27">
        <v>1137</v>
      </c>
      <c r="B1138" s="27">
        <f t="shared" si="170"/>
        <v>0.59502999999999995</v>
      </c>
      <c r="C1138" s="27">
        <f t="shared" si="175"/>
        <v>110</v>
      </c>
      <c r="D1138" s="27">
        <f t="shared" si="176"/>
        <v>20</v>
      </c>
      <c r="E1138" s="27">
        <f t="shared" si="177"/>
        <v>4</v>
      </c>
      <c r="F1138" s="27">
        <f t="shared" si="171"/>
        <v>0.29231227683633276</v>
      </c>
      <c r="G1138" s="27">
        <f t="shared" si="172"/>
        <v>7.8681629528617279E-5</v>
      </c>
      <c r="H1138" s="27">
        <f t="shared" si="178"/>
        <v>2</v>
      </c>
      <c r="I1138" s="27">
        <f t="shared" si="179"/>
        <v>145</v>
      </c>
      <c r="J1138" s="27">
        <f t="shared" si="173"/>
        <v>33879.570968281048</v>
      </c>
      <c r="K1138" s="27">
        <f t="shared" si="174"/>
        <v>8.5748612797705422E-5</v>
      </c>
    </row>
    <row r="1139" spans="1:11">
      <c r="A1139" s="27">
        <v>1138</v>
      </c>
      <c r="B1139" s="27">
        <f t="shared" si="170"/>
        <v>0.59555333333333338</v>
      </c>
      <c r="C1139" s="27">
        <f t="shared" si="175"/>
        <v>110</v>
      </c>
      <c r="D1139" s="27">
        <f t="shared" si="176"/>
        <v>20</v>
      </c>
      <c r="E1139" s="27">
        <f t="shared" si="177"/>
        <v>4</v>
      </c>
      <c r="F1139" s="27">
        <f t="shared" si="171"/>
        <v>0.29264641239637096</v>
      </c>
      <c r="G1139" s="27">
        <f t="shared" si="172"/>
        <v>7.8771568721838322E-5</v>
      </c>
      <c r="H1139" s="27">
        <f t="shared" si="178"/>
        <v>2</v>
      </c>
      <c r="I1139" s="27">
        <f t="shared" si="179"/>
        <v>145</v>
      </c>
      <c r="J1139" s="27">
        <f t="shared" si="173"/>
        <v>33916.51319666396</v>
      </c>
      <c r="K1139" s="27">
        <f t="shared" si="174"/>
        <v>8.5912992556459237E-5</v>
      </c>
    </row>
    <row r="1140" spans="1:11">
      <c r="A1140" s="27">
        <v>1139</v>
      </c>
      <c r="B1140" s="27">
        <f t="shared" si="170"/>
        <v>0.5960766666666667</v>
      </c>
      <c r="C1140" s="27">
        <f t="shared" si="175"/>
        <v>110</v>
      </c>
      <c r="D1140" s="27">
        <f t="shared" si="176"/>
        <v>20</v>
      </c>
      <c r="E1140" s="27">
        <f t="shared" si="177"/>
        <v>4</v>
      </c>
      <c r="F1140" s="27">
        <f t="shared" si="171"/>
        <v>0.29298050933948389</v>
      </c>
      <c r="G1140" s="27">
        <f t="shared" si="172"/>
        <v>7.88614975205503E-5</v>
      </c>
      <c r="H1140" s="27">
        <f t="shared" si="178"/>
        <v>2</v>
      </c>
      <c r="I1140" s="27">
        <f t="shared" si="179"/>
        <v>145</v>
      </c>
      <c r="J1140" s="27">
        <f t="shared" si="173"/>
        <v>33953.449134107002</v>
      </c>
      <c r="K1140" s="27">
        <f t="shared" si="174"/>
        <v>8.607748895468636E-5</v>
      </c>
    </row>
    <row r="1141" spans="1:11">
      <c r="A1141" s="27">
        <v>1140</v>
      </c>
      <c r="B1141" s="27">
        <f t="shared" si="170"/>
        <v>0.59660000000000002</v>
      </c>
      <c r="C1141" s="27">
        <f t="shared" si="175"/>
        <v>110</v>
      </c>
      <c r="D1141" s="27">
        <f t="shared" si="176"/>
        <v>20</v>
      </c>
      <c r="E1141" s="27">
        <f t="shared" si="177"/>
        <v>4</v>
      </c>
      <c r="F1141" s="27">
        <f t="shared" si="171"/>
        <v>0.29331456739282452</v>
      </c>
      <c r="G1141" s="27">
        <f t="shared" si="172"/>
        <v>7.8951415851311052E-5</v>
      </c>
      <c r="H1141" s="27">
        <f t="shared" si="178"/>
        <v>2</v>
      </c>
      <c r="I1141" s="27">
        <f t="shared" si="179"/>
        <v>145</v>
      </c>
      <c r="J1141" s="27">
        <f t="shared" si="173"/>
        <v>33990.378753963938</v>
      </c>
      <c r="K1141" s="27">
        <f t="shared" si="174"/>
        <v>8.624210178710345E-5</v>
      </c>
    </row>
    <row r="1142" spans="1:11">
      <c r="A1142" s="27">
        <v>1141</v>
      </c>
      <c r="B1142" s="27">
        <f t="shared" si="170"/>
        <v>0.59712333333333334</v>
      </c>
      <c r="C1142" s="27">
        <f t="shared" si="175"/>
        <v>110</v>
      </c>
      <c r="D1142" s="27">
        <f t="shared" si="176"/>
        <v>20</v>
      </c>
      <c r="E1142" s="27">
        <f t="shared" si="177"/>
        <v>4</v>
      </c>
      <c r="F1142" s="27">
        <f t="shared" si="171"/>
        <v>0.29364858628388102</v>
      </c>
      <c r="G1142" s="27">
        <f t="shared" si="172"/>
        <v>7.9041323640768649E-5</v>
      </c>
      <c r="H1142" s="27">
        <f t="shared" si="178"/>
        <v>2</v>
      </c>
      <c r="I1142" s="27">
        <f t="shared" si="179"/>
        <v>145</v>
      </c>
      <c r="J1142" s="27">
        <f t="shared" si="173"/>
        <v>34027.302029623905</v>
      </c>
      <c r="K1142" s="27">
        <f t="shared" si="174"/>
        <v>8.6406830848220802E-5</v>
      </c>
    </row>
    <row r="1143" spans="1:11">
      <c r="A1143" s="27">
        <v>1142</v>
      </c>
      <c r="B1143" s="27">
        <f t="shared" si="170"/>
        <v>0.59764666666666666</v>
      </c>
      <c r="C1143" s="27">
        <f t="shared" si="175"/>
        <v>110</v>
      </c>
      <c r="D1143" s="27">
        <f t="shared" si="176"/>
        <v>20</v>
      </c>
      <c r="E1143" s="27">
        <f t="shared" si="177"/>
        <v>4</v>
      </c>
      <c r="F1143" s="27">
        <f t="shared" si="171"/>
        <v>0.29398256574047643</v>
      </c>
      <c r="G1143" s="27">
        <f t="shared" si="172"/>
        <v>7.9131220815661232E-5</v>
      </c>
      <c r="H1143" s="27">
        <f t="shared" si="178"/>
        <v>2</v>
      </c>
      <c r="I1143" s="27">
        <f t="shared" si="179"/>
        <v>145</v>
      </c>
      <c r="J1143" s="27">
        <f t="shared" si="173"/>
        <v>34064.218934511271</v>
      </c>
      <c r="K1143" s="27">
        <f t="shared" si="174"/>
        <v>8.6571675932342604E-5</v>
      </c>
    </row>
    <row r="1144" spans="1:11">
      <c r="A1144" s="27">
        <v>1143</v>
      </c>
      <c r="B1144" s="27">
        <f t="shared" si="170"/>
        <v>0.59816999999999998</v>
      </c>
      <c r="C1144" s="27">
        <f t="shared" si="175"/>
        <v>110</v>
      </c>
      <c r="D1144" s="27">
        <f t="shared" si="176"/>
        <v>20</v>
      </c>
      <c r="E1144" s="27">
        <f t="shared" si="177"/>
        <v>4</v>
      </c>
      <c r="F1144" s="27">
        <f t="shared" si="171"/>
        <v>0.2943165054907681</v>
      </c>
      <c r="G1144" s="27">
        <f t="shared" si="172"/>
        <v>7.9221107302817001E-5</v>
      </c>
      <c r="H1144" s="27">
        <f t="shared" si="178"/>
        <v>2</v>
      </c>
      <c r="I1144" s="27">
        <f t="shared" si="179"/>
        <v>145</v>
      </c>
      <c r="J1144" s="27">
        <f t="shared" si="173"/>
        <v>34101.129442085716</v>
      </c>
      <c r="K1144" s="27">
        <f t="shared" si="174"/>
        <v>8.6736636833567899E-5</v>
      </c>
    </row>
    <row r="1145" spans="1:11">
      <c r="A1145" s="27">
        <v>1144</v>
      </c>
      <c r="B1145" s="27">
        <f t="shared" si="170"/>
        <v>0.5986933333333333</v>
      </c>
      <c r="C1145" s="27">
        <f t="shared" si="175"/>
        <v>110</v>
      </c>
      <c r="D1145" s="27">
        <f t="shared" si="176"/>
        <v>20</v>
      </c>
      <c r="E1145" s="27">
        <f t="shared" si="177"/>
        <v>4</v>
      </c>
      <c r="F1145" s="27">
        <f t="shared" si="171"/>
        <v>0.29465040526324665</v>
      </c>
      <c r="G1145" s="27">
        <f t="shared" si="172"/>
        <v>7.9310983029153871E-5</v>
      </c>
      <c r="H1145" s="27">
        <f t="shared" si="178"/>
        <v>2</v>
      </c>
      <c r="I1145" s="27">
        <f t="shared" si="179"/>
        <v>145</v>
      </c>
      <c r="J1145" s="27">
        <f t="shared" si="173"/>
        <v>34138.033525841936</v>
      </c>
      <c r="K1145" s="27">
        <f t="shared" si="174"/>
        <v>8.6901713345790559E-5</v>
      </c>
    </row>
    <row r="1146" spans="1:11">
      <c r="A1146" s="27">
        <v>1145</v>
      </c>
      <c r="B1146" s="27">
        <f t="shared" si="170"/>
        <v>0.59921666666666662</v>
      </c>
      <c r="C1146" s="27">
        <f t="shared" si="175"/>
        <v>110</v>
      </c>
      <c r="D1146" s="27">
        <f t="shared" si="176"/>
        <v>20</v>
      </c>
      <c r="E1146" s="27">
        <f t="shared" si="177"/>
        <v>4</v>
      </c>
      <c r="F1146" s="27">
        <f t="shared" si="171"/>
        <v>0.29498426478673578</v>
      </c>
      <c r="G1146" s="27">
        <f t="shared" si="172"/>
        <v>7.9400847921679354E-5</v>
      </c>
      <c r="H1146" s="27">
        <f t="shared" si="178"/>
        <v>2</v>
      </c>
      <c r="I1146" s="27">
        <f t="shared" si="179"/>
        <v>145</v>
      </c>
      <c r="J1146" s="27">
        <f t="shared" si="173"/>
        <v>34174.931159309774</v>
      </c>
      <c r="K1146" s="27">
        <f t="shared" si="174"/>
        <v>8.7066905262700206E-5</v>
      </c>
    </row>
    <row r="1147" spans="1:11">
      <c r="A1147" s="27">
        <v>1146</v>
      </c>
      <c r="B1147" s="27">
        <f t="shared" si="170"/>
        <v>0.59974000000000005</v>
      </c>
      <c r="C1147" s="27">
        <f t="shared" si="175"/>
        <v>110</v>
      </c>
      <c r="D1147" s="27">
        <f t="shared" si="176"/>
        <v>20</v>
      </c>
      <c r="E1147" s="27">
        <f t="shared" si="177"/>
        <v>4</v>
      </c>
      <c r="F1147" s="27">
        <f t="shared" si="171"/>
        <v>0.29531808379039137</v>
      </c>
      <c r="G1147" s="27">
        <f t="shared" si="172"/>
        <v>7.9490701907490382E-5</v>
      </c>
      <c r="H1147" s="27">
        <f t="shared" si="178"/>
        <v>2</v>
      </c>
      <c r="I1147" s="27">
        <f t="shared" si="179"/>
        <v>145</v>
      </c>
      <c r="J1147" s="27">
        <f t="shared" si="173"/>
        <v>34211.822316054022</v>
      </c>
      <c r="K1147" s="27">
        <f t="shared" si="174"/>
        <v>8.7232212377782279E-5</v>
      </c>
    </row>
    <row r="1148" spans="1:11">
      <c r="A1148" s="27">
        <v>1147</v>
      </c>
      <c r="B1148" s="27">
        <f t="shared" si="170"/>
        <v>0.60026333333333337</v>
      </c>
      <c r="C1148" s="27">
        <f t="shared" si="175"/>
        <v>110</v>
      </c>
      <c r="D1148" s="27">
        <f t="shared" si="176"/>
        <v>20</v>
      </c>
      <c r="E1148" s="27">
        <f t="shared" si="177"/>
        <v>4</v>
      </c>
      <c r="F1148" s="27">
        <f t="shared" si="171"/>
        <v>0.29565186200370075</v>
      </c>
      <c r="G1148" s="27">
        <f t="shared" si="172"/>
        <v>7.9580544913773128E-5</v>
      </c>
      <c r="H1148" s="27">
        <f t="shared" si="178"/>
        <v>2</v>
      </c>
      <c r="I1148" s="27">
        <f t="shared" si="179"/>
        <v>145</v>
      </c>
      <c r="J1148" s="27">
        <f t="shared" si="173"/>
        <v>34248.706969674357</v>
      </c>
      <c r="K1148" s="27">
        <f t="shared" si="174"/>
        <v>8.7397634484318685E-5</v>
      </c>
    </row>
    <row r="1149" spans="1:11">
      <c r="A1149" s="27">
        <v>1148</v>
      </c>
      <c r="B1149" s="27">
        <f t="shared" si="170"/>
        <v>0.60078666666666669</v>
      </c>
      <c r="C1149" s="27">
        <f t="shared" si="175"/>
        <v>110</v>
      </c>
      <c r="D1149" s="27">
        <f t="shared" si="176"/>
        <v>20</v>
      </c>
      <c r="E1149" s="27">
        <f t="shared" si="177"/>
        <v>4</v>
      </c>
      <c r="F1149" s="27">
        <f t="shared" si="171"/>
        <v>0.29598559915648259</v>
      </c>
      <c r="G1149" s="27">
        <f t="shared" si="172"/>
        <v>7.9670376867802957E-5</v>
      </c>
      <c r="H1149" s="27">
        <f t="shared" si="178"/>
        <v>2</v>
      </c>
      <c r="I1149" s="27">
        <f t="shared" si="179"/>
        <v>145</v>
      </c>
      <c r="J1149" s="27">
        <f t="shared" si="173"/>
        <v>34285.585093805312</v>
      </c>
      <c r="K1149" s="27">
        <f t="shared" si="174"/>
        <v>8.7563171375388491E-5</v>
      </c>
    </row>
    <row r="1150" spans="1:11">
      <c r="A1150" s="27">
        <v>1149</v>
      </c>
      <c r="B1150" s="27">
        <f t="shared" si="170"/>
        <v>0.60131000000000001</v>
      </c>
      <c r="C1150" s="27">
        <f t="shared" si="175"/>
        <v>110</v>
      </c>
      <c r="D1150" s="27">
        <f t="shared" si="176"/>
        <v>20</v>
      </c>
      <c r="E1150" s="27">
        <f t="shared" si="177"/>
        <v>4</v>
      </c>
      <c r="F1150" s="27">
        <f t="shared" si="171"/>
        <v>0.29631929497888565</v>
      </c>
      <c r="G1150" s="27">
        <f t="shared" si="172"/>
        <v>7.976019769694407E-5</v>
      </c>
      <c r="H1150" s="27">
        <f t="shared" si="178"/>
        <v>2</v>
      </c>
      <c r="I1150" s="27">
        <f t="shared" si="179"/>
        <v>145</v>
      </c>
      <c r="J1150" s="27">
        <f t="shared" si="173"/>
        <v>34322.456662116136</v>
      </c>
      <c r="K1150" s="27">
        <f t="shared" si="174"/>
        <v>8.7728822843868018E-5</v>
      </c>
    </row>
    <row r="1151" spans="1:11">
      <c r="A1151" s="27">
        <v>1150</v>
      </c>
      <c r="B1151" s="27">
        <f t="shared" si="170"/>
        <v>0.60183333333333333</v>
      </c>
      <c r="C1151" s="27">
        <f t="shared" si="175"/>
        <v>110</v>
      </c>
      <c r="D1151" s="27">
        <f t="shared" si="176"/>
        <v>20</v>
      </c>
      <c r="E1151" s="27">
        <f t="shared" si="177"/>
        <v>4</v>
      </c>
      <c r="F1151" s="27">
        <f t="shared" si="171"/>
        <v>0.29665294920138863</v>
      </c>
      <c r="G1151" s="27">
        <f t="shared" si="172"/>
        <v>7.9850007328649477E-5</v>
      </c>
      <c r="H1151" s="27">
        <f t="shared" si="178"/>
        <v>2</v>
      </c>
      <c r="I1151" s="27">
        <f t="shared" si="179"/>
        <v>145</v>
      </c>
      <c r="J1151" s="27">
        <f t="shared" si="173"/>
        <v>34359.321648310812</v>
      </c>
      <c r="K1151" s="27">
        <f t="shared" si="174"/>
        <v>8.78945886824316E-5</v>
      </c>
    </row>
    <row r="1152" spans="1:11">
      <c r="A1152" s="27">
        <v>1151</v>
      </c>
      <c r="B1152" s="27">
        <f t="shared" si="170"/>
        <v>0.60235666666666665</v>
      </c>
      <c r="C1152" s="27">
        <f t="shared" si="175"/>
        <v>110</v>
      </c>
      <c r="D1152" s="27">
        <f t="shared" si="176"/>
        <v>20</v>
      </c>
      <c r="E1152" s="27">
        <f t="shared" si="177"/>
        <v>4</v>
      </c>
      <c r="F1152" s="27">
        <f t="shared" si="171"/>
        <v>0.29698656155479924</v>
      </c>
      <c r="G1152" s="27">
        <f t="shared" si="172"/>
        <v>7.993980569046074E-5</v>
      </c>
      <c r="H1152" s="27">
        <f t="shared" si="178"/>
        <v>2</v>
      </c>
      <c r="I1152" s="27">
        <f t="shared" si="179"/>
        <v>145</v>
      </c>
      <c r="J1152" s="27">
        <f t="shared" si="173"/>
        <v>34396.180026127869</v>
      </c>
      <c r="K1152" s="27">
        <f t="shared" si="174"/>
        <v>8.8060468683551923E-5</v>
      </c>
    </row>
    <row r="1153" spans="1:11">
      <c r="A1153" s="27">
        <v>1152</v>
      </c>
      <c r="B1153" s="27">
        <f t="shared" si="170"/>
        <v>0.60287999999999997</v>
      </c>
      <c r="C1153" s="27">
        <f t="shared" si="175"/>
        <v>110</v>
      </c>
      <c r="D1153" s="27">
        <f t="shared" si="176"/>
        <v>20</v>
      </c>
      <c r="E1153" s="27">
        <f t="shared" si="177"/>
        <v>4</v>
      </c>
      <c r="F1153" s="27">
        <f t="shared" si="171"/>
        <v>0.29732013177025374</v>
      </c>
      <c r="G1153" s="27">
        <f t="shared" si="172"/>
        <v>8.0029592710007853E-5</v>
      </c>
      <c r="H1153" s="27">
        <f t="shared" si="178"/>
        <v>2</v>
      </c>
      <c r="I1153" s="27">
        <f t="shared" si="179"/>
        <v>145</v>
      </c>
      <c r="J1153" s="27">
        <f t="shared" si="173"/>
        <v>34433.03176934037</v>
      </c>
      <c r="K1153" s="27">
        <f t="shared" si="174"/>
        <v>8.8226462639500472E-5</v>
      </c>
    </row>
    <row r="1154" spans="1:11">
      <c r="A1154" s="27">
        <v>1153</v>
      </c>
      <c r="B1154" s="27">
        <f t="shared" ref="B1154:B1217" si="180">3.14/6000*A1154</f>
        <v>0.60340333333333329</v>
      </c>
      <c r="C1154" s="27">
        <f t="shared" si="175"/>
        <v>110</v>
      </c>
      <c r="D1154" s="27">
        <f t="shared" si="176"/>
        <v>20</v>
      </c>
      <c r="E1154" s="27">
        <f t="shared" si="177"/>
        <v>4</v>
      </c>
      <c r="F1154" s="27">
        <f t="shared" ref="F1154:F1217" si="181">1.414*C1154*SIN(B1154)*SIN(B1154)/(1.414*C1154*SIN(B1154)+E1154*D1154)</f>
        <v>0.2976536595792163</v>
      </c>
      <c r="G1154" s="27">
        <f t="shared" ref="G1154:G1217" si="182">SIN(B1154)*SIN(B1154)*D1154*E1154/(1.414*C1154*SIN(B1154)+D1154*E1154)*3.14/6000</f>
        <v>8.0119368315009157E-5</v>
      </c>
      <c r="H1154" s="27">
        <f t="shared" si="178"/>
        <v>2</v>
      </c>
      <c r="I1154" s="27">
        <f t="shared" si="179"/>
        <v>145</v>
      </c>
      <c r="J1154" s="27">
        <f t="shared" ref="J1154:J1217" si="183">1.414*I1154*SIN(B1154)*1.414*I1154*SIN(B1154)/(1.414*I1154*SIN(B1154)+E1154*D1154)/(H1154/1000)</f>
        <v>34469.876851755878</v>
      </c>
      <c r="K1154" s="27">
        <f t="shared" ref="K1154:K1217" si="184">SIN(B1154)*SIN(B1154)*1.414*C1154*SIN(B1154)/(1.414*C1154*SIN(B1154)+E1154*D1154)*3.14/6000</f>
        <v>8.8392570342348169E-5</v>
      </c>
    </row>
    <row r="1155" spans="1:11">
      <c r="A1155" s="27">
        <v>1154</v>
      </c>
      <c r="B1155" s="27">
        <f t="shared" si="180"/>
        <v>0.60392666666666661</v>
      </c>
      <c r="C1155" s="27">
        <f t="shared" ref="C1155:C1218" si="185">C1154</f>
        <v>110</v>
      </c>
      <c r="D1155" s="27">
        <f t="shared" ref="D1155:D1218" si="186">D1154</f>
        <v>20</v>
      </c>
      <c r="E1155" s="27">
        <f t="shared" ref="E1155:E1218" si="187">E1154</f>
        <v>4</v>
      </c>
      <c r="F1155" s="27">
        <f t="shared" si="181"/>
        <v>0.29798714471347837</v>
      </c>
      <c r="G1155" s="27">
        <f t="shared" si="182"/>
        <v>8.0209132433270951E-5</v>
      </c>
      <c r="H1155" s="27">
        <f t="shared" ref="H1155:H1218" si="188">H1154</f>
        <v>2</v>
      </c>
      <c r="I1155" s="27">
        <f t="shared" ref="I1155:I1218" si="189">I1154</f>
        <v>145</v>
      </c>
      <c r="J1155" s="27">
        <f t="shared" si="183"/>
        <v>34506.715247216263</v>
      </c>
      <c r="K1155" s="27">
        <f t="shared" si="184"/>
        <v>8.8558791583965641E-5</v>
      </c>
    </row>
    <row r="1156" spans="1:11">
      <c r="A1156" s="27">
        <v>1155</v>
      </c>
      <c r="B1156" s="27">
        <f t="shared" si="180"/>
        <v>0.60445000000000004</v>
      </c>
      <c r="C1156" s="27">
        <f t="shared" si="185"/>
        <v>110</v>
      </c>
      <c r="D1156" s="27">
        <f t="shared" si="186"/>
        <v>20</v>
      </c>
      <c r="E1156" s="27">
        <f t="shared" si="187"/>
        <v>4</v>
      </c>
      <c r="F1156" s="27">
        <f t="shared" si="181"/>
        <v>0.29832058690515795</v>
      </c>
      <c r="G1156" s="27">
        <f t="shared" si="182"/>
        <v>8.0298884992687487E-5</v>
      </c>
      <c r="H1156" s="27">
        <f t="shared" si="188"/>
        <v>2</v>
      </c>
      <c r="I1156" s="27">
        <f t="shared" si="189"/>
        <v>145</v>
      </c>
      <c r="J1156" s="27">
        <f t="shared" si="183"/>
        <v>34543.546929597716</v>
      </c>
      <c r="K1156" s="27">
        <f t="shared" si="184"/>
        <v>8.8725126156023848E-5</v>
      </c>
    </row>
    <row r="1157" spans="1:11">
      <c r="A1157" s="27">
        <v>1156</v>
      </c>
      <c r="B1157" s="27">
        <f t="shared" si="180"/>
        <v>0.60497333333333336</v>
      </c>
      <c r="C1157" s="27">
        <f t="shared" si="185"/>
        <v>110</v>
      </c>
      <c r="D1157" s="27">
        <f t="shared" si="186"/>
        <v>20</v>
      </c>
      <c r="E1157" s="27">
        <f t="shared" si="187"/>
        <v>4</v>
      </c>
      <c r="F1157" s="27">
        <f t="shared" si="181"/>
        <v>0.298653985886699</v>
      </c>
      <c r="G1157" s="27">
        <f t="shared" si="182"/>
        <v>8.0388625921240839E-5</v>
      </c>
      <c r="H1157" s="27">
        <f t="shared" si="188"/>
        <v>2</v>
      </c>
      <c r="I1157" s="27">
        <f t="shared" si="189"/>
        <v>145</v>
      </c>
      <c r="J1157" s="27">
        <f t="shared" si="183"/>
        <v>34580.371872810691</v>
      </c>
      <c r="K1157" s="27">
        <f t="shared" si="184"/>
        <v>8.8891573849994433E-5</v>
      </c>
    </row>
    <row r="1158" spans="1:11">
      <c r="A1158" s="27">
        <v>1157</v>
      </c>
      <c r="B1158" s="27">
        <f t="shared" si="180"/>
        <v>0.60549666666666668</v>
      </c>
      <c r="C1158" s="27">
        <f t="shared" si="185"/>
        <v>110</v>
      </c>
      <c r="D1158" s="27">
        <f t="shared" si="186"/>
        <v>20</v>
      </c>
      <c r="E1158" s="27">
        <f t="shared" si="187"/>
        <v>4</v>
      </c>
      <c r="F1158" s="27">
        <f t="shared" si="181"/>
        <v>0.29898734139087124</v>
      </c>
      <c r="G1158" s="27">
        <f t="shared" si="182"/>
        <v>8.0478355147000632E-5</v>
      </c>
      <c r="H1158" s="27">
        <f t="shared" si="188"/>
        <v>2</v>
      </c>
      <c r="I1158" s="27">
        <f t="shared" si="189"/>
        <v>145</v>
      </c>
      <c r="J1158" s="27">
        <f t="shared" si="183"/>
        <v>34617.190050799742</v>
      </c>
      <c r="K1158" s="27">
        <f t="shared" si="184"/>
        <v>8.9058134457150329E-5</v>
      </c>
    </row>
    <row r="1159" spans="1:11">
      <c r="A1159" s="27">
        <v>1158</v>
      </c>
      <c r="B1159" s="27">
        <f t="shared" si="180"/>
        <v>0.60602</v>
      </c>
      <c r="C1159" s="27">
        <f t="shared" si="185"/>
        <v>110</v>
      </c>
      <c r="D1159" s="27">
        <f t="shared" si="186"/>
        <v>20</v>
      </c>
      <c r="E1159" s="27">
        <f t="shared" si="187"/>
        <v>4</v>
      </c>
      <c r="F1159" s="27">
        <f t="shared" si="181"/>
        <v>0.299320653150769</v>
      </c>
      <c r="G1159" s="27">
        <f t="shared" si="182"/>
        <v>8.0568072598123915E-5</v>
      </c>
      <c r="H1159" s="27">
        <f t="shared" si="188"/>
        <v>2</v>
      </c>
      <c r="I1159" s="27">
        <f t="shared" si="189"/>
        <v>145</v>
      </c>
      <c r="J1159" s="27">
        <f t="shared" si="183"/>
        <v>34654.001437543542</v>
      </c>
      <c r="K1159" s="27">
        <f t="shared" si="184"/>
        <v>8.9224807768566159E-5</v>
      </c>
    </row>
    <row r="1160" spans="1:11">
      <c r="A1160" s="27">
        <v>1159</v>
      </c>
      <c r="B1160" s="27">
        <f t="shared" si="180"/>
        <v>0.60654333333333332</v>
      </c>
      <c r="C1160" s="27">
        <f t="shared" si="185"/>
        <v>110</v>
      </c>
      <c r="D1160" s="27">
        <f t="shared" si="186"/>
        <v>20</v>
      </c>
      <c r="E1160" s="27">
        <f t="shared" si="187"/>
        <v>4</v>
      </c>
      <c r="F1160" s="27">
        <f t="shared" si="181"/>
        <v>0.2996539208998108</v>
      </c>
      <c r="G1160" s="27">
        <f t="shared" si="182"/>
        <v>8.0657778202855086E-5</v>
      </c>
      <c r="H1160" s="27">
        <f t="shared" si="188"/>
        <v>2</v>
      </c>
      <c r="I1160" s="27">
        <f t="shared" si="189"/>
        <v>145</v>
      </c>
      <c r="J1160" s="27">
        <f t="shared" si="183"/>
        <v>34690.806007054751</v>
      </c>
      <c r="K1160" s="27">
        <f t="shared" si="184"/>
        <v>8.9391593575118662E-5</v>
      </c>
    </row>
    <row r="1161" spans="1:11">
      <c r="A1161" s="27">
        <v>1160</v>
      </c>
      <c r="B1161" s="27">
        <f t="shared" si="180"/>
        <v>0.60706666666666664</v>
      </c>
      <c r="C1161" s="27">
        <f t="shared" si="185"/>
        <v>110</v>
      </c>
      <c r="D1161" s="27">
        <f t="shared" si="186"/>
        <v>20</v>
      </c>
      <c r="E1161" s="27">
        <f t="shared" si="187"/>
        <v>4</v>
      </c>
      <c r="F1161" s="27">
        <f t="shared" si="181"/>
        <v>0.2999871443717389</v>
      </c>
      <c r="G1161" s="27">
        <f t="shared" si="182"/>
        <v>8.0747471889525547E-5</v>
      </c>
      <c r="H1161" s="27">
        <f t="shared" si="188"/>
        <v>2</v>
      </c>
      <c r="I1161" s="27">
        <f t="shared" si="189"/>
        <v>145</v>
      </c>
      <c r="J1161" s="27">
        <f t="shared" si="183"/>
        <v>34727.603733379969</v>
      </c>
      <c r="K1161" s="27">
        <f t="shared" si="184"/>
        <v>8.9558491667487213E-5</v>
      </c>
    </row>
    <row r="1162" spans="1:11">
      <c r="A1162" s="27">
        <v>1161</v>
      </c>
      <c r="B1162" s="27">
        <f t="shared" si="180"/>
        <v>0.60758999999999996</v>
      </c>
      <c r="C1162" s="27">
        <f t="shared" si="185"/>
        <v>110</v>
      </c>
      <c r="D1162" s="27">
        <f t="shared" si="186"/>
        <v>20</v>
      </c>
      <c r="E1162" s="27">
        <f t="shared" si="187"/>
        <v>4</v>
      </c>
      <c r="F1162" s="27">
        <f t="shared" si="181"/>
        <v>0.30032032330061831</v>
      </c>
      <c r="G1162" s="27">
        <f t="shared" si="182"/>
        <v>8.0837153586553657E-5</v>
      </c>
      <c r="H1162" s="27">
        <f t="shared" si="188"/>
        <v>2</v>
      </c>
      <c r="I1162" s="27">
        <f t="shared" si="189"/>
        <v>145</v>
      </c>
      <c r="J1162" s="27">
        <f t="shared" si="183"/>
        <v>34764.394590599637</v>
      </c>
      <c r="K1162" s="27">
        <f t="shared" si="184"/>
        <v>8.9725501836154323E-5</v>
      </c>
    </row>
    <row r="1163" spans="1:11">
      <c r="A1163" s="27">
        <v>1162</v>
      </c>
      <c r="B1163" s="27">
        <f t="shared" si="180"/>
        <v>0.60811333333333328</v>
      </c>
      <c r="C1163" s="27">
        <f t="shared" si="185"/>
        <v>110</v>
      </c>
      <c r="D1163" s="27">
        <f t="shared" si="186"/>
        <v>20</v>
      </c>
      <c r="E1163" s="27">
        <f t="shared" si="187"/>
        <v>4</v>
      </c>
      <c r="F1163" s="27">
        <f t="shared" si="181"/>
        <v>0.30065345742083688</v>
      </c>
      <c r="G1163" s="27">
        <f t="shared" si="182"/>
        <v>8.0926823222444617E-5</v>
      </c>
      <c r="H1163" s="27">
        <f t="shared" si="188"/>
        <v>2</v>
      </c>
      <c r="I1163" s="27">
        <f t="shared" si="189"/>
        <v>145</v>
      </c>
      <c r="J1163" s="27">
        <f t="shared" si="183"/>
        <v>34801.178552828009</v>
      </c>
      <c r="K1163" s="27">
        <f t="shared" si="184"/>
        <v>8.9892623871406114E-5</v>
      </c>
    </row>
    <row r="1164" spans="1:11">
      <c r="A1164" s="27">
        <v>1163</v>
      </c>
      <c r="B1164" s="27">
        <f t="shared" si="180"/>
        <v>0.60863666666666671</v>
      </c>
      <c r="C1164" s="27">
        <f t="shared" si="185"/>
        <v>110</v>
      </c>
      <c r="D1164" s="27">
        <f t="shared" si="186"/>
        <v>20</v>
      </c>
      <c r="E1164" s="27">
        <f t="shared" si="187"/>
        <v>4</v>
      </c>
      <c r="F1164" s="27">
        <f t="shared" si="181"/>
        <v>0.30098654646710366</v>
      </c>
      <c r="G1164" s="27">
        <f t="shared" si="182"/>
        <v>8.1016480725790201E-5</v>
      </c>
      <c r="H1164" s="27">
        <f t="shared" si="188"/>
        <v>2</v>
      </c>
      <c r="I1164" s="27">
        <f t="shared" si="189"/>
        <v>145</v>
      </c>
      <c r="J1164" s="27">
        <f t="shared" si="183"/>
        <v>34837.955594213046</v>
      </c>
      <c r="K1164" s="27">
        <f t="shared" si="184"/>
        <v>9.0059857563332628E-5</v>
      </c>
    </row>
    <row r="1165" spans="1:11">
      <c r="A1165" s="27">
        <v>1164</v>
      </c>
      <c r="B1165" s="27">
        <f t="shared" si="180"/>
        <v>0.60916000000000003</v>
      </c>
      <c r="C1165" s="27">
        <f t="shared" si="185"/>
        <v>110</v>
      </c>
      <c r="D1165" s="27">
        <f t="shared" si="186"/>
        <v>20</v>
      </c>
      <c r="E1165" s="27">
        <f t="shared" si="187"/>
        <v>4</v>
      </c>
      <c r="F1165" s="27">
        <f t="shared" si="181"/>
        <v>0.30131959017444948</v>
      </c>
      <c r="G1165" s="27">
        <f t="shared" si="182"/>
        <v>8.1106126025268664E-5</v>
      </c>
      <c r="H1165" s="27">
        <f t="shared" si="188"/>
        <v>2</v>
      </c>
      <c r="I1165" s="27">
        <f t="shared" si="189"/>
        <v>145</v>
      </c>
      <c r="J1165" s="27">
        <f t="shared" si="183"/>
        <v>34874.725688936334</v>
      </c>
      <c r="K1165" s="27">
        <f t="shared" si="184"/>
        <v>9.022720270182855E-5</v>
      </c>
    </row>
    <row r="1166" spans="1:11">
      <c r="A1166" s="27">
        <v>1165</v>
      </c>
      <c r="B1166" s="27">
        <f t="shared" si="180"/>
        <v>0.60968333333333335</v>
      </c>
      <c r="C1166" s="27">
        <f t="shared" si="185"/>
        <v>110</v>
      </c>
      <c r="D1166" s="27">
        <f t="shared" si="186"/>
        <v>20</v>
      </c>
      <c r="E1166" s="27">
        <f t="shared" si="187"/>
        <v>4</v>
      </c>
      <c r="F1166" s="27">
        <f t="shared" si="181"/>
        <v>0.30165258827822533</v>
      </c>
      <c r="G1166" s="27">
        <f t="shared" si="182"/>
        <v>8.119575904964448E-5</v>
      </c>
      <c r="H1166" s="27">
        <f t="shared" si="188"/>
        <v>2</v>
      </c>
      <c r="I1166" s="27">
        <f t="shared" si="189"/>
        <v>145</v>
      </c>
      <c r="J1166" s="27">
        <f t="shared" si="183"/>
        <v>34911.488811213021</v>
      </c>
      <c r="K1166" s="27">
        <f t="shared" si="184"/>
        <v>9.0394659076593406E-5</v>
      </c>
    </row>
    <row r="1167" spans="1:11">
      <c r="A1167" s="27">
        <v>1166</v>
      </c>
      <c r="B1167" s="27">
        <f t="shared" si="180"/>
        <v>0.61020666666666667</v>
      </c>
      <c r="C1167" s="27">
        <f t="shared" si="185"/>
        <v>110</v>
      </c>
      <c r="D1167" s="27">
        <f t="shared" si="186"/>
        <v>20</v>
      </c>
      <c r="E1167" s="27">
        <f t="shared" si="187"/>
        <v>4</v>
      </c>
      <c r="F1167" s="27">
        <f t="shared" si="181"/>
        <v>0.30198554051410248</v>
      </c>
      <c r="G1167" s="27">
        <f t="shared" si="182"/>
        <v>8.1285379727768359E-5</v>
      </c>
      <c r="H1167" s="27">
        <f t="shared" si="188"/>
        <v>2</v>
      </c>
      <c r="I1167" s="27">
        <f t="shared" si="189"/>
        <v>145</v>
      </c>
      <c r="J1167" s="27">
        <f t="shared" si="183"/>
        <v>34948.244935291797</v>
      </c>
      <c r="K1167" s="27">
        <f t="shared" si="184"/>
        <v>9.0562226477132354E-5</v>
      </c>
    </row>
    <row r="1168" spans="1:11">
      <c r="A1168" s="27">
        <v>1167</v>
      </c>
      <c r="B1168" s="27">
        <f t="shared" si="180"/>
        <v>0.61073</v>
      </c>
      <c r="C1168" s="27">
        <f t="shared" si="185"/>
        <v>110</v>
      </c>
      <c r="D1168" s="27">
        <f t="shared" si="186"/>
        <v>20</v>
      </c>
      <c r="E1168" s="27">
        <f t="shared" si="187"/>
        <v>4</v>
      </c>
      <c r="F1168" s="27">
        <f t="shared" si="181"/>
        <v>0.3023184466180715</v>
      </c>
      <c r="G1168" s="27">
        <f t="shared" si="182"/>
        <v>8.1374987988576947E-5</v>
      </c>
      <c r="H1168" s="27">
        <f t="shared" si="188"/>
        <v>2</v>
      </c>
      <c r="I1168" s="27">
        <f t="shared" si="189"/>
        <v>145</v>
      </c>
      <c r="J1168" s="27">
        <f t="shared" si="183"/>
        <v>34984.994035454729</v>
      </c>
      <c r="K1168" s="27">
        <f t="shared" si="184"/>
        <v>9.0729904692756302E-5</v>
      </c>
    </row>
    <row r="1169" spans="1:11">
      <c r="A1169" s="27">
        <v>1168</v>
      </c>
      <c r="B1169" s="27">
        <f t="shared" si="180"/>
        <v>0.61125333333333332</v>
      </c>
      <c r="C1169" s="27">
        <f t="shared" si="185"/>
        <v>110</v>
      </c>
      <c r="D1169" s="27">
        <f t="shared" si="186"/>
        <v>20</v>
      </c>
      <c r="E1169" s="27">
        <f t="shared" si="187"/>
        <v>4</v>
      </c>
      <c r="F1169" s="27">
        <f t="shared" si="181"/>
        <v>0.30265130632644177</v>
      </c>
      <c r="G1169" s="27">
        <f t="shared" si="182"/>
        <v>8.146458376109272E-5</v>
      </c>
      <c r="H1169" s="27">
        <f t="shared" si="188"/>
        <v>2</v>
      </c>
      <c r="I1169" s="27">
        <f t="shared" si="189"/>
        <v>145</v>
      </c>
      <c r="J1169" s="27">
        <f t="shared" si="183"/>
        <v>35021.736086017285</v>
      </c>
      <c r="K1169" s="27">
        <f t="shared" si="184"/>
        <v>9.0897693512582669E-5</v>
      </c>
    </row>
    <row r="1170" spans="1:11">
      <c r="A1170" s="27">
        <v>1169</v>
      </c>
      <c r="B1170" s="27">
        <f t="shared" si="180"/>
        <v>0.61177666666666664</v>
      </c>
      <c r="C1170" s="27">
        <f t="shared" si="185"/>
        <v>110</v>
      </c>
      <c r="D1170" s="27">
        <f t="shared" si="186"/>
        <v>20</v>
      </c>
      <c r="E1170" s="27">
        <f t="shared" si="187"/>
        <v>4</v>
      </c>
      <c r="F1170" s="27">
        <f t="shared" si="181"/>
        <v>0.30298411937584102</v>
      </c>
      <c r="G1170" s="27">
        <f t="shared" si="182"/>
        <v>8.1554166974423802E-5</v>
      </c>
      <c r="H1170" s="27">
        <f t="shared" si="188"/>
        <v>2</v>
      </c>
      <c r="I1170" s="27">
        <f t="shared" si="189"/>
        <v>145</v>
      </c>
      <c r="J1170" s="27">
        <f t="shared" si="183"/>
        <v>35058.471061328179</v>
      </c>
      <c r="K1170" s="27">
        <f t="shared" si="184"/>
        <v>9.1065592725535682E-5</v>
      </c>
    </row>
    <row r="1171" spans="1:11">
      <c r="A1171" s="27">
        <v>1170</v>
      </c>
      <c r="B1171" s="27">
        <f t="shared" si="180"/>
        <v>0.61229999999999996</v>
      </c>
      <c r="C1171" s="27">
        <f t="shared" si="185"/>
        <v>110</v>
      </c>
      <c r="D1171" s="27">
        <f t="shared" si="186"/>
        <v>20</v>
      </c>
      <c r="E1171" s="27">
        <f t="shared" si="187"/>
        <v>4</v>
      </c>
      <c r="F1171" s="27">
        <f t="shared" si="181"/>
        <v>0.30331688550321434</v>
      </c>
      <c r="G1171" s="27">
        <f t="shared" si="182"/>
        <v>8.1643737557763756E-5</v>
      </c>
      <c r="H1171" s="27">
        <f t="shared" si="188"/>
        <v>2</v>
      </c>
      <c r="I1171" s="27">
        <f t="shared" si="189"/>
        <v>145</v>
      </c>
      <c r="J1171" s="27">
        <f t="shared" si="183"/>
        <v>35095.198935769331</v>
      </c>
      <c r="K1171" s="27">
        <f t="shared" si="184"/>
        <v>9.1233602120346826E-5</v>
      </c>
    </row>
    <row r="1172" spans="1:11">
      <c r="A1172" s="27">
        <v>1171</v>
      </c>
      <c r="B1172" s="27">
        <f t="shared" si="180"/>
        <v>0.61282333333333339</v>
      </c>
      <c r="C1172" s="27">
        <f t="shared" si="185"/>
        <v>110</v>
      </c>
      <c r="D1172" s="27">
        <f t="shared" si="186"/>
        <v>20</v>
      </c>
      <c r="E1172" s="27">
        <f t="shared" si="187"/>
        <v>4</v>
      </c>
      <c r="F1172" s="27">
        <f t="shared" si="181"/>
        <v>0.30364960444582434</v>
      </c>
      <c r="G1172" s="27">
        <f t="shared" si="182"/>
        <v>8.1733295440391632E-5</v>
      </c>
      <c r="H1172" s="27">
        <f t="shared" si="188"/>
        <v>2</v>
      </c>
      <c r="I1172" s="27">
        <f t="shared" si="189"/>
        <v>145</v>
      </c>
      <c r="J1172" s="27">
        <f t="shared" si="183"/>
        <v>35131.919683755863</v>
      </c>
      <c r="K1172" s="27">
        <f t="shared" si="184"/>
        <v>9.14017214855556E-5</v>
      </c>
    </row>
    <row r="1173" spans="1:11">
      <c r="A1173" s="27">
        <v>1172</v>
      </c>
      <c r="B1173" s="27">
        <f t="shared" si="180"/>
        <v>0.61334666666666671</v>
      </c>
      <c r="C1173" s="27">
        <f t="shared" si="185"/>
        <v>110</v>
      </c>
      <c r="D1173" s="27">
        <f t="shared" si="186"/>
        <v>20</v>
      </c>
      <c r="E1173" s="27">
        <f t="shared" si="187"/>
        <v>4</v>
      </c>
      <c r="F1173" s="27">
        <f t="shared" si="181"/>
        <v>0.30398227594124944</v>
      </c>
      <c r="G1173" s="27">
        <f t="shared" si="182"/>
        <v>8.1822840551671455E-5</v>
      </c>
      <c r="H1173" s="27">
        <f t="shared" si="188"/>
        <v>2</v>
      </c>
      <c r="I1173" s="27">
        <f t="shared" si="189"/>
        <v>145</v>
      </c>
      <c r="J1173" s="27">
        <f t="shared" si="183"/>
        <v>35168.633279735877</v>
      </c>
      <c r="K1173" s="27">
        <f t="shared" si="184"/>
        <v>9.156995060950938E-5</v>
      </c>
    </row>
    <row r="1174" spans="1:11">
      <c r="A1174" s="27">
        <v>1173</v>
      </c>
      <c r="B1174" s="27">
        <f t="shared" si="180"/>
        <v>0.61387000000000003</v>
      </c>
      <c r="C1174" s="27">
        <f t="shared" si="185"/>
        <v>110</v>
      </c>
      <c r="D1174" s="27">
        <f t="shared" si="186"/>
        <v>20</v>
      </c>
      <c r="E1174" s="27">
        <f t="shared" si="187"/>
        <v>4</v>
      </c>
      <c r="F1174" s="27">
        <f t="shared" si="181"/>
        <v>0.30431489972738462</v>
      </c>
      <c r="G1174" s="27">
        <f t="shared" si="182"/>
        <v>8.1912372821052484E-5</v>
      </c>
      <c r="H1174" s="27">
        <f t="shared" si="188"/>
        <v>2</v>
      </c>
      <c r="I1174" s="27">
        <f t="shared" si="189"/>
        <v>145</v>
      </c>
      <c r="J1174" s="27">
        <f t="shared" si="183"/>
        <v>35205.339698190553</v>
      </c>
      <c r="K1174" s="27">
        <f t="shared" si="184"/>
        <v>9.1738289280364591E-5</v>
      </c>
    </row>
    <row r="1175" spans="1:11">
      <c r="A1175" s="27">
        <v>1174</v>
      </c>
      <c r="B1175" s="27">
        <f t="shared" si="180"/>
        <v>0.61439333333333335</v>
      </c>
      <c r="C1175" s="27">
        <f t="shared" si="185"/>
        <v>110</v>
      </c>
      <c r="D1175" s="27">
        <f t="shared" si="186"/>
        <v>20</v>
      </c>
      <c r="E1175" s="27">
        <f t="shared" si="187"/>
        <v>4</v>
      </c>
      <c r="F1175" s="27">
        <f t="shared" si="181"/>
        <v>0.30464747554243971</v>
      </c>
      <c r="G1175" s="27">
        <f t="shared" si="182"/>
        <v>8.2001892178068731E-5</v>
      </c>
      <c r="H1175" s="27">
        <f t="shared" si="188"/>
        <v>2</v>
      </c>
      <c r="I1175" s="27">
        <f t="shared" si="189"/>
        <v>145</v>
      </c>
      <c r="J1175" s="27">
        <f t="shared" si="183"/>
        <v>35242.038913633973</v>
      </c>
      <c r="K1175" s="27">
        <f t="shared" si="184"/>
        <v>9.1906737286086767E-5</v>
      </c>
    </row>
    <row r="1176" spans="1:11">
      <c r="A1176" s="27">
        <v>1175</v>
      </c>
      <c r="B1176" s="27">
        <f t="shared" si="180"/>
        <v>0.61491666666666667</v>
      </c>
      <c r="C1176" s="27">
        <f t="shared" si="185"/>
        <v>110</v>
      </c>
      <c r="D1176" s="27">
        <f t="shared" si="186"/>
        <v>20</v>
      </c>
      <c r="E1176" s="27">
        <f t="shared" si="187"/>
        <v>4</v>
      </c>
      <c r="F1176" s="27">
        <f t="shared" si="181"/>
        <v>0.30498000312493939</v>
      </c>
      <c r="G1176" s="27">
        <f t="shared" si="182"/>
        <v>8.2091398552338942E-5</v>
      </c>
      <c r="H1176" s="27">
        <f t="shared" si="188"/>
        <v>2</v>
      </c>
      <c r="I1176" s="27">
        <f t="shared" si="189"/>
        <v>145</v>
      </c>
      <c r="J1176" s="27">
        <f t="shared" si="183"/>
        <v>35278.730900613074</v>
      </c>
      <c r="K1176" s="27">
        <f t="shared" si="184"/>
        <v>9.2075294414451018E-5</v>
      </c>
    </row>
    <row r="1177" spans="1:11">
      <c r="A1177" s="27">
        <v>1176</v>
      </c>
      <c r="B1177" s="27">
        <f t="shared" si="180"/>
        <v>0.61543999999999999</v>
      </c>
      <c r="C1177" s="27">
        <f t="shared" si="185"/>
        <v>110</v>
      </c>
      <c r="D1177" s="27">
        <f t="shared" si="186"/>
        <v>20</v>
      </c>
      <c r="E1177" s="27">
        <f t="shared" si="187"/>
        <v>4</v>
      </c>
      <c r="F1177" s="27">
        <f t="shared" si="181"/>
        <v>0.30531248221372254</v>
      </c>
      <c r="G1177" s="27">
        <f t="shared" si="182"/>
        <v>8.218089187356639E-5</v>
      </c>
      <c r="H1177" s="27">
        <f t="shared" si="188"/>
        <v>2</v>
      </c>
      <c r="I1177" s="27">
        <f t="shared" si="189"/>
        <v>145</v>
      </c>
      <c r="J1177" s="27">
        <f t="shared" si="183"/>
        <v>35315.415633707591</v>
      </c>
      <c r="K1177" s="27">
        <f t="shared" si="184"/>
        <v>9.2243960453042704E-5</v>
      </c>
    </row>
    <row r="1178" spans="1:11">
      <c r="A1178" s="27">
        <v>1177</v>
      </c>
      <c r="B1178" s="27">
        <f t="shared" si="180"/>
        <v>0.61596333333333331</v>
      </c>
      <c r="C1178" s="27">
        <f t="shared" si="185"/>
        <v>110</v>
      </c>
      <c r="D1178" s="27">
        <f t="shared" si="186"/>
        <v>20</v>
      </c>
      <c r="E1178" s="27">
        <f t="shared" si="187"/>
        <v>4</v>
      </c>
      <c r="F1178" s="27">
        <f t="shared" si="181"/>
        <v>0.30564491254794146</v>
      </c>
      <c r="G1178" s="27">
        <f t="shared" si="182"/>
        <v>8.2270372071538832E-5</v>
      </c>
      <c r="H1178" s="27">
        <f t="shared" si="188"/>
        <v>2</v>
      </c>
      <c r="I1178" s="27">
        <f t="shared" si="189"/>
        <v>145</v>
      </c>
      <c r="J1178" s="27">
        <f t="shared" si="183"/>
        <v>35352.093087529989</v>
      </c>
      <c r="K1178" s="27">
        <f t="shared" si="184"/>
        <v>9.2412735189257639E-5</v>
      </c>
    </row>
    <row r="1179" spans="1:11">
      <c r="A1179" s="27">
        <v>1178</v>
      </c>
      <c r="B1179" s="27">
        <f t="shared" si="180"/>
        <v>0.61648666666666663</v>
      </c>
      <c r="C1179" s="27">
        <f t="shared" si="185"/>
        <v>110</v>
      </c>
      <c r="D1179" s="27">
        <f t="shared" si="186"/>
        <v>20</v>
      </c>
      <c r="E1179" s="27">
        <f t="shared" si="187"/>
        <v>4</v>
      </c>
      <c r="F1179" s="27">
        <f t="shared" si="181"/>
        <v>0.30597729386706168</v>
      </c>
      <c r="G1179" s="27">
        <f t="shared" si="182"/>
        <v>8.2359839076128228E-5</v>
      </c>
      <c r="H1179" s="27">
        <f t="shared" si="188"/>
        <v>2</v>
      </c>
      <c r="I1179" s="27">
        <f t="shared" si="189"/>
        <v>145</v>
      </c>
      <c r="J1179" s="27">
        <f t="shared" si="183"/>
        <v>35388.763236725368</v>
      </c>
      <c r="K1179" s="27">
        <f t="shared" si="184"/>
        <v>9.258161841030277E-5</v>
      </c>
    </row>
    <row r="1180" spans="1:11">
      <c r="A1180" s="27">
        <v>1179</v>
      </c>
      <c r="B1180" s="27">
        <f t="shared" si="180"/>
        <v>0.61700999999999995</v>
      </c>
      <c r="C1180" s="27">
        <f t="shared" si="185"/>
        <v>110</v>
      </c>
      <c r="D1180" s="27">
        <f t="shared" si="186"/>
        <v>20</v>
      </c>
      <c r="E1180" s="27">
        <f t="shared" si="187"/>
        <v>4</v>
      </c>
      <c r="F1180" s="27">
        <f t="shared" si="181"/>
        <v>0.30630962591086081</v>
      </c>
      <c r="G1180" s="27">
        <f t="shared" si="182"/>
        <v>8.2449292817290566E-5</v>
      </c>
      <c r="H1180" s="27">
        <f t="shared" si="188"/>
        <v>2</v>
      </c>
      <c r="I1180" s="27">
        <f t="shared" si="189"/>
        <v>145</v>
      </c>
      <c r="J1180" s="27">
        <f t="shared" si="183"/>
        <v>35425.426055971431</v>
      </c>
      <c r="K1180" s="27">
        <f t="shared" si="184"/>
        <v>9.2750609903196501E-5</v>
      </c>
    </row>
    <row r="1181" spans="1:11">
      <c r="A1181" s="27">
        <v>1180</v>
      </c>
      <c r="B1181" s="27">
        <f t="shared" si="180"/>
        <v>0.61753333333333338</v>
      </c>
      <c r="C1181" s="27">
        <f t="shared" si="185"/>
        <v>110</v>
      </c>
      <c r="D1181" s="27">
        <f t="shared" si="186"/>
        <v>20</v>
      </c>
      <c r="E1181" s="27">
        <f t="shared" si="187"/>
        <v>4</v>
      </c>
      <c r="F1181" s="27">
        <f t="shared" si="181"/>
        <v>0.30664190841942879</v>
      </c>
      <c r="G1181" s="27">
        <f t="shared" si="182"/>
        <v>8.253873322506591E-5</v>
      </c>
      <c r="H1181" s="27">
        <f t="shared" si="188"/>
        <v>2</v>
      </c>
      <c r="I1181" s="27">
        <f t="shared" si="189"/>
        <v>145</v>
      </c>
      <c r="J1181" s="27">
        <f t="shared" si="183"/>
        <v>35462.081519978397</v>
      </c>
      <c r="K1181" s="27">
        <f t="shared" si="184"/>
        <v>9.2919709454769315E-5</v>
      </c>
    </row>
    <row r="1182" spans="1:11">
      <c r="A1182" s="27">
        <v>1181</v>
      </c>
      <c r="B1182" s="27">
        <f t="shared" si="180"/>
        <v>0.6180566666666667</v>
      </c>
      <c r="C1182" s="27">
        <f t="shared" si="185"/>
        <v>110</v>
      </c>
      <c r="D1182" s="27">
        <f t="shared" si="186"/>
        <v>20</v>
      </c>
      <c r="E1182" s="27">
        <f t="shared" si="187"/>
        <v>4</v>
      </c>
      <c r="F1182" s="27">
        <f t="shared" si="181"/>
        <v>0.30697414113316601</v>
      </c>
      <c r="G1182" s="27">
        <f t="shared" si="182"/>
        <v>8.2628160229577933E-5</v>
      </c>
      <c r="H1182" s="27">
        <f t="shared" si="188"/>
        <v>2</v>
      </c>
      <c r="I1182" s="27">
        <f t="shared" si="189"/>
        <v>145</v>
      </c>
      <c r="J1182" s="27">
        <f t="shared" si="183"/>
        <v>35498.729603488886</v>
      </c>
      <c r="K1182" s="27">
        <f t="shared" si="184"/>
        <v>9.3088916851663981E-5</v>
      </c>
    </row>
    <row r="1183" spans="1:11">
      <c r="A1183" s="27">
        <v>1182</v>
      </c>
      <c r="B1183" s="27">
        <f t="shared" si="180"/>
        <v>0.61858000000000002</v>
      </c>
      <c r="C1183" s="27">
        <f t="shared" si="185"/>
        <v>110</v>
      </c>
      <c r="D1183" s="27">
        <f t="shared" si="186"/>
        <v>20</v>
      </c>
      <c r="E1183" s="27">
        <f t="shared" si="187"/>
        <v>4</v>
      </c>
      <c r="F1183" s="27">
        <f t="shared" si="181"/>
        <v>0.30730632379278444</v>
      </c>
      <c r="G1183" s="27">
        <f t="shared" si="182"/>
        <v>8.2717573761034114E-5</v>
      </c>
      <c r="H1183" s="27">
        <f t="shared" si="188"/>
        <v>2</v>
      </c>
      <c r="I1183" s="27">
        <f t="shared" si="189"/>
        <v>145</v>
      </c>
      <c r="J1183" s="27">
        <f t="shared" si="183"/>
        <v>35535.370281277967</v>
      </c>
      <c r="K1183" s="27">
        <f t="shared" si="184"/>
        <v>9.3258231880336351E-5</v>
      </c>
    </row>
    <row r="1184" spans="1:11">
      <c r="A1184" s="27">
        <v>1183</v>
      </c>
      <c r="B1184" s="27">
        <f t="shared" si="180"/>
        <v>0.61910333333333334</v>
      </c>
      <c r="C1184" s="27">
        <f t="shared" si="185"/>
        <v>110</v>
      </c>
      <c r="D1184" s="27">
        <f t="shared" si="186"/>
        <v>20</v>
      </c>
      <c r="E1184" s="27">
        <f t="shared" si="187"/>
        <v>4</v>
      </c>
      <c r="F1184" s="27">
        <f t="shared" si="181"/>
        <v>0.30763845613930568</v>
      </c>
      <c r="G1184" s="27">
        <f t="shared" si="182"/>
        <v>8.2806973749725255E-5</v>
      </c>
      <c r="H1184" s="27">
        <f t="shared" si="188"/>
        <v>2</v>
      </c>
      <c r="I1184" s="27">
        <f t="shared" si="189"/>
        <v>145</v>
      </c>
      <c r="J1184" s="27">
        <f t="shared" si="183"/>
        <v>35572.003528152985</v>
      </c>
      <c r="K1184" s="27">
        <f t="shared" si="184"/>
        <v>9.3427654327055481E-5</v>
      </c>
    </row>
    <row r="1185" spans="1:11">
      <c r="A1185" s="27">
        <v>1184</v>
      </c>
      <c r="B1185" s="27">
        <f t="shared" si="180"/>
        <v>0.61962666666666666</v>
      </c>
      <c r="C1185" s="27">
        <f t="shared" si="185"/>
        <v>110</v>
      </c>
      <c r="D1185" s="27">
        <f t="shared" si="186"/>
        <v>20</v>
      </c>
      <c r="E1185" s="27">
        <f t="shared" si="187"/>
        <v>4</v>
      </c>
      <c r="F1185" s="27">
        <f t="shared" si="181"/>
        <v>0.30797053791406098</v>
      </c>
      <c r="G1185" s="27">
        <f t="shared" si="182"/>
        <v>8.2896360126025586E-5</v>
      </c>
      <c r="H1185" s="27">
        <f t="shared" si="188"/>
        <v>2</v>
      </c>
      <c r="I1185" s="27">
        <f t="shared" si="189"/>
        <v>145</v>
      </c>
      <c r="J1185" s="27">
        <f t="shared" si="183"/>
        <v>35608.629318953492</v>
      </c>
      <c r="K1185" s="27">
        <f t="shared" si="184"/>
        <v>9.3597183977904355E-5</v>
      </c>
    </row>
    <row r="1186" spans="1:11">
      <c r="A1186" s="27">
        <v>1185</v>
      </c>
      <c r="B1186" s="27">
        <f t="shared" si="180"/>
        <v>0.62014999999999998</v>
      </c>
      <c r="C1186" s="27">
        <f t="shared" si="185"/>
        <v>110</v>
      </c>
      <c r="D1186" s="27">
        <f t="shared" si="186"/>
        <v>20</v>
      </c>
      <c r="E1186" s="27">
        <f t="shared" si="187"/>
        <v>4</v>
      </c>
      <c r="F1186" s="27">
        <f t="shared" si="181"/>
        <v>0.30830256885869078</v>
      </c>
      <c r="G1186" s="27">
        <f t="shared" si="182"/>
        <v>8.298573282039255E-5</v>
      </c>
      <c r="H1186" s="27">
        <f t="shared" si="188"/>
        <v>2</v>
      </c>
      <c r="I1186" s="27">
        <f t="shared" si="189"/>
        <v>145</v>
      </c>
      <c r="J1186" s="27">
        <f t="shared" si="183"/>
        <v>35645.247628551289</v>
      </c>
      <c r="K1186" s="27">
        <f t="shared" si="184"/>
        <v>9.3766820618780349E-5</v>
      </c>
    </row>
    <row r="1187" spans="1:11">
      <c r="A1187" s="27">
        <v>1186</v>
      </c>
      <c r="B1187" s="27">
        <f t="shared" si="180"/>
        <v>0.6206733333333333</v>
      </c>
      <c r="C1187" s="27">
        <f t="shared" si="185"/>
        <v>110</v>
      </c>
      <c r="D1187" s="27">
        <f t="shared" si="186"/>
        <v>20</v>
      </c>
      <c r="E1187" s="27">
        <f t="shared" si="187"/>
        <v>4</v>
      </c>
      <c r="F1187" s="27">
        <f t="shared" si="181"/>
        <v>0.30863454871514384</v>
      </c>
      <c r="G1187" s="27">
        <f t="shared" si="182"/>
        <v>8.3075091763366464E-5</v>
      </c>
      <c r="H1187" s="27">
        <f t="shared" si="188"/>
        <v>2</v>
      </c>
      <c r="I1187" s="27">
        <f t="shared" si="189"/>
        <v>145</v>
      </c>
      <c r="J1187" s="27">
        <f t="shared" si="183"/>
        <v>35681.858431850254</v>
      </c>
      <c r="K1187" s="27">
        <f t="shared" si="184"/>
        <v>9.3936564035395351E-5</v>
      </c>
    </row>
    <row r="1188" spans="1:11">
      <c r="A1188" s="27">
        <v>1187</v>
      </c>
      <c r="B1188" s="27">
        <f t="shared" si="180"/>
        <v>0.62119666666666662</v>
      </c>
      <c r="C1188" s="27">
        <f t="shared" si="185"/>
        <v>110</v>
      </c>
      <c r="D1188" s="27">
        <f t="shared" si="186"/>
        <v>20</v>
      </c>
      <c r="E1188" s="27">
        <f t="shared" si="187"/>
        <v>4</v>
      </c>
      <c r="F1188" s="27">
        <f t="shared" si="181"/>
        <v>0.30896647722567649</v>
      </c>
      <c r="G1188" s="27">
        <f t="shared" si="182"/>
        <v>8.3164436885570654E-5</v>
      </c>
      <c r="H1188" s="27">
        <f t="shared" si="188"/>
        <v>2</v>
      </c>
      <c r="I1188" s="27">
        <f t="shared" si="189"/>
        <v>145</v>
      </c>
      <c r="J1188" s="27">
        <f t="shared" si="183"/>
        <v>35718.461703786263</v>
      </c>
      <c r="K1188" s="27">
        <f t="shared" si="184"/>
        <v>9.4106414013276688E-5</v>
      </c>
    </row>
    <row r="1189" spans="1:11">
      <c r="A1189" s="27">
        <v>1188</v>
      </c>
      <c r="B1189" s="27">
        <f t="shared" si="180"/>
        <v>0.62172000000000005</v>
      </c>
      <c r="C1189" s="27">
        <f t="shared" si="185"/>
        <v>110</v>
      </c>
      <c r="D1189" s="27">
        <f t="shared" si="186"/>
        <v>20</v>
      </c>
      <c r="E1189" s="27">
        <f t="shared" si="187"/>
        <v>4</v>
      </c>
      <c r="F1189" s="27">
        <f t="shared" si="181"/>
        <v>0.30929835413285295</v>
      </c>
      <c r="G1189" s="27">
        <f t="shared" si="182"/>
        <v>8.3253768117711062E-5</v>
      </c>
      <c r="H1189" s="27">
        <f t="shared" si="188"/>
        <v>2</v>
      </c>
      <c r="I1189" s="27">
        <f t="shared" si="189"/>
        <v>145</v>
      </c>
      <c r="J1189" s="27">
        <f t="shared" si="183"/>
        <v>35755.057419327248</v>
      </c>
      <c r="K1189" s="27">
        <f t="shared" si="184"/>
        <v>9.4276370337767251E-5</v>
      </c>
    </row>
    <row r="1190" spans="1:11">
      <c r="A1190" s="27">
        <v>1189</v>
      </c>
      <c r="B1190" s="27">
        <f t="shared" si="180"/>
        <v>0.62224333333333337</v>
      </c>
      <c r="C1190" s="27">
        <f t="shared" si="185"/>
        <v>110</v>
      </c>
      <c r="D1190" s="27">
        <f t="shared" si="186"/>
        <v>20</v>
      </c>
      <c r="E1190" s="27">
        <f t="shared" si="187"/>
        <v>4</v>
      </c>
      <c r="F1190" s="27">
        <f t="shared" si="181"/>
        <v>0.30963017917954372</v>
      </c>
      <c r="G1190" s="27">
        <f t="shared" si="182"/>
        <v>8.3343085390576261E-5</v>
      </c>
      <c r="H1190" s="27">
        <f t="shared" si="188"/>
        <v>2</v>
      </c>
      <c r="I1190" s="27">
        <f t="shared" si="189"/>
        <v>145</v>
      </c>
      <c r="J1190" s="27">
        <f t="shared" si="183"/>
        <v>35791.645553472961</v>
      </c>
      <c r="K1190" s="27">
        <f t="shared" si="184"/>
        <v>9.4446432794026037E-5</v>
      </c>
    </row>
    <row r="1191" spans="1:11">
      <c r="A1191" s="27">
        <v>1190</v>
      </c>
      <c r="B1191" s="27">
        <f t="shared" si="180"/>
        <v>0.62276666666666669</v>
      </c>
      <c r="C1191" s="27">
        <f t="shared" si="185"/>
        <v>110</v>
      </c>
      <c r="D1191" s="27">
        <f t="shared" si="186"/>
        <v>20</v>
      </c>
      <c r="E1191" s="27">
        <f t="shared" si="187"/>
        <v>4</v>
      </c>
      <c r="F1191" s="27">
        <f t="shared" si="181"/>
        <v>0.30996195210892585</v>
      </c>
      <c r="G1191" s="27">
        <f t="shared" si="182"/>
        <v>8.3432388635037275E-5</v>
      </c>
      <c r="H1191" s="27">
        <f t="shared" si="188"/>
        <v>2</v>
      </c>
      <c r="I1191" s="27">
        <f t="shared" si="189"/>
        <v>145</v>
      </c>
      <c r="J1191" s="27">
        <f t="shared" si="183"/>
        <v>35828.226081255059</v>
      </c>
      <c r="K1191" s="27">
        <f t="shared" si="184"/>
        <v>9.4616601167028881E-5</v>
      </c>
    </row>
    <row r="1192" spans="1:11">
      <c r="A1192" s="27">
        <v>1191</v>
      </c>
      <c r="B1192" s="27">
        <f t="shared" si="180"/>
        <v>0.62329000000000001</v>
      </c>
      <c r="C1192" s="27">
        <f t="shared" si="185"/>
        <v>110</v>
      </c>
      <c r="D1192" s="27">
        <f t="shared" si="186"/>
        <v>20</v>
      </c>
      <c r="E1192" s="27">
        <f t="shared" si="187"/>
        <v>4</v>
      </c>
      <c r="F1192" s="27">
        <f t="shared" si="181"/>
        <v>0.31029367266448182</v>
      </c>
      <c r="G1192" s="27">
        <f t="shared" si="182"/>
        <v>8.3521677782047313E-5</v>
      </c>
      <c r="H1192" s="27">
        <f t="shared" si="188"/>
        <v>2</v>
      </c>
      <c r="I1192" s="27">
        <f t="shared" si="189"/>
        <v>145</v>
      </c>
      <c r="J1192" s="27">
        <f t="shared" si="183"/>
        <v>35864.798977736944</v>
      </c>
      <c r="K1192" s="27">
        <f t="shared" si="184"/>
        <v>9.4786875241568345E-5</v>
      </c>
    </row>
    <row r="1193" spans="1:11">
      <c r="A1193" s="27">
        <v>1192</v>
      </c>
      <c r="B1193" s="27">
        <f t="shared" si="180"/>
        <v>0.62381333333333333</v>
      </c>
      <c r="C1193" s="27">
        <f t="shared" si="185"/>
        <v>110</v>
      </c>
      <c r="D1193" s="27">
        <f t="shared" si="186"/>
        <v>20</v>
      </c>
      <c r="E1193" s="27">
        <f t="shared" si="187"/>
        <v>4</v>
      </c>
      <c r="F1193" s="27">
        <f t="shared" si="181"/>
        <v>0.31062534058999919</v>
      </c>
      <c r="G1193" s="27">
        <f t="shared" si="182"/>
        <v>8.3610952762641779E-5</v>
      </c>
      <c r="H1193" s="27">
        <f t="shared" si="188"/>
        <v>2</v>
      </c>
      <c r="I1193" s="27">
        <f t="shared" si="189"/>
        <v>145</v>
      </c>
      <c r="J1193" s="27">
        <f t="shared" si="183"/>
        <v>35901.364218013732</v>
      </c>
      <c r="K1193" s="27">
        <f t="shared" si="184"/>
        <v>9.4957254802254795E-5</v>
      </c>
    </row>
    <row r="1194" spans="1:11">
      <c r="A1194" s="27">
        <v>1193</v>
      </c>
      <c r="B1194" s="27">
        <f t="shared" si="180"/>
        <v>0.62433666666666665</v>
      </c>
      <c r="C1194" s="27">
        <f t="shared" si="185"/>
        <v>110</v>
      </c>
      <c r="D1194" s="27">
        <f t="shared" si="186"/>
        <v>20</v>
      </c>
      <c r="E1194" s="27">
        <f t="shared" si="187"/>
        <v>4</v>
      </c>
      <c r="F1194" s="27">
        <f t="shared" si="181"/>
        <v>0.31095695562957021</v>
      </c>
      <c r="G1194" s="27">
        <f t="shared" si="182"/>
        <v>8.3700213507937975E-5</v>
      </c>
      <c r="H1194" s="27">
        <f t="shared" si="188"/>
        <v>2</v>
      </c>
      <c r="I1194" s="27">
        <f t="shared" si="189"/>
        <v>145</v>
      </c>
      <c r="J1194" s="27">
        <f t="shared" si="183"/>
        <v>35937.921777212185</v>
      </c>
      <c r="K1194" s="27">
        <f t="shared" si="184"/>
        <v>9.5127739633516352E-5</v>
      </c>
    </row>
    <row r="1195" spans="1:11">
      <c r="A1195" s="27">
        <v>1194</v>
      </c>
      <c r="B1195" s="27">
        <f t="shared" si="180"/>
        <v>0.62485999999999997</v>
      </c>
      <c r="C1195" s="27">
        <f t="shared" si="185"/>
        <v>110</v>
      </c>
      <c r="D1195" s="27">
        <f t="shared" si="186"/>
        <v>20</v>
      </c>
      <c r="E1195" s="27">
        <f t="shared" si="187"/>
        <v>4</v>
      </c>
      <c r="F1195" s="27">
        <f t="shared" si="181"/>
        <v>0.31128851752759112</v>
      </c>
      <c r="G1195" s="27">
        <f t="shared" si="182"/>
        <v>8.3789459949135155E-5</v>
      </c>
      <c r="H1195" s="27">
        <f t="shared" si="188"/>
        <v>2</v>
      </c>
      <c r="I1195" s="27">
        <f t="shared" si="189"/>
        <v>145</v>
      </c>
      <c r="J1195" s="27">
        <f t="shared" si="183"/>
        <v>35974.471630490625</v>
      </c>
      <c r="K1195" s="27">
        <f t="shared" si="184"/>
        <v>9.529832951959982E-5</v>
      </c>
    </row>
    <row r="1196" spans="1:11">
      <c r="A1196" s="27">
        <v>1195</v>
      </c>
      <c r="B1196" s="27">
        <f t="shared" si="180"/>
        <v>0.62538333333333329</v>
      </c>
      <c r="C1196" s="27">
        <f t="shared" si="185"/>
        <v>110</v>
      </c>
      <c r="D1196" s="27">
        <f t="shared" si="186"/>
        <v>20</v>
      </c>
      <c r="E1196" s="27">
        <f t="shared" si="187"/>
        <v>4</v>
      </c>
      <c r="F1196" s="27">
        <f t="shared" si="181"/>
        <v>0.31162002602876149</v>
      </c>
      <c r="G1196" s="27">
        <f t="shared" si="182"/>
        <v>8.3878692017514133E-5</v>
      </c>
      <c r="H1196" s="27">
        <f t="shared" si="188"/>
        <v>2</v>
      </c>
      <c r="I1196" s="27">
        <f t="shared" si="189"/>
        <v>145</v>
      </c>
      <c r="J1196" s="27">
        <f t="shared" si="183"/>
        <v>36011.013753038933</v>
      </c>
      <c r="K1196" s="27">
        <f t="shared" si="184"/>
        <v>9.5469024244570751E-5</v>
      </c>
    </row>
    <row r="1197" spans="1:11">
      <c r="A1197" s="27">
        <v>1196</v>
      </c>
      <c r="B1197" s="27">
        <f t="shared" si="180"/>
        <v>0.62590666666666661</v>
      </c>
      <c r="C1197" s="27">
        <f t="shared" si="185"/>
        <v>110</v>
      </c>
      <c r="D1197" s="27">
        <f t="shared" si="186"/>
        <v>20</v>
      </c>
      <c r="E1197" s="27">
        <f t="shared" si="187"/>
        <v>4</v>
      </c>
      <c r="F1197" s="27">
        <f t="shared" si="181"/>
        <v>0.31195148087808383</v>
      </c>
      <c r="G1197" s="27">
        <f t="shared" si="182"/>
        <v>8.3967909644437294E-5</v>
      </c>
      <c r="H1197" s="27">
        <f t="shared" si="188"/>
        <v>2</v>
      </c>
      <c r="I1197" s="27">
        <f t="shared" si="189"/>
        <v>145</v>
      </c>
      <c r="J1197" s="27">
        <f t="shared" si="183"/>
        <v>36047.548120078376</v>
      </c>
      <c r="K1197" s="27">
        <f t="shared" si="184"/>
        <v>9.5639823592314068E-5</v>
      </c>
    </row>
    <row r="1198" spans="1:11">
      <c r="A1198" s="27">
        <v>1197</v>
      </c>
      <c r="B1198" s="27">
        <f t="shared" si="180"/>
        <v>0.62643000000000004</v>
      </c>
      <c r="C1198" s="27">
        <f t="shared" si="185"/>
        <v>110</v>
      </c>
      <c r="D1198" s="27">
        <f t="shared" si="186"/>
        <v>20</v>
      </c>
      <c r="E1198" s="27">
        <f t="shared" si="187"/>
        <v>4</v>
      </c>
      <c r="F1198" s="27">
        <f t="shared" si="181"/>
        <v>0.31228288182086306</v>
      </c>
      <c r="G1198" s="27">
        <f t="shared" si="182"/>
        <v>8.4057112761348421E-5</v>
      </c>
      <c r="H1198" s="27">
        <f t="shared" si="188"/>
        <v>2</v>
      </c>
      <c r="I1198" s="27">
        <f t="shared" si="189"/>
        <v>145</v>
      </c>
      <c r="J1198" s="27">
        <f t="shared" si="183"/>
        <v>36084.074706861618</v>
      </c>
      <c r="K1198" s="27">
        <f t="shared" si="184"/>
        <v>9.5810727346534543E-5</v>
      </c>
    </row>
    <row r="1199" spans="1:11">
      <c r="A1199" s="27">
        <v>1198</v>
      </c>
      <c r="B1199" s="27">
        <f t="shared" si="180"/>
        <v>0.62695333333333336</v>
      </c>
      <c r="C1199" s="27">
        <f t="shared" si="185"/>
        <v>110</v>
      </c>
      <c r="D1199" s="27">
        <f t="shared" si="186"/>
        <v>20</v>
      </c>
      <c r="E1199" s="27">
        <f t="shared" si="187"/>
        <v>4</v>
      </c>
      <c r="F1199" s="27">
        <f t="shared" si="181"/>
        <v>0.31261422860270582</v>
      </c>
      <c r="G1199" s="27">
        <f t="shared" si="182"/>
        <v>8.4146301299772516E-5</v>
      </c>
      <c r="H1199" s="27">
        <f t="shared" si="188"/>
        <v>2</v>
      </c>
      <c r="I1199" s="27">
        <f t="shared" si="189"/>
        <v>145</v>
      </c>
      <c r="J1199" s="27">
        <f t="shared" si="183"/>
        <v>36120.593488672697</v>
      </c>
      <c r="K1199" s="27">
        <f t="shared" si="184"/>
        <v>9.5981735290757251E-5</v>
      </c>
    </row>
    <row r="1200" spans="1:11">
      <c r="A1200" s="27">
        <v>1199</v>
      </c>
      <c r="B1200" s="27">
        <f t="shared" si="180"/>
        <v>0.62747666666666668</v>
      </c>
      <c r="C1200" s="27">
        <f t="shared" si="185"/>
        <v>110</v>
      </c>
      <c r="D1200" s="27">
        <f t="shared" si="186"/>
        <v>20</v>
      </c>
      <c r="E1200" s="27">
        <f t="shared" si="187"/>
        <v>4</v>
      </c>
      <c r="F1200" s="27">
        <f t="shared" si="181"/>
        <v>0.31294552096952016</v>
      </c>
      <c r="G1200" s="27">
        <f t="shared" si="182"/>
        <v>8.4235475191315708E-5</v>
      </c>
      <c r="H1200" s="27">
        <f t="shared" si="188"/>
        <v>2</v>
      </c>
      <c r="I1200" s="27">
        <f t="shared" si="189"/>
        <v>145</v>
      </c>
      <c r="J1200" s="27">
        <f t="shared" si="183"/>
        <v>36157.104440826792</v>
      </c>
      <c r="K1200" s="27">
        <f t="shared" si="184"/>
        <v>9.6152847208327957E-5</v>
      </c>
    </row>
    <row r="1201" spans="1:11">
      <c r="A1201" s="27">
        <v>1200</v>
      </c>
      <c r="B1201" s="27">
        <f t="shared" si="180"/>
        <v>0.628</v>
      </c>
      <c r="C1201" s="27">
        <f t="shared" si="185"/>
        <v>110</v>
      </c>
      <c r="D1201" s="27">
        <f t="shared" si="186"/>
        <v>20</v>
      </c>
      <c r="E1201" s="27">
        <f t="shared" si="187"/>
        <v>4</v>
      </c>
      <c r="F1201" s="27">
        <f t="shared" si="181"/>
        <v>0.3132767586675147</v>
      </c>
      <c r="G1201" s="27">
        <f t="shared" si="182"/>
        <v>8.4324634367665007E-5</v>
      </c>
      <c r="H1201" s="27">
        <f t="shared" si="188"/>
        <v>2</v>
      </c>
      <c r="I1201" s="27">
        <f t="shared" si="189"/>
        <v>145</v>
      </c>
      <c r="J1201" s="27">
        <f t="shared" si="183"/>
        <v>36193.607538670389</v>
      </c>
      <c r="K1201" s="27">
        <f t="shared" si="184"/>
        <v>9.6324062882413626E-5</v>
      </c>
    </row>
    <row r="1202" spans="1:11">
      <c r="A1202" s="27">
        <v>1201</v>
      </c>
      <c r="B1202" s="27">
        <f t="shared" si="180"/>
        <v>0.62852333333333332</v>
      </c>
      <c r="C1202" s="27">
        <f t="shared" si="185"/>
        <v>110</v>
      </c>
      <c r="D1202" s="27">
        <f t="shared" si="186"/>
        <v>20</v>
      </c>
      <c r="E1202" s="27">
        <f t="shared" si="187"/>
        <v>4</v>
      </c>
      <c r="F1202" s="27">
        <f t="shared" si="181"/>
        <v>0.31360794144319837</v>
      </c>
      <c r="G1202" s="27">
        <f t="shared" si="182"/>
        <v>8.4413778760588303E-5</v>
      </c>
      <c r="H1202" s="27">
        <f t="shared" si="188"/>
        <v>2</v>
      </c>
      <c r="I1202" s="27">
        <f t="shared" si="189"/>
        <v>145</v>
      </c>
      <c r="J1202" s="27">
        <f t="shared" si="183"/>
        <v>36230.102757581008</v>
      </c>
      <c r="K1202" s="27">
        <f t="shared" si="184"/>
        <v>9.649538209600294E-5</v>
      </c>
    </row>
    <row r="1203" spans="1:11">
      <c r="A1203" s="27">
        <v>1202</v>
      </c>
      <c r="B1203" s="27">
        <f t="shared" si="180"/>
        <v>0.62904666666666664</v>
      </c>
      <c r="C1203" s="27">
        <f t="shared" si="185"/>
        <v>110</v>
      </c>
      <c r="D1203" s="27">
        <f t="shared" si="186"/>
        <v>20</v>
      </c>
      <c r="E1203" s="27">
        <f t="shared" si="187"/>
        <v>4</v>
      </c>
      <c r="F1203" s="27">
        <f t="shared" si="181"/>
        <v>0.31393906904337959</v>
      </c>
      <c r="G1203" s="27">
        <f t="shared" si="182"/>
        <v>8.4502908301934058E-5</v>
      </c>
      <c r="H1203" s="27">
        <f t="shared" si="188"/>
        <v>2</v>
      </c>
      <c r="I1203" s="27">
        <f t="shared" si="189"/>
        <v>145</v>
      </c>
      <c r="J1203" s="27">
        <f t="shared" si="183"/>
        <v>36266.590072967258</v>
      </c>
      <c r="K1203" s="27">
        <f t="shared" si="184"/>
        <v>9.6666804631906621E-5</v>
      </c>
    </row>
    <row r="1204" spans="1:11">
      <c r="A1204" s="27">
        <v>1203</v>
      </c>
      <c r="B1204" s="27">
        <f t="shared" si="180"/>
        <v>0.62956999999999996</v>
      </c>
      <c r="C1204" s="27">
        <f t="shared" si="185"/>
        <v>110</v>
      </c>
      <c r="D1204" s="27">
        <f t="shared" si="186"/>
        <v>20</v>
      </c>
      <c r="E1204" s="27">
        <f t="shared" si="187"/>
        <v>4</v>
      </c>
      <c r="F1204" s="27">
        <f t="shared" si="181"/>
        <v>0.314270141215166</v>
      </c>
      <c r="G1204" s="27">
        <f t="shared" si="182"/>
        <v>8.4592022923631342E-5</v>
      </c>
      <c r="H1204" s="27">
        <f t="shared" si="188"/>
        <v>2</v>
      </c>
      <c r="I1204" s="27">
        <f t="shared" si="189"/>
        <v>145</v>
      </c>
      <c r="J1204" s="27">
        <f t="shared" si="183"/>
        <v>36303.069460268765</v>
      </c>
      <c r="K1204" s="27">
        <f t="shared" si="184"/>
        <v>9.6838330272757883E-5</v>
      </c>
    </row>
    <row r="1205" spans="1:11">
      <c r="A1205" s="27">
        <v>1204</v>
      </c>
      <c r="B1205" s="27">
        <f t="shared" si="180"/>
        <v>0.63009333333333328</v>
      </c>
      <c r="C1205" s="27">
        <f t="shared" si="185"/>
        <v>110</v>
      </c>
      <c r="D1205" s="27">
        <f t="shared" si="186"/>
        <v>20</v>
      </c>
      <c r="E1205" s="27">
        <f t="shared" si="187"/>
        <v>4</v>
      </c>
      <c r="F1205" s="27">
        <f t="shared" si="181"/>
        <v>0.31460115770596403</v>
      </c>
      <c r="G1205" s="27">
        <f t="shared" si="182"/>
        <v>8.4681122557689526E-5</v>
      </c>
      <c r="H1205" s="27">
        <f t="shared" si="188"/>
        <v>2</v>
      </c>
      <c r="I1205" s="27">
        <f t="shared" si="189"/>
        <v>145</v>
      </c>
      <c r="J1205" s="27">
        <f t="shared" si="183"/>
        <v>36339.540894956066</v>
      </c>
      <c r="K1205" s="27">
        <f t="shared" si="184"/>
        <v>9.7009958801013227E-5</v>
      </c>
    </row>
    <row r="1206" spans="1:11">
      <c r="A1206" s="27">
        <v>1205</v>
      </c>
      <c r="B1206" s="27">
        <f t="shared" si="180"/>
        <v>0.63061666666666671</v>
      </c>
      <c r="C1206" s="27">
        <f t="shared" si="185"/>
        <v>110</v>
      </c>
      <c r="D1206" s="27">
        <f t="shared" si="186"/>
        <v>20</v>
      </c>
      <c r="E1206" s="27">
        <f t="shared" si="187"/>
        <v>4</v>
      </c>
      <c r="F1206" s="27">
        <f t="shared" si="181"/>
        <v>0.31493211826347778</v>
      </c>
      <c r="G1206" s="27">
        <f t="shared" si="182"/>
        <v>8.4770207136198239E-5</v>
      </c>
      <c r="H1206" s="27">
        <f t="shared" si="188"/>
        <v>2</v>
      </c>
      <c r="I1206" s="27">
        <f t="shared" si="189"/>
        <v>145</v>
      </c>
      <c r="J1206" s="27">
        <f t="shared" si="183"/>
        <v>36376.004352530552</v>
      </c>
      <c r="K1206" s="27">
        <f t="shared" si="184"/>
        <v>9.7181689998952414E-5</v>
      </c>
    </row>
    <row r="1207" spans="1:11">
      <c r="A1207" s="27">
        <v>1206</v>
      </c>
      <c r="B1207" s="27">
        <f t="shared" si="180"/>
        <v>0.63114000000000003</v>
      </c>
      <c r="C1207" s="27">
        <f t="shared" si="185"/>
        <v>110</v>
      </c>
      <c r="D1207" s="27">
        <f t="shared" si="186"/>
        <v>20</v>
      </c>
      <c r="E1207" s="27">
        <f t="shared" si="187"/>
        <v>4</v>
      </c>
      <c r="F1207" s="27">
        <f t="shared" si="181"/>
        <v>0.31526302263570899</v>
      </c>
      <c r="G1207" s="27">
        <f t="shared" si="182"/>
        <v>8.4859276591327121E-5</v>
      </c>
      <c r="H1207" s="27">
        <f t="shared" si="188"/>
        <v>2</v>
      </c>
      <c r="I1207" s="27">
        <f t="shared" si="189"/>
        <v>145</v>
      </c>
      <c r="J1207" s="27">
        <f t="shared" si="183"/>
        <v>36412.459808524436</v>
      </c>
      <c r="K1207" s="27">
        <f t="shared" si="184"/>
        <v>9.7353523648679066E-5</v>
      </c>
    </row>
    <row r="1208" spans="1:11">
      <c r="A1208" s="27">
        <v>1207</v>
      </c>
      <c r="B1208" s="27">
        <f t="shared" si="180"/>
        <v>0.63166333333333335</v>
      </c>
      <c r="C1208" s="27">
        <f t="shared" si="185"/>
        <v>110</v>
      </c>
      <c r="D1208" s="27">
        <f t="shared" si="186"/>
        <v>20</v>
      </c>
      <c r="E1208" s="27">
        <f t="shared" si="187"/>
        <v>4</v>
      </c>
      <c r="F1208" s="27">
        <f t="shared" si="181"/>
        <v>0.31559387057095667</v>
      </c>
      <c r="G1208" s="27">
        <f t="shared" si="182"/>
        <v>8.4948330855325884E-5</v>
      </c>
      <c r="H1208" s="27">
        <f t="shared" si="188"/>
        <v>2</v>
      </c>
      <c r="I1208" s="27">
        <f t="shared" si="189"/>
        <v>145</v>
      </c>
      <c r="J1208" s="27">
        <f t="shared" si="183"/>
        <v>36448.90723850068</v>
      </c>
      <c r="K1208" s="27">
        <f t="shared" si="184"/>
        <v>9.7525459532121501E-5</v>
      </c>
    </row>
    <row r="1209" spans="1:11">
      <c r="A1209" s="27">
        <v>1208</v>
      </c>
      <c r="B1209" s="27">
        <f t="shared" si="180"/>
        <v>0.63218666666666667</v>
      </c>
      <c r="C1209" s="27">
        <f t="shared" si="185"/>
        <v>110</v>
      </c>
      <c r="D1209" s="27">
        <f t="shared" si="186"/>
        <v>20</v>
      </c>
      <c r="E1209" s="27">
        <f t="shared" si="187"/>
        <v>4</v>
      </c>
      <c r="F1209" s="27">
        <f t="shared" si="181"/>
        <v>0.31592466181781576</v>
      </c>
      <c r="G1209" s="27">
        <f t="shared" si="182"/>
        <v>8.50373698605239E-5</v>
      </c>
      <c r="H1209" s="27">
        <f t="shared" si="188"/>
        <v>2</v>
      </c>
      <c r="I1209" s="27">
        <f t="shared" si="189"/>
        <v>145</v>
      </c>
      <c r="J1209" s="27">
        <f t="shared" si="183"/>
        <v>36485.346618052921</v>
      </c>
      <c r="K1209" s="27">
        <f t="shared" si="184"/>
        <v>9.7697497431032586E-5</v>
      </c>
    </row>
    <row r="1210" spans="1:11">
      <c r="A1210" s="27">
        <v>1209</v>
      </c>
      <c r="B1210" s="27">
        <f t="shared" si="180"/>
        <v>0.63270999999999999</v>
      </c>
      <c r="C1210" s="27">
        <f t="shared" si="185"/>
        <v>110</v>
      </c>
      <c r="D1210" s="27">
        <f t="shared" si="186"/>
        <v>20</v>
      </c>
      <c r="E1210" s="27">
        <f t="shared" si="187"/>
        <v>4</v>
      </c>
      <c r="F1210" s="27">
        <f t="shared" si="181"/>
        <v>0.31625539612517745</v>
      </c>
      <c r="G1210" s="27">
        <f t="shared" si="182"/>
        <v>8.5126393539330244E-5</v>
      </c>
      <c r="H1210" s="27">
        <f t="shared" si="188"/>
        <v>2</v>
      </c>
      <c r="I1210" s="27">
        <f t="shared" si="189"/>
        <v>145</v>
      </c>
      <c r="J1210" s="27">
        <f t="shared" si="183"/>
        <v>36521.777922805391</v>
      </c>
      <c r="K1210" s="27">
        <f t="shared" si="184"/>
        <v>9.7869637126990619E-5</v>
      </c>
    </row>
    <row r="1211" spans="1:11">
      <c r="A1211" s="27">
        <v>1210</v>
      </c>
      <c r="B1211" s="27">
        <f t="shared" si="180"/>
        <v>0.63323333333333331</v>
      </c>
      <c r="C1211" s="27">
        <f t="shared" si="185"/>
        <v>110</v>
      </c>
      <c r="D1211" s="27">
        <f t="shared" si="186"/>
        <v>20</v>
      </c>
      <c r="E1211" s="27">
        <f t="shared" si="187"/>
        <v>4</v>
      </c>
      <c r="F1211" s="27">
        <f t="shared" si="181"/>
        <v>0.31658607324222843</v>
      </c>
      <c r="G1211" s="27">
        <f t="shared" si="182"/>
        <v>8.5215401824233612E-5</v>
      </c>
      <c r="H1211" s="27">
        <f t="shared" si="188"/>
        <v>2</v>
      </c>
      <c r="I1211" s="27">
        <f t="shared" si="189"/>
        <v>145</v>
      </c>
      <c r="J1211" s="27">
        <f t="shared" si="183"/>
        <v>36558.201128412904</v>
      </c>
      <c r="K1211" s="27">
        <f t="shared" si="184"/>
        <v>9.8041878401399678E-5</v>
      </c>
    </row>
    <row r="1212" spans="1:11">
      <c r="A1212" s="27">
        <v>1211</v>
      </c>
      <c r="B1212" s="27">
        <f t="shared" si="180"/>
        <v>0.63375666666666663</v>
      </c>
      <c r="C1212" s="27">
        <f t="shared" si="185"/>
        <v>110</v>
      </c>
      <c r="D1212" s="27">
        <f t="shared" si="186"/>
        <v>20</v>
      </c>
      <c r="E1212" s="27">
        <f t="shared" si="187"/>
        <v>4</v>
      </c>
      <c r="F1212" s="27">
        <f t="shared" si="181"/>
        <v>0.31691669291845009</v>
      </c>
      <c r="G1212" s="27">
        <f t="shared" si="182"/>
        <v>8.5304394647801928E-5</v>
      </c>
      <c r="H1212" s="27">
        <f t="shared" si="188"/>
        <v>2</v>
      </c>
      <c r="I1212" s="27">
        <f t="shared" si="189"/>
        <v>145</v>
      </c>
      <c r="J1212" s="27">
        <f t="shared" si="183"/>
        <v>36594.616210560765</v>
      </c>
      <c r="K1212" s="27">
        <f t="shared" si="184"/>
        <v>9.8214221035490047E-5</v>
      </c>
    </row>
    <row r="1213" spans="1:11">
      <c r="A1213" s="27">
        <v>1212</v>
      </c>
      <c r="B1213" s="27">
        <f t="shared" si="180"/>
        <v>0.63427999999999995</v>
      </c>
      <c r="C1213" s="27">
        <f t="shared" si="185"/>
        <v>110</v>
      </c>
      <c r="D1213" s="27">
        <f t="shared" si="186"/>
        <v>20</v>
      </c>
      <c r="E1213" s="27">
        <f t="shared" si="187"/>
        <v>4</v>
      </c>
      <c r="F1213" s="27">
        <f t="shared" si="181"/>
        <v>0.31724725490361821</v>
      </c>
      <c r="G1213" s="27">
        <f t="shared" si="182"/>
        <v>8.5393371942682369E-5</v>
      </c>
      <c r="H1213" s="27">
        <f t="shared" si="188"/>
        <v>2</v>
      </c>
      <c r="I1213" s="27">
        <f t="shared" si="189"/>
        <v>145</v>
      </c>
      <c r="J1213" s="27">
        <f t="shared" si="183"/>
        <v>36631.023144964696</v>
      </c>
      <c r="K1213" s="27">
        <f t="shared" si="184"/>
        <v>9.8386664810318588E-5</v>
      </c>
    </row>
    <row r="1214" spans="1:11">
      <c r="A1214" s="27">
        <v>1213</v>
      </c>
      <c r="B1214" s="27">
        <f t="shared" si="180"/>
        <v>0.63480333333333339</v>
      </c>
      <c r="C1214" s="27">
        <f t="shared" si="185"/>
        <v>110</v>
      </c>
      <c r="D1214" s="27">
        <f t="shared" si="186"/>
        <v>20</v>
      </c>
      <c r="E1214" s="27">
        <f t="shared" si="187"/>
        <v>4</v>
      </c>
      <c r="F1214" s="27">
        <f t="shared" si="181"/>
        <v>0.31757775894780249</v>
      </c>
      <c r="G1214" s="27">
        <f t="shared" si="182"/>
        <v>8.5482333641601291E-5</v>
      </c>
      <c r="H1214" s="27">
        <f t="shared" si="188"/>
        <v>2</v>
      </c>
      <c r="I1214" s="27">
        <f t="shared" si="189"/>
        <v>145</v>
      </c>
      <c r="J1214" s="27">
        <f t="shared" si="183"/>
        <v>36667.421907370786</v>
      </c>
      <c r="K1214" s="27">
        <f t="shared" si="184"/>
        <v>9.8559209506769344E-5</v>
      </c>
    </row>
    <row r="1215" spans="1:11">
      <c r="A1215" s="27">
        <v>1214</v>
      </c>
      <c r="B1215" s="27">
        <f t="shared" si="180"/>
        <v>0.63532666666666671</v>
      </c>
      <c r="C1215" s="27">
        <f t="shared" si="185"/>
        <v>110</v>
      </c>
      <c r="D1215" s="27">
        <f t="shared" si="186"/>
        <v>20</v>
      </c>
      <c r="E1215" s="27">
        <f t="shared" si="187"/>
        <v>4</v>
      </c>
      <c r="F1215" s="27">
        <f t="shared" si="181"/>
        <v>0.31790820480136583</v>
      </c>
      <c r="G1215" s="27">
        <f t="shared" si="182"/>
        <v>8.5571279677363907E-5</v>
      </c>
      <c r="H1215" s="27">
        <f t="shared" si="188"/>
        <v>2</v>
      </c>
      <c r="I1215" s="27">
        <f t="shared" si="189"/>
        <v>145</v>
      </c>
      <c r="J1215" s="27">
        <f t="shared" si="183"/>
        <v>36703.812473555445</v>
      </c>
      <c r="K1215" s="27">
        <f t="shared" si="184"/>
        <v>9.8731854905553996E-5</v>
      </c>
    </row>
    <row r="1216" spans="1:11">
      <c r="A1216" s="27">
        <v>1215</v>
      </c>
      <c r="B1216" s="27">
        <f t="shared" si="180"/>
        <v>0.63585000000000003</v>
      </c>
      <c r="C1216" s="27">
        <f t="shared" si="185"/>
        <v>110</v>
      </c>
      <c r="D1216" s="27">
        <f t="shared" si="186"/>
        <v>20</v>
      </c>
      <c r="E1216" s="27">
        <f t="shared" si="187"/>
        <v>4</v>
      </c>
      <c r="F1216" s="27">
        <f t="shared" si="181"/>
        <v>0.31823859221496387</v>
      </c>
      <c r="G1216" s="27">
        <f t="shared" si="182"/>
        <v>8.5660209982854309E-5</v>
      </c>
      <c r="H1216" s="27">
        <f t="shared" si="188"/>
        <v>2</v>
      </c>
      <c r="I1216" s="27">
        <f t="shared" si="189"/>
        <v>145</v>
      </c>
      <c r="J1216" s="27">
        <f t="shared" si="183"/>
        <v>36740.194819325297</v>
      </c>
      <c r="K1216" s="27">
        <f t="shared" si="184"/>
        <v>9.8904600787212067E-5</v>
      </c>
    </row>
    <row r="1217" spans="1:11">
      <c r="A1217" s="27">
        <v>1216</v>
      </c>
      <c r="B1217" s="27">
        <f t="shared" si="180"/>
        <v>0.63637333333333335</v>
      </c>
      <c r="C1217" s="27">
        <f t="shared" si="185"/>
        <v>110</v>
      </c>
      <c r="D1217" s="27">
        <f t="shared" si="186"/>
        <v>20</v>
      </c>
      <c r="E1217" s="27">
        <f t="shared" si="187"/>
        <v>4</v>
      </c>
      <c r="F1217" s="27">
        <f t="shared" si="181"/>
        <v>0.31856892093954492</v>
      </c>
      <c r="G1217" s="27">
        <f t="shared" si="182"/>
        <v>8.5749124491035206E-5</v>
      </c>
      <c r="H1217" s="27">
        <f t="shared" si="188"/>
        <v>2</v>
      </c>
      <c r="I1217" s="27">
        <f t="shared" si="189"/>
        <v>145</v>
      </c>
      <c r="J1217" s="27">
        <f t="shared" si="183"/>
        <v>36776.568920517202</v>
      </c>
      <c r="K1217" s="27">
        <f t="shared" si="184"/>
        <v>9.9077446932111803E-5</v>
      </c>
    </row>
    <row r="1218" spans="1:11">
      <c r="A1218" s="27">
        <v>1217</v>
      </c>
      <c r="B1218" s="27">
        <f t="shared" ref="B1218:B1281" si="190">3.14/6000*A1218</f>
        <v>0.63689666666666667</v>
      </c>
      <c r="C1218" s="27">
        <f t="shared" si="185"/>
        <v>110</v>
      </c>
      <c r="D1218" s="27">
        <f t="shared" si="186"/>
        <v>20</v>
      </c>
      <c r="E1218" s="27">
        <f t="shared" si="187"/>
        <v>4</v>
      </c>
      <c r="F1218" s="27">
        <f t="shared" ref="F1218:F1281" si="191">1.414*C1218*SIN(B1218)*SIN(B1218)/(1.414*C1218*SIN(B1218)+E1218*D1218)</f>
        <v>0.31889919072634848</v>
      </c>
      <c r="G1218" s="27">
        <f t="shared" ref="G1218:G1281" si="192">SIN(B1218)*SIN(B1218)*D1218*E1218/(1.414*C1218*SIN(B1218)+D1218*E1218)*3.14/6000</f>
        <v>8.583802313494787E-5</v>
      </c>
      <c r="H1218" s="27">
        <f t="shared" si="188"/>
        <v>2</v>
      </c>
      <c r="I1218" s="27">
        <f t="shared" si="189"/>
        <v>145</v>
      </c>
      <c r="J1218" s="27">
        <f t="shared" ref="J1218:J1281" si="193">1.414*I1218*SIN(B1218)*1.414*I1218*SIN(B1218)/(1.414*I1218*SIN(B1218)+E1218*D1218)/(H1218/1000)</f>
        <v>36812.934752998095</v>
      </c>
      <c r="K1218" s="27">
        <f t="shared" ref="K1218:K1281" si="194">SIN(B1218)*SIN(B1218)*1.414*C1218*SIN(B1218)/(1.414*C1218*SIN(B1218)+E1218*D1218)*3.14/6000</f>
        <v>9.9250393120450201E-5</v>
      </c>
    </row>
    <row r="1219" spans="1:11">
      <c r="A1219" s="27">
        <v>1218</v>
      </c>
      <c r="B1219" s="27">
        <f t="shared" si="190"/>
        <v>0.63741999999999999</v>
      </c>
      <c r="C1219" s="27">
        <f t="shared" ref="C1219:C1282" si="195">C1218</f>
        <v>110</v>
      </c>
      <c r="D1219" s="27">
        <f t="shared" ref="D1219:D1282" si="196">D1218</f>
        <v>20</v>
      </c>
      <c r="E1219" s="27">
        <f t="shared" ref="E1219:E1282" si="197">E1218</f>
        <v>4</v>
      </c>
      <c r="F1219" s="27">
        <f t="shared" si="191"/>
        <v>0.31922940132690575</v>
      </c>
      <c r="G1219" s="27">
        <f t="shared" si="192"/>
        <v>8.5926905847711976E-5</v>
      </c>
      <c r="H1219" s="27">
        <f t="shared" ref="H1219:H1282" si="198">H1218</f>
        <v>2</v>
      </c>
      <c r="I1219" s="27">
        <f t="shared" ref="I1219:I1282" si="199">I1218</f>
        <v>145</v>
      </c>
      <c r="J1219" s="27">
        <f t="shared" si="193"/>
        <v>36849.292292665006</v>
      </c>
      <c r="K1219" s="27">
        <f t="shared" si="194"/>
        <v>9.9423439132253631E-5</v>
      </c>
    </row>
    <row r="1220" spans="1:11">
      <c r="A1220" s="27">
        <v>1219</v>
      </c>
      <c r="B1220" s="27">
        <f t="shared" si="190"/>
        <v>0.63794333333333331</v>
      </c>
      <c r="C1220" s="27">
        <f t="shared" si="195"/>
        <v>110</v>
      </c>
      <c r="D1220" s="27">
        <f t="shared" si="196"/>
        <v>20</v>
      </c>
      <c r="E1220" s="27">
        <f t="shared" si="197"/>
        <v>4</v>
      </c>
      <c r="F1220" s="27">
        <f t="shared" si="191"/>
        <v>0.31955955249303847</v>
      </c>
      <c r="G1220" s="27">
        <f t="shared" si="192"/>
        <v>8.6015772562525464E-5</v>
      </c>
      <c r="H1220" s="27">
        <f t="shared" si="198"/>
        <v>2</v>
      </c>
      <c r="I1220" s="27">
        <f t="shared" si="199"/>
        <v>145</v>
      </c>
      <c r="J1220" s="27">
        <f t="shared" si="193"/>
        <v>36885.641515444935</v>
      </c>
      <c r="K1220" s="27">
        <f t="shared" si="194"/>
        <v>9.9596584747378502E-5</v>
      </c>
    </row>
    <row r="1221" spans="1:11">
      <c r="A1221" s="27">
        <v>1220</v>
      </c>
      <c r="B1221" s="27">
        <f t="shared" si="190"/>
        <v>0.63846666666666663</v>
      </c>
      <c r="C1221" s="27">
        <f t="shared" si="195"/>
        <v>110</v>
      </c>
      <c r="D1221" s="27">
        <f t="shared" si="196"/>
        <v>20</v>
      </c>
      <c r="E1221" s="27">
        <f t="shared" si="197"/>
        <v>4</v>
      </c>
      <c r="F1221" s="27">
        <f t="shared" si="191"/>
        <v>0.3198896439768586</v>
      </c>
      <c r="G1221" s="27">
        <f t="shared" si="192"/>
        <v>8.6104623212664364E-5</v>
      </c>
      <c r="H1221" s="27">
        <f t="shared" si="198"/>
        <v>2</v>
      </c>
      <c r="I1221" s="27">
        <f t="shared" si="199"/>
        <v>145</v>
      </c>
      <c r="J1221" s="27">
        <f t="shared" si="193"/>
        <v>36921.982397294865</v>
      </c>
      <c r="K1221" s="27">
        <f t="shared" si="194"/>
        <v>9.9769829745511218E-5</v>
      </c>
    </row>
    <row r="1222" spans="1:11">
      <c r="A1222" s="27">
        <v>1221</v>
      </c>
      <c r="B1222" s="27">
        <f t="shared" si="190"/>
        <v>0.63898999999999995</v>
      </c>
      <c r="C1222" s="27">
        <f t="shared" si="195"/>
        <v>110</v>
      </c>
      <c r="D1222" s="27">
        <f t="shared" si="196"/>
        <v>20</v>
      </c>
      <c r="E1222" s="27">
        <f t="shared" si="197"/>
        <v>4</v>
      </c>
      <c r="F1222" s="27">
        <f t="shared" si="191"/>
        <v>0.32021967553076808</v>
      </c>
      <c r="G1222" s="27">
        <f t="shared" si="192"/>
        <v>8.6193457731482742E-5</v>
      </c>
      <c r="H1222" s="27">
        <f t="shared" si="198"/>
        <v>2</v>
      </c>
      <c r="I1222" s="27">
        <f t="shared" si="199"/>
        <v>145</v>
      </c>
      <c r="J1222" s="27">
        <f t="shared" si="193"/>
        <v>36958.314914201619</v>
      </c>
      <c r="K1222" s="27">
        <f t="shared" si="194"/>
        <v>9.9943173906169198E-5</v>
      </c>
    </row>
    <row r="1223" spans="1:11">
      <c r="A1223" s="27">
        <v>1222</v>
      </c>
      <c r="B1223" s="27">
        <f t="shared" si="190"/>
        <v>0.63951333333333338</v>
      </c>
      <c r="C1223" s="27">
        <f t="shared" si="195"/>
        <v>110</v>
      </c>
      <c r="D1223" s="27">
        <f t="shared" si="196"/>
        <v>20</v>
      </c>
      <c r="E1223" s="27">
        <f t="shared" si="197"/>
        <v>4</v>
      </c>
      <c r="F1223" s="27">
        <f t="shared" si="191"/>
        <v>0.32054964690745769</v>
      </c>
      <c r="G1223" s="27">
        <f t="shared" si="192"/>
        <v>8.628227605241244E-5</v>
      </c>
      <c r="H1223" s="27">
        <f t="shared" si="198"/>
        <v>2</v>
      </c>
      <c r="I1223" s="27">
        <f t="shared" si="199"/>
        <v>145</v>
      </c>
      <c r="J1223" s="27">
        <f t="shared" si="193"/>
        <v>36994.639042181894</v>
      </c>
      <c r="K1223" s="27">
        <f t="shared" si="194"/>
        <v>1.0011661700870087E-4</v>
      </c>
    </row>
    <row r="1224" spans="1:11">
      <c r="A1224" s="27">
        <v>1223</v>
      </c>
      <c r="B1224" s="27">
        <f t="shared" si="190"/>
        <v>0.6400366666666667</v>
      </c>
      <c r="C1224" s="27">
        <f t="shared" si="195"/>
        <v>110</v>
      </c>
      <c r="D1224" s="27">
        <f t="shared" si="196"/>
        <v>20</v>
      </c>
      <c r="E1224" s="27">
        <f t="shared" si="197"/>
        <v>4</v>
      </c>
      <c r="F1224" s="27">
        <f t="shared" si="191"/>
        <v>0.32087955785990707</v>
      </c>
      <c r="G1224" s="27">
        <f t="shared" si="192"/>
        <v>8.6371078108963027E-5</v>
      </c>
      <c r="H1224" s="27">
        <f t="shared" si="198"/>
        <v>2</v>
      </c>
      <c r="I1224" s="27">
        <f t="shared" si="199"/>
        <v>145</v>
      </c>
      <c r="J1224" s="27">
        <f t="shared" si="193"/>
        <v>37030.954757282052</v>
      </c>
      <c r="K1224" s="27">
        <f t="shared" si="194"/>
        <v>1.0029015883228638E-4</v>
      </c>
    </row>
    <row r="1225" spans="1:11">
      <c r="A1225" s="27">
        <v>1224</v>
      </c>
      <c r="B1225" s="27">
        <f t="shared" si="190"/>
        <v>0.64056000000000002</v>
      </c>
      <c r="C1225" s="27">
        <f t="shared" si="195"/>
        <v>110</v>
      </c>
      <c r="D1225" s="27">
        <f t="shared" si="196"/>
        <v>20</v>
      </c>
      <c r="E1225" s="27">
        <f t="shared" si="197"/>
        <v>4</v>
      </c>
      <c r="F1225" s="27">
        <f t="shared" si="191"/>
        <v>0.32120940814138416</v>
      </c>
      <c r="G1225" s="27">
        <f t="shared" si="192"/>
        <v>8.6459863834721738E-5</v>
      </c>
      <c r="H1225" s="27">
        <f t="shared" si="198"/>
        <v>2</v>
      </c>
      <c r="I1225" s="27">
        <f t="shared" si="199"/>
        <v>145</v>
      </c>
      <c r="J1225" s="27">
        <f t="shared" si="193"/>
        <v>37067.262035578264</v>
      </c>
      <c r="K1225" s="27">
        <f t="shared" si="194"/>
        <v>1.0046379915593795E-4</v>
      </c>
    </row>
    <row r="1226" spans="1:11">
      <c r="A1226" s="27">
        <v>1225</v>
      </c>
      <c r="B1226" s="27">
        <f t="shared" si="190"/>
        <v>0.64108333333333334</v>
      </c>
      <c r="C1226" s="27">
        <f t="shared" si="195"/>
        <v>110</v>
      </c>
      <c r="D1226" s="27">
        <f t="shared" si="196"/>
        <v>20</v>
      </c>
      <c r="E1226" s="27">
        <f t="shared" si="197"/>
        <v>4</v>
      </c>
      <c r="F1226" s="27">
        <f t="shared" si="191"/>
        <v>0.32153919750544457</v>
      </c>
      <c r="G1226" s="27">
        <f t="shared" si="192"/>
        <v>8.6548633163353127E-5</v>
      </c>
      <c r="H1226" s="27">
        <f t="shared" si="198"/>
        <v>2</v>
      </c>
      <c r="I1226" s="27">
        <f t="shared" si="199"/>
        <v>145</v>
      </c>
      <c r="J1226" s="27">
        <f t="shared" si="193"/>
        <v>37103.560853176277</v>
      </c>
      <c r="K1226" s="27">
        <f t="shared" si="194"/>
        <v>1.0063753775850039E-4</v>
      </c>
    </row>
    <row r="1227" spans="1:11">
      <c r="A1227" s="27">
        <v>1226</v>
      </c>
      <c r="B1227" s="27">
        <f t="shared" si="190"/>
        <v>0.64160666666666666</v>
      </c>
      <c r="C1227" s="27">
        <f t="shared" si="195"/>
        <v>110</v>
      </c>
      <c r="D1227" s="27">
        <f t="shared" si="196"/>
        <v>20</v>
      </c>
      <c r="E1227" s="27">
        <f t="shared" si="197"/>
        <v>4</v>
      </c>
      <c r="F1227" s="27">
        <f t="shared" si="191"/>
        <v>0.32186892570593084</v>
      </c>
      <c r="G1227" s="27">
        <f t="shared" si="192"/>
        <v>8.6637386028599105E-5</v>
      </c>
      <c r="H1227" s="27">
        <f t="shared" si="198"/>
        <v>2</v>
      </c>
      <c r="I1227" s="27">
        <f t="shared" si="199"/>
        <v>145</v>
      </c>
      <c r="J1227" s="27">
        <f t="shared" si="193"/>
        <v>37139.851186211476</v>
      </c>
      <c r="K1227" s="27">
        <f t="shared" si="194"/>
        <v>1.0081137441865142E-4</v>
      </c>
    </row>
    <row r="1228" spans="1:11">
      <c r="A1228" s="27">
        <v>1227</v>
      </c>
      <c r="B1228" s="27">
        <f t="shared" si="190"/>
        <v>0.64212999999999998</v>
      </c>
      <c r="C1228" s="27">
        <f t="shared" si="195"/>
        <v>110</v>
      </c>
      <c r="D1228" s="27">
        <f t="shared" si="196"/>
        <v>20</v>
      </c>
      <c r="E1228" s="27">
        <f t="shared" si="197"/>
        <v>4</v>
      </c>
      <c r="F1228" s="27">
        <f t="shared" si="191"/>
        <v>0.32219859249697264</v>
      </c>
      <c r="G1228" s="27">
        <f t="shared" si="192"/>
        <v>8.6726122364278794E-5</v>
      </c>
      <c r="H1228" s="27">
        <f t="shared" si="198"/>
        <v>2</v>
      </c>
      <c r="I1228" s="27">
        <f t="shared" si="199"/>
        <v>145</v>
      </c>
      <c r="J1228" s="27">
        <f t="shared" si="193"/>
        <v>37176.133010848687</v>
      </c>
      <c r="K1228" s="27">
        <f t="shared" si="194"/>
        <v>1.0098530891490228E-4</v>
      </c>
    </row>
    <row r="1229" spans="1:11">
      <c r="A1229" s="27">
        <v>1228</v>
      </c>
      <c r="B1229" s="27">
        <f t="shared" si="190"/>
        <v>0.6426533333333333</v>
      </c>
      <c r="C1229" s="27">
        <f t="shared" si="195"/>
        <v>110</v>
      </c>
      <c r="D1229" s="27">
        <f t="shared" si="196"/>
        <v>20</v>
      </c>
      <c r="E1229" s="27">
        <f t="shared" si="197"/>
        <v>4</v>
      </c>
      <c r="F1229" s="27">
        <f t="shared" si="191"/>
        <v>0.3225281976329854</v>
      </c>
      <c r="G1229" s="27">
        <f t="shared" si="192"/>
        <v>8.681484210428821E-5</v>
      </c>
      <c r="H1229" s="27">
        <f t="shared" si="198"/>
        <v>2</v>
      </c>
      <c r="I1229" s="27">
        <f t="shared" si="199"/>
        <v>145</v>
      </c>
      <c r="J1229" s="27">
        <f t="shared" si="193"/>
        <v>37212.40630328226</v>
      </c>
      <c r="K1229" s="27">
        <f t="shared" si="194"/>
        <v>1.01159341025598E-4</v>
      </c>
    </row>
    <row r="1230" spans="1:11">
      <c r="A1230" s="27">
        <v>1229</v>
      </c>
      <c r="B1230" s="27">
        <f t="shared" si="190"/>
        <v>0.64317666666666662</v>
      </c>
      <c r="C1230" s="27">
        <f t="shared" si="195"/>
        <v>110</v>
      </c>
      <c r="D1230" s="27">
        <f t="shared" si="196"/>
        <v>20</v>
      </c>
      <c r="E1230" s="27">
        <f t="shared" si="197"/>
        <v>4</v>
      </c>
      <c r="F1230" s="27">
        <f t="shared" si="191"/>
        <v>0.32285774086867064</v>
      </c>
      <c r="G1230" s="27">
        <f t="shared" si="192"/>
        <v>8.6903545182600499E-5</v>
      </c>
      <c r="H1230" s="27">
        <f t="shared" si="198"/>
        <v>2</v>
      </c>
      <c r="I1230" s="27">
        <f t="shared" si="199"/>
        <v>145</v>
      </c>
      <c r="J1230" s="27">
        <f t="shared" si="193"/>
        <v>37248.671039735964</v>
      </c>
      <c r="K1230" s="27">
        <f t="shared" si="194"/>
        <v>1.0133347052891816E-4</v>
      </c>
    </row>
    <row r="1231" spans="1:11">
      <c r="A1231" s="27">
        <v>1230</v>
      </c>
      <c r="B1231" s="27">
        <f t="shared" si="190"/>
        <v>0.64370000000000005</v>
      </c>
      <c r="C1231" s="27">
        <f t="shared" si="195"/>
        <v>110</v>
      </c>
      <c r="D1231" s="27">
        <f t="shared" si="196"/>
        <v>20</v>
      </c>
      <c r="E1231" s="27">
        <f t="shared" si="197"/>
        <v>4</v>
      </c>
      <c r="F1231" s="27">
        <f t="shared" si="191"/>
        <v>0.32318722195901473</v>
      </c>
      <c r="G1231" s="27">
        <f t="shared" si="192"/>
        <v>8.6992231533265294E-5</v>
      </c>
      <c r="H1231" s="27">
        <f t="shared" si="198"/>
        <v>2</v>
      </c>
      <c r="I1231" s="27">
        <f t="shared" si="199"/>
        <v>145</v>
      </c>
      <c r="J1231" s="27">
        <f t="shared" si="193"/>
        <v>37284.927196462864</v>
      </c>
      <c r="K1231" s="27">
        <f t="shared" si="194"/>
        <v>1.0150769720287681E-4</v>
      </c>
    </row>
    <row r="1232" spans="1:11">
      <c r="A1232" s="27">
        <v>1231</v>
      </c>
      <c r="B1232" s="27">
        <f t="shared" si="190"/>
        <v>0.64422333333333337</v>
      </c>
      <c r="C1232" s="27">
        <f t="shared" si="195"/>
        <v>110</v>
      </c>
      <c r="D1232" s="27">
        <f t="shared" si="196"/>
        <v>20</v>
      </c>
      <c r="E1232" s="27">
        <f t="shared" si="197"/>
        <v>4</v>
      </c>
      <c r="F1232" s="27">
        <f t="shared" si="191"/>
        <v>0.32351664065928898</v>
      </c>
      <c r="G1232" s="27">
        <f t="shared" si="192"/>
        <v>8.7080901090409116E-5</v>
      </c>
      <c r="H1232" s="27">
        <f t="shared" si="198"/>
        <v>2</v>
      </c>
      <c r="I1232" s="27">
        <f t="shared" si="199"/>
        <v>145</v>
      </c>
      <c r="J1232" s="27">
        <f t="shared" si="193"/>
        <v>37321.174749745369</v>
      </c>
      <c r="K1232" s="27">
        <f t="shared" si="194"/>
        <v>1.0168202082532362E-4</v>
      </c>
    </row>
    <row r="1233" spans="1:11">
      <c r="A1233" s="27">
        <v>1232</v>
      </c>
      <c r="B1233" s="27">
        <f t="shared" si="190"/>
        <v>0.64474666666666669</v>
      </c>
      <c r="C1233" s="27">
        <f t="shared" si="195"/>
        <v>110</v>
      </c>
      <c r="D1233" s="27">
        <f t="shared" si="196"/>
        <v>20</v>
      </c>
      <c r="E1233" s="27">
        <f t="shared" si="197"/>
        <v>4</v>
      </c>
      <c r="F1233" s="27">
        <f t="shared" si="191"/>
        <v>0.32384599672504871</v>
      </c>
      <c r="G1233" s="27">
        <f t="shared" si="192"/>
        <v>8.7169553788234798E-5</v>
      </c>
      <c r="H1233" s="27">
        <f t="shared" si="198"/>
        <v>2</v>
      </c>
      <c r="I1233" s="27">
        <f t="shared" si="199"/>
        <v>145</v>
      </c>
      <c r="J1233" s="27">
        <f t="shared" si="193"/>
        <v>37357.41367589507</v>
      </c>
      <c r="K1233" s="27">
        <f t="shared" si="194"/>
        <v>1.0185644117394356E-4</v>
      </c>
    </row>
    <row r="1234" spans="1:11">
      <c r="A1234" s="27">
        <v>1233</v>
      </c>
      <c r="B1234" s="27">
        <f t="shared" si="190"/>
        <v>0.64527000000000001</v>
      </c>
      <c r="C1234" s="27">
        <f t="shared" si="195"/>
        <v>110</v>
      </c>
      <c r="D1234" s="27">
        <f t="shared" si="196"/>
        <v>20</v>
      </c>
      <c r="E1234" s="27">
        <f t="shared" si="197"/>
        <v>4</v>
      </c>
      <c r="F1234" s="27">
        <f t="shared" si="191"/>
        <v>0.32417528991213324</v>
      </c>
      <c r="G1234" s="27">
        <f t="shared" si="192"/>
        <v>8.7258189561021702E-5</v>
      </c>
      <c r="H1234" s="27">
        <f t="shared" si="198"/>
        <v>2</v>
      </c>
      <c r="I1234" s="27">
        <f t="shared" si="199"/>
        <v>145</v>
      </c>
      <c r="J1234" s="27">
        <f t="shared" si="193"/>
        <v>37393.64395125275</v>
      </c>
      <c r="K1234" s="27">
        <f t="shared" si="194"/>
        <v>1.0203095802625805E-4</v>
      </c>
    </row>
    <row r="1235" spans="1:11">
      <c r="A1235" s="27">
        <v>1234</v>
      </c>
      <c r="B1235" s="27">
        <f t="shared" si="190"/>
        <v>0.64579333333333333</v>
      </c>
      <c r="C1235" s="27">
        <f t="shared" si="195"/>
        <v>110</v>
      </c>
      <c r="D1235" s="27">
        <f t="shared" si="196"/>
        <v>20</v>
      </c>
      <c r="E1235" s="27">
        <f t="shared" si="197"/>
        <v>4</v>
      </c>
      <c r="F1235" s="27">
        <f t="shared" si="191"/>
        <v>0.32450451997666496</v>
      </c>
      <c r="G1235" s="27">
        <f t="shared" si="192"/>
        <v>8.7346808343125292E-5</v>
      </c>
      <c r="H1235" s="27">
        <f t="shared" si="198"/>
        <v>2</v>
      </c>
      <c r="I1235" s="27">
        <f t="shared" si="199"/>
        <v>145</v>
      </c>
      <c r="J1235" s="27">
        <f t="shared" si="193"/>
        <v>37429.865552188305</v>
      </c>
      <c r="K1235" s="27">
        <f t="shared" si="194"/>
        <v>1.0220557115962497E-4</v>
      </c>
    </row>
    <row r="1236" spans="1:11">
      <c r="A1236" s="27">
        <v>1235</v>
      </c>
      <c r="B1236" s="27">
        <f t="shared" si="190"/>
        <v>0.64631666666666665</v>
      </c>
      <c r="C1236" s="27">
        <f t="shared" si="195"/>
        <v>110</v>
      </c>
      <c r="D1236" s="27">
        <f t="shared" si="196"/>
        <v>20</v>
      </c>
      <c r="E1236" s="27">
        <f t="shared" si="197"/>
        <v>4</v>
      </c>
      <c r="F1236" s="27">
        <f t="shared" si="191"/>
        <v>0.32483368667504886</v>
      </c>
      <c r="G1236" s="27">
        <f t="shared" si="192"/>
        <v>8.743541006897718E-5</v>
      </c>
      <c r="H1236" s="27">
        <f t="shared" si="198"/>
        <v>2</v>
      </c>
      <c r="I1236" s="27">
        <f t="shared" si="199"/>
        <v>145</v>
      </c>
      <c r="J1236" s="27">
        <f t="shared" si="193"/>
        <v>37466.078455100724</v>
      </c>
      <c r="K1236" s="27">
        <f t="shared" si="194"/>
        <v>1.0238028035123919E-4</v>
      </c>
    </row>
    <row r="1237" spans="1:11">
      <c r="A1237" s="27">
        <v>1236</v>
      </c>
      <c r="B1237" s="27">
        <f t="shared" si="190"/>
        <v>0.64683999999999997</v>
      </c>
      <c r="C1237" s="27">
        <f t="shared" si="195"/>
        <v>110</v>
      </c>
      <c r="D1237" s="27">
        <f t="shared" si="196"/>
        <v>20</v>
      </c>
      <c r="E1237" s="27">
        <f t="shared" si="197"/>
        <v>4</v>
      </c>
      <c r="F1237" s="27">
        <f t="shared" si="191"/>
        <v>0.32516278976397234</v>
      </c>
      <c r="G1237" s="27">
        <f t="shared" si="192"/>
        <v>8.7523994673085022E-5</v>
      </c>
      <c r="H1237" s="27">
        <f t="shared" si="198"/>
        <v>2</v>
      </c>
      <c r="I1237" s="27">
        <f t="shared" si="199"/>
        <v>145</v>
      </c>
      <c r="J1237" s="27">
        <f t="shared" si="193"/>
        <v>37502.28263641792</v>
      </c>
      <c r="K1237" s="27">
        <f t="shared" si="194"/>
        <v>1.0255508537813312E-4</v>
      </c>
    </row>
    <row r="1238" spans="1:11">
      <c r="A1238" s="27">
        <v>1237</v>
      </c>
      <c r="B1238" s="27">
        <f t="shared" si="190"/>
        <v>0.64736333333333329</v>
      </c>
      <c r="C1238" s="27">
        <f t="shared" si="195"/>
        <v>110</v>
      </c>
      <c r="D1238" s="27">
        <f t="shared" si="196"/>
        <v>20</v>
      </c>
      <c r="E1238" s="27">
        <f t="shared" si="197"/>
        <v>4</v>
      </c>
      <c r="F1238" s="27">
        <f t="shared" si="191"/>
        <v>0.32549182900040452</v>
      </c>
      <c r="G1238" s="27">
        <f t="shared" si="192"/>
        <v>8.7612562090032167E-5</v>
      </c>
      <c r="H1238" s="27">
        <f t="shared" si="198"/>
        <v>2</v>
      </c>
      <c r="I1238" s="27">
        <f t="shared" si="199"/>
        <v>145</v>
      </c>
      <c r="J1238" s="27">
        <f t="shared" si="193"/>
        <v>37538.478072596845</v>
      </c>
      <c r="K1238" s="27">
        <f t="shared" si="194"/>
        <v>1.0272998601717714E-4</v>
      </c>
    </row>
    <row r="1239" spans="1:11">
      <c r="A1239" s="27">
        <v>1238</v>
      </c>
      <c r="B1239" s="27">
        <f t="shared" si="190"/>
        <v>0.64788666666666661</v>
      </c>
      <c r="C1239" s="27">
        <f t="shared" si="195"/>
        <v>110</v>
      </c>
      <c r="D1239" s="27">
        <f t="shared" si="196"/>
        <v>20</v>
      </c>
      <c r="E1239" s="27">
        <f t="shared" si="197"/>
        <v>4</v>
      </c>
      <c r="F1239" s="27">
        <f t="shared" si="191"/>
        <v>0.32582080414159598</v>
      </c>
      <c r="G1239" s="27">
        <f t="shared" si="192"/>
        <v>8.7701112254477855E-5</v>
      </c>
      <c r="H1239" s="27">
        <f t="shared" si="198"/>
        <v>2</v>
      </c>
      <c r="I1239" s="27">
        <f t="shared" si="199"/>
        <v>145</v>
      </c>
      <c r="J1239" s="27">
        <f t="shared" si="193"/>
        <v>37574.664740123262</v>
      </c>
      <c r="K1239" s="27">
        <f t="shared" si="194"/>
        <v>1.029049820450799E-4</v>
      </c>
    </row>
    <row r="1240" spans="1:11">
      <c r="A1240" s="27">
        <v>1239</v>
      </c>
      <c r="B1240" s="27">
        <f t="shared" si="190"/>
        <v>0.64841000000000004</v>
      </c>
      <c r="C1240" s="27">
        <f t="shared" si="195"/>
        <v>110</v>
      </c>
      <c r="D1240" s="27">
        <f t="shared" si="196"/>
        <v>20</v>
      </c>
      <c r="E1240" s="27">
        <f t="shared" si="197"/>
        <v>4</v>
      </c>
      <c r="F1240" s="27">
        <f t="shared" si="191"/>
        <v>0.32614971494507772</v>
      </c>
      <c r="G1240" s="27">
        <f t="shared" si="192"/>
        <v>8.7789645101156734E-5</v>
      </c>
      <c r="H1240" s="27">
        <f t="shared" si="198"/>
        <v>2</v>
      </c>
      <c r="I1240" s="27">
        <f t="shared" si="199"/>
        <v>145</v>
      </c>
      <c r="J1240" s="27">
        <f t="shared" si="193"/>
        <v>37610.842615511778</v>
      </c>
      <c r="K1240" s="27">
        <f t="shared" si="194"/>
        <v>1.0308007323838893E-4</v>
      </c>
    </row>
    <row r="1241" spans="1:11">
      <c r="A1241" s="27">
        <v>1240</v>
      </c>
      <c r="B1241" s="27">
        <f t="shared" si="190"/>
        <v>0.64893333333333336</v>
      </c>
      <c r="C1241" s="27">
        <f t="shared" si="195"/>
        <v>110</v>
      </c>
      <c r="D1241" s="27">
        <f t="shared" si="196"/>
        <v>20</v>
      </c>
      <c r="E1241" s="27">
        <f t="shared" si="197"/>
        <v>4</v>
      </c>
      <c r="F1241" s="27">
        <f t="shared" si="191"/>
        <v>0.32647856116866131</v>
      </c>
      <c r="G1241" s="27">
        <f t="shared" si="192"/>
        <v>8.7878160564879034E-5</v>
      </c>
      <c r="H1241" s="27">
        <f t="shared" si="198"/>
        <v>2</v>
      </c>
      <c r="I1241" s="27">
        <f t="shared" si="199"/>
        <v>145</v>
      </c>
      <c r="J1241" s="27">
        <f t="shared" si="193"/>
        <v>37647.011675305781</v>
      </c>
      <c r="K1241" s="27">
        <f t="shared" si="194"/>
        <v>1.03255259373491E-4</v>
      </c>
    </row>
    <row r="1242" spans="1:11">
      <c r="A1242" s="27">
        <v>1241</v>
      </c>
      <c r="B1242" s="27">
        <f t="shared" si="190"/>
        <v>0.64945666666666668</v>
      </c>
      <c r="C1242" s="27">
        <f t="shared" si="195"/>
        <v>110</v>
      </c>
      <c r="D1242" s="27">
        <f t="shared" si="196"/>
        <v>20</v>
      </c>
      <c r="E1242" s="27">
        <f t="shared" si="197"/>
        <v>4</v>
      </c>
      <c r="F1242" s="27">
        <f t="shared" si="191"/>
        <v>0.32680734257043792</v>
      </c>
      <c r="G1242" s="27">
        <f t="shared" si="192"/>
        <v>8.7966658580530217E-5</v>
      </c>
      <c r="H1242" s="27">
        <f t="shared" si="198"/>
        <v>2</v>
      </c>
      <c r="I1242" s="27">
        <f t="shared" si="199"/>
        <v>145</v>
      </c>
      <c r="J1242" s="27">
        <f t="shared" si="193"/>
        <v>37683.171896077394</v>
      </c>
      <c r="K1242" s="27">
        <f t="shared" si="194"/>
        <v>1.0343054022661259E-4</v>
      </c>
    </row>
    <row r="1243" spans="1:11">
      <c r="A1243" s="27">
        <v>1242</v>
      </c>
      <c r="B1243" s="27">
        <f t="shared" si="190"/>
        <v>0.64998</v>
      </c>
      <c r="C1243" s="27">
        <f t="shared" si="195"/>
        <v>110</v>
      </c>
      <c r="D1243" s="27">
        <f t="shared" si="196"/>
        <v>20</v>
      </c>
      <c r="E1243" s="27">
        <f t="shared" si="197"/>
        <v>4</v>
      </c>
      <c r="F1243" s="27">
        <f t="shared" si="191"/>
        <v>0.3271360589087785</v>
      </c>
      <c r="G1243" s="27">
        <f t="shared" si="192"/>
        <v>8.8055139083070984E-5</v>
      </c>
      <c r="H1243" s="27">
        <f t="shared" si="198"/>
        <v>2</v>
      </c>
      <c r="I1243" s="27">
        <f t="shared" si="199"/>
        <v>145</v>
      </c>
      <c r="J1243" s="27">
        <f t="shared" si="193"/>
        <v>37719.323254427356</v>
      </c>
      <c r="K1243" s="27">
        <f t="shared" si="194"/>
        <v>1.0360591557382044E-4</v>
      </c>
    </row>
    <row r="1244" spans="1:11">
      <c r="A1244" s="27">
        <v>1243</v>
      </c>
      <c r="B1244" s="27">
        <f t="shared" si="190"/>
        <v>0.65050333333333332</v>
      </c>
      <c r="C1244" s="27">
        <f t="shared" si="195"/>
        <v>110</v>
      </c>
      <c r="D1244" s="27">
        <f t="shared" si="196"/>
        <v>20</v>
      </c>
      <c r="E1244" s="27">
        <f t="shared" si="197"/>
        <v>4</v>
      </c>
      <c r="F1244" s="27">
        <f t="shared" si="191"/>
        <v>0.32746470994233234</v>
      </c>
      <c r="G1244" s="27">
        <f t="shared" si="192"/>
        <v>8.8143602007537068E-5</v>
      </c>
      <c r="H1244" s="27">
        <f t="shared" si="198"/>
        <v>2</v>
      </c>
      <c r="I1244" s="27">
        <f t="shared" si="199"/>
        <v>145</v>
      </c>
      <c r="J1244" s="27">
        <f t="shared" si="193"/>
        <v>37755.465726985058</v>
      </c>
      <c r="K1244" s="27">
        <f t="shared" si="194"/>
        <v>1.0378138519102169E-4</v>
      </c>
    </row>
    <row r="1245" spans="1:11">
      <c r="A1245" s="27">
        <v>1244</v>
      </c>
      <c r="B1245" s="27">
        <f t="shared" si="190"/>
        <v>0.65102666666666664</v>
      </c>
      <c r="C1245" s="27">
        <f t="shared" si="195"/>
        <v>110</v>
      </c>
      <c r="D1245" s="27">
        <f t="shared" si="196"/>
        <v>20</v>
      </c>
      <c r="E1245" s="27">
        <f t="shared" si="197"/>
        <v>4</v>
      </c>
      <c r="F1245" s="27">
        <f t="shared" si="191"/>
        <v>0.3277932954300275</v>
      </c>
      <c r="G1245" s="27">
        <f t="shared" si="192"/>
        <v>8.8232047289039185E-5</v>
      </c>
      <c r="H1245" s="27">
        <f t="shared" si="198"/>
        <v>2</v>
      </c>
      <c r="I1245" s="27">
        <f t="shared" si="199"/>
        <v>145</v>
      </c>
      <c r="J1245" s="27">
        <f t="shared" si="193"/>
        <v>37791.599290408391</v>
      </c>
      <c r="K1245" s="27">
        <f t="shared" si="194"/>
        <v>1.0395694885396471E-4</v>
      </c>
    </row>
    <row r="1246" spans="1:11">
      <c r="A1246" s="27">
        <v>1245</v>
      </c>
      <c r="B1246" s="27">
        <f t="shared" si="190"/>
        <v>0.65154999999999996</v>
      </c>
      <c r="C1246" s="27">
        <f t="shared" si="195"/>
        <v>110</v>
      </c>
      <c r="D1246" s="27">
        <f t="shared" si="196"/>
        <v>20</v>
      </c>
      <c r="E1246" s="27">
        <f t="shared" si="197"/>
        <v>4</v>
      </c>
      <c r="F1246" s="27">
        <f t="shared" si="191"/>
        <v>0.32812181513106986</v>
      </c>
      <c r="G1246" s="27">
        <f t="shared" si="192"/>
        <v>8.8320474862762808E-5</v>
      </c>
      <c r="H1246" s="27">
        <f t="shared" si="198"/>
        <v>2</v>
      </c>
      <c r="I1246" s="27">
        <f t="shared" si="199"/>
        <v>145</v>
      </c>
      <c r="J1246" s="27">
        <f t="shared" si="193"/>
        <v>37827.723921383775</v>
      </c>
      <c r="K1246" s="27">
        <f t="shared" si="194"/>
        <v>1.0413260633823933E-4</v>
      </c>
    </row>
    <row r="1247" spans="1:11">
      <c r="A1247" s="27">
        <v>1246</v>
      </c>
      <c r="B1247" s="27">
        <f t="shared" si="190"/>
        <v>0.65207333333333328</v>
      </c>
      <c r="C1247" s="27">
        <f t="shared" si="195"/>
        <v>110</v>
      </c>
      <c r="D1247" s="27">
        <f t="shared" si="196"/>
        <v>20</v>
      </c>
      <c r="E1247" s="27">
        <f t="shared" si="197"/>
        <v>4</v>
      </c>
      <c r="F1247" s="27">
        <f t="shared" si="191"/>
        <v>0.3284502688049426</v>
      </c>
      <c r="G1247" s="27">
        <f t="shared" si="192"/>
        <v>8.8408884663968083E-5</v>
      </c>
      <c r="H1247" s="27">
        <f t="shared" si="198"/>
        <v>2</v>
      </c>
      <c r="I1247" s="27">
        <f t="shared" si="199"/>
        <v>145</v>
      </c>
      <c r="J1247" s="27">
        <f t="shared" si="193"/>
        <v>37863.839596626043</v>
      </c>
      <c r="K1247" s="27">
        <f t="shared" si="194"/>
        <v>1.0430835741927724E-4</v>
      </c>
    </row>
    <row r="1248" spans="1:11">
      <c r="A1248" s="27">
        <v>1247</v>
      </c>
      <c r="B1248" s="27">
        <f t="shared" si="190"/>
        <v>0.65259666666666671</v>
      </c>
      <c r="C1248" s="27">
        <f t="shared" si="195"/>
        <v>110</v>
      </c>
      <c r="D1248" s="27">
        <f t="shared" si="196"/>
        <v>20</v>
      </c>
      <c r="E1248" s="27">
        <f t="shared" si="197"/>
        <v>4</v>
      </c>
      <c r="F1248" s="27">
        <f t="shared" si="191"/>
        <v>0.32877865621140606</v>
      </c>
      <c r="G1248" s="27">
        <f t="shared" si="192"/>
        <v>8.8497276627989805E-5</v>
      </c>
      <c r="H1248" s="27">
        <f t="shared" si="198"/>
        <v>2</v>
      </c>
      <c r="I1248" s="27">
        <f t="shared" si="199"/>
        <v>145</v>
      </c>
      <c r="J1248" s="27">
        <f t="shared" si="193"/>
        <v>37899.946292878434</v>
      </c>
      <c r="K1248" s="27">
        <f t="shared" si="194"/>
        <v>1.0448420187235261E-4</v>
      </c>
    </row>
    <row r="1249" spans="1:11">
      <c r="A1249" s="27">
        <v>1248</v>
      </c>
      <c r="B1249" s="27">
        <f t="shared" si="190"/>
        <v>0.65312000000000003</v>
      </c>
      <c r="C1249" s="27">
        <f t="shared" si="195"/>
        <v>110</v>
      </c>
      <c r="D1249" s="27">
        <f t="shared" si="196"/>
        <v>20</v>
      </c>
      <c r="E1249" s="27">
        <f t="shared" si="197"/>
        <v>4</v>
      </c>
      <c r="F1249" s="27">
        <f t="shared" si="191"/>
        <v>0.32910697711049691</v>
      </c>
      <c r="G1249" s="27">
        <f t="shared" si="192"/>
        <v>8.858565069023705E-5</v>
      </c>
      <c r="H1249" s="27">
        <f t="shared" si="198"/>
        <v>2</v>
      </c>
      <c r="I1249" s="27">
        <f t="shared" si="199"/>
        <v>145</v>
      </c>
      <c r="J1249" s="27">
        <f t="shared" si="193"/>
        <v>37936.043986912453</v>
      </c>
      <c r="K1249" s="27">
        <f t="shared" si="194"/>
        <v>1.0466013947258237E-4</v>
      </c>
    </row>
    <row r="1250" spans="1:11">
      <c r="A1250" s="27">
        <v>1249</v>
      </c>
      <c r="B1250" s="27">
        <f t="shared" si="190"/>
        <v>0.65364333333333335</v>
      </c>
      <c r="C1250" s="27">
        <f t="shared" si="195"/>
        <v>110</v>
      </c>
      <c r="D1250" s="27">
        <f t="shared" si="196"/>
        <v>20</v>
      </c>
      <c r="E1250" s="27">
        <f t="shared" si="197"/>
        <v>4</v>
      </c>
      <c r="F1250" s="27">
        <f t="shared" si="191"/>
        <v>0.32943523126252799</v>
      </c>
      <c r="G1250" s="27">
        <f t="shared" si="192"/>
        <v>8.867400678619331E-5</v>
      </c>
      <c r="H1250" s="27">
        <f t="shared" si="198"/>
        <v>2</v>
      </c>
      <c r="I1250" s="27">
        <f t="shared" si="199"/>
        <v>145</v>
      </c>
      <c r="J1250" s="27">
        <f t="shared" si="193"/>
        <v>37972.132655527952</v>
      </c>
      <c r="K1250" s="27">
        <f t="shared" si="194"/>
        <v>1.0483616999492677E-4</v>
      </c>
    </row>
    <row r="1251" spans="1:11">
      <c r="A1251" s="27">
        <v>1250</v>
      </c>
      <c r="B1251" s="27">
        <f t="shared" si="190"/>
        <v>0.65416666666666667</v>
      </c>
      <c r="C1251" s="27">
        <f t="shared" si="195"/>
        <v>110</v>
      </c>
      <c r="D1251" s="27">
        <f t="shared" si="196"/>
        <v>20</v>
      </c>
      <c r="E1251" s="27">
        <f t="shared" si="197"/>
        <v>4</v>
      </c>
      <c r="F1251" s="27">
        <f t="shared" si="191"/>
        <v>0.32976341842808748</v>
      </c>
      <c r="G1251" s="27">
        <f t="shared" si="192"/>
        <v>8.8762344851416115E-5</v>
      </c>
      <c r="H1251" s="27">
        <f t="shared" si="198"/>
        <v>2</v>
      </c>
      <c r="I1251" s="27">
        <f t="shared" si="199"/>
        <v>145</v>
      </c>
      <c r="J1251" s="27">
        <f t="shared" si="193"/>
        <v>38008.212275552942</v>
      </c>
      <c r="K1251" s="27">
        <f t="shared" si="194"/>
        <v>1.0501229321418968E-4</v>
      </c>
    </row>
    <row r="1252" spans="1:11">
      <c r="A1252" s="27">
        <v>1251</v>
      </c>
      <c r="B1252" s="27">
        <f t="shared" si="190"/>
        <v>0.65468999999999999</v>
      </c>
      <c r="C1252" s="27">
        <f t="shared" si="195"/>
        <v>110</v>
      </c>
      <c r="D1252" s="27">
        <f t="shared" si="196"/>
        <v>20</v>
      </c>
      <c r="E1252" s="27">
        <f t="shared" si="197"/>
        <v>4</v>
      </c>
      <c r="F1252" s="27">
        <f t="shared" si="191"/>
        <v>0.33009153836803884</v>
      </c>
      <c r="G1252" s="27">
        <f t="shared" si="192"/>
        <v>8.8850664821537196E-5</v>
      </c>
      <c r="H1252" s="27">
        <f t="shared" si="198"/>
        <v>2</v>
      </c>
      <c r="I1252" s="27">
        <f t="shared" si="199"/>
        <v>145</v>
      </c>
      <c r="J1252" s="27">
        <f t="shared" si="193"/>
        <v>38044.28282384362</v>
      </c>
      <c r="K1252" s="27">
        <f t="shared" si="194"/>
        <v>1.0518850890501928E-4</v>
      </c>
    </row>
    <row r="1253" spans="1:11">
      <c r="A1253" s="27">
        <v>1252</v>
      </c>
      <c r="B1253" s="27">
        <f t="shared" si="190"/>
        <v>0.65521333333333331</v>
      </c>
      <c r="C1253" s="27">
        <f t="shared" si="195"/>
        <v>110</v>
      </c>
      <c r="D1253" s="27">
        <f t="shared" si="196"/>
        <v>20</v>
      </c>
      <c r="E1253" s="27">
        <f t="shared" si="197"/>
        <v>4</v>
      </c>
      <c r="F1253" s="27">
        <f t="shared" si="191"/>
        <v>0.33041959084352024</v>
      </c>
      <c r="G1253" s="27">
        <f t="shared" si="192"/>
        <v>8.8938966632262103E-5</v>
      </c>
      <c r="H1253" s="27">
        <f t="shared" si="198"/>
        <v>2</v>
      </c>
      <c r="I1253" s="27">
        <f t="shared" si="199"/>
        <v>145</v>
      </c>
      <c r="J1253" s="27">
        <f t="shared" si="193"/>
        <v>38080.344277284275</v>
      </c>
      <c r="K1253" s="27">
        <f t="shared" si="194"/>
        <v>1.053648168419082E-4</v>
      </c>
    </row>
    <row r="1254" spans="1:11">
      <c r="A1254" s="27">
        <v>1253</v>
      </c>
      <c r="B1254" s="27">
        <f t="shared" si="190"/>
        <v>0.65573666666666663</v>
      </c>
      <c r="C1254" s="27">
        <f t="shared" si="195"/>
        <v>110</v>
      </c>
      <c r="D1254" s="27">
        <f t="shared" si="196"/>
        <v>20</v>
      </c>
      <c r="E1254" s="27">
        <f t="shared" si="197"/>
        <v>4</v>
      </c>
      <c r="F1254" s="27">
        <f t="shared" si="191"/>
        <v>0.33074757561594353</v>
      </c>
      <c r="G1254" s="27">
        <f t="shared" si="192"/>
        <v>8.9027250219370167E-5</v>
      </c>
      <c r="H1254" s="27">
        <f t="shared" si="198"/>
        <v>2</v>
      </c>
      <c r="I1254" s="27">
        <f t="shared" si="199"/>
        <v>145</v>
      </c>
      <c r="J1254" s="27">
        <f t="shared" si="193"/>
        <v>38116.396612787255</v>
      </c>
      <c r="K1254" s="27">
        <f t="shared" si="194"/>
        <v>1.0554121679919417E-4</v>
      </c>
    </row>
    <row r="1255" spans="1:11">
      <c r="A1255" s="27">
        <v>1254</v>
      </c>
      <c r="B1255" s="27">
        <f t="shared" si="190"/>
        <v>0.65625999999999995</v>
      </c>
      <c r="C1255" s="27">
        <f t="shared" si="195"/>
        <v>110</v>
      </c>
      <c r="D1255" s="27">
        <f t="shared" si="196"/>
        <v>20</v>
      </c>
      <c r="E1255" s="27">
        <f t="shared" si="197"/>
        <v>4</v>
      </c>
      <c r="F1255" s="27">
        <f t="shared" si="191"/>
        <v>0.3310754924469948</v>
      </c>
      <c r="G1255" s="27">
        <f t="shared" si="192"/>
        <v>8.9115515518714471E-5</v>
      </c>
      <c r="H1255" s="27">
        <f t="shared" si="198"/>
        <v>2</v>
      </c>
      <c r="I1255" s="27">
        <f t="shared" si="199"/>
        <v>145</v>
      </c>
      <c r="J1255" s="27">
        <f t="shared" si="193"/>
        <v>38152.439807292903</v>
      </c>
      <c r="K1255" s="27">
        <f t="shared" si="194"/>
        <v>1.0571770855106048E-4</v>
      </c>
    </row>
    <row r="1256" spans="1:11">
      <c r="A1256" s="27">
        <v>1255</v>
      </c>
      <c r="B1256" s="27">
        <f t="shared" si="190"/>
        <v>0.65678333333333339</v>
      </c>
      <c r="C1256" s="27">
        <f t="shared" si="195"/>
        <v>110</v>
      </c>
      <c r="D1256" s="27">
        <f t="shared" si="196"/>
        <v>20</v>
      </c>
      <c r="E1256" s="27">
        <f t="shared" si="197"/>
        <v>4</v>
      </c>
      <c r="F1256" s="27">
        <f t="shared" si="191"/>
        <v>0.33140334109863312</v>
      </c>
      <c r="G1256" s="27">
        <f t="shared" si="192"/>
        <v>8.9203762466221622E-5</v>
      </c>
      <c r="H1256" s="27">
        <f t="shared" si="198"/>
        <v>2</v>
      </c>
      <c r="I1256" s="27">
        <f t="shared" si="199"/>
        <v>145</v>
      </c>
      <c r="J1256" s="27">
        <f t="shared" si="193"/>
        <v>38188.473837769525</v>
      </c>
      <c r="K1256" s="27">
        <f t="shared" si="194"/>
        <v>1.0589429187153634E-4</v>
      </c>
    </row>
    <row r="1257" spans="1:11">
      <c r="A1257" s="27">
        <v>1256</v>
      </c>
      <c r="B1257" s="27">
        <f t="shared" si="190"/>
        <v>0.65730666666666671</v>
      </c>
      <c r="C1257" s="27">
        <f t="shared" si="195"/>
        <v>110</v>
      </c>
      <c r="D1257" s="27">
        <f t="shared" si="196"/>
        <v>20</v>
      </c>
      <c r="E1257" s="27">
        <f t="shared" si="197"/>
        <v>4</v>
      </c>
      <c r="F1257" s="27">
        <f t="shared" si="191"/>
        <v>0.33173112133309035</v>
      </c>
      <c r="G1257" s="27">
        <f t="shared" si="192"/>
        <v>8.9291990997891559E-5</v>
      </c>
      <c r="H1257" s="27">
        <f t="shared" si="198"/>
        <v>2</v>
      </c>
      <c r="I1257" s="27">
        <f t="shared" si="199"/>
        <v>145</v>
      </c>
      <c r="J1257" s="27">
        <f t="shared" si="193"/>
        <v>38224.498681213277</v>
      </c>
      <c r="K1257" s="27">
        <f t="shared" si="194"/>
        <v>1.0607096653449715E-4</v>
      </c>
    </row>
    <row r="1258" spans="1:11">
      <c r="A1258" s="27">
        <v>1257</v>
      </c>
      <c r="B1258" s="27">
        <f t="shared" si="190"/>
        <v>0.65783000000000003</v>
      </c>
      <c r="C1258" s="27">
        <f t="shared" si="195"/>
        <v>110</v>
      </c>
      <c r="D1258" s="27">
        <f t="shared" si="196"/>
        <v>20</v>
      </c>
      <c r="E1258" s="27">
        <f t="shared" si="197"/>
        <v>4</v>
      </c>
      <c r="F1258" s="27">
        <f t="shared" si="191"/>
        <v>0.33205883291287036</v>
      </c>
      <c r="G1258" s="27">
        <f t="shared" si="192"/>
        <v>8.9380201049797526E-5</v>
      </c>
      <c r="H1258" s="27">
        <f t="shared" si="198"/>
        <v>2</v>
      </c>
      <c r="I1258" s="27">
        <f t="shared" si="199"/>
        <v>145</v>
      </c>
      <c r="J1258" s="27">
        <f t="shared" si="193"/>
        <v>38260.51431464815</v>
      </c>
      <c r="K1258" s="27">
        <f t="shared" si="194"/>
        <v>1.0624773231366525E-4</v>
      </c>
    </row>
    <row r="1259" spans="1:11">
      <c r="A1259" s="27">
        <v>1258</v>
      </c>
      <c r="B1259" s="27">
        <f t="shared" si="190"/>
        <v>0.65835333333333335</v>
      </c>
      <c r="C1259" s="27">
        <f t="shared" si="195"/>
        <v>110</v>
      </c>
      <c r="D1259" s="27">
        <f t="shared" si="196"/>
        <v>20</v>
      </c>
      <c r="E1259" s="27">
        <f t="shared" si="197"/>
        <v>4</v>
      </c>
      <c r="F1259" s="27">
        <f t="shared" si="191"/>
        <v>0.33238647560074952</v>
      </c>
      <c r="G1259" s="27">
        <f t="shared" si="192"/>
        <v>8.9468392558086126E-5</v>
      </c>
      <c r="H1259" s="27">
        <f t="shared" si="198"/>
        <v>2</v>
      </c>
      <c r="I1259" s="27">
        <f t="shared" si="199"/>
        <v>145</v>
      </c>
      <c r="J1259" s="27">
        <f t="shared" si="193"/>
        <v>38296.520715125946</v>
      </c>
      <c r="K1259" s="27">
        <f t="shared" si="194"/>
        <v>1.0642458898261033E-4</v>
      </c>
    </row>
    <row r="1260" spans="1:11">
      <c r="A1260" s="27">
        <v>1259</v>
      </c>
      <c r="B1260" s="27">
        <f t="shared" si="190"/>
        <v>0.65887666666666667</v>
      </c>
      <c r="C1260" s="27">
        <f t="shared" si="195"/>
        <v>110</v>
      </c>
      <c r="D1260" s="27">
        <f t="shared" si="196"/>
        <v>20</v>
      </c>
      <c r="E1260" s="27">
        <f t="shared" si="197"/>
        <v>4</v>
      </c>
      <c r="F1260" s="27">
        <f t="shared" si="191"/>
        <v>0.33271404915977493</v>
      </c>
      <c r="G1260" s="27">
        <f t="shared" si="192"/>
        <v>8.9556565458976756E-5</v>
      </c>
      <c r="H1260" s="27">
        <f t="shared" si="198"/>
        <v>2</v>
      </c>
      <c r="I1260" s="27">
        <f t="shared" si="199"/>
        <v>145</v>
      </c>
      <c r="J1260" s="27">
        <f t="shared" si="193"/>
        <v>38332.517859726184</v>
      </c>
      <c r="K1260" s="27">
        <f t="shared" si="194"/>
        <v>1.0660153631474961E-4</v>
      </c>
    </row>
    <row r="1261" spans="1:11">
      <c r="A1261" s="27">
        <v>1260</v>
      </c>
      <c r="B1261" s="27">
        <f t="shared" si="190"/>
        <v>0.65939999999999999</v>
      </c>
      <c r="C1261" s="27">
        <f t="shared" si="195"/>
        <v>110</v>
      </c>
      <c r="D1261" s="27">
        <f t="shared" si="196"/>
        <v>20</v>
      </c>
      <c r="E1261" s="27">
        <f t="shared" si="197"/>
        <v>4</v>
      </c>
      <c r="F1261" s="27">
        <f t="shared" si="191"/>
        <v>0.33304155335326496</v>
      </c>
      <c r="G1261" s="27">
        <f t="shared" si="192"/>
        <v>8.9644719688761898E-5</v>
      </c>
      <c r="H1261" s="27">
        <f t="shared" si="198"/>
        <v>2</v>
      </c>
      <c r="I1261" s="27">
        <f t="shared" si="199"/>
        <v>145</v>
      </c>
      <c r="J1261" s="27">
        <f t="shared" si="193"/>
        <v>38368.505725556068</v>
      </c>
      <c r="K1261" s="27">
        <f t="shared" si="194"/>
        <v>1.0677857408334858E-4</v>
      </c>
    </row>
    <row r="1262" spans="1:11">
      <c r="A1262" s="27">
        <v>1261</v>
      </c>
      <c r="B1262" s="27">
        <f t="shared" si="190"/>
        <v>0.65992333333333331</v>
      </c>
      <c r="C1262" s="27">
        <f t="shared" si="195"/>
        <v>110</v>
      </c>
      <c r="D1262" s="27">
        <f t="shared" si="196"/>
        <v>20</v>
      </c>
      <c r="E1262" s="27">
        <f t="shared" si="197"/>
        <v>4</v>
      </c>
      <c r="F1262" s="27">
        <f t="shared" si="191"/>
        <v>0.33336898794480835</v>
      </c>
      <c r="G1262" s="27">
        <f t="shared" si="192"/>
        <v>8.9732855183806827E-5</v>
      </c>
      <c r="H1262" s="27">
        <f t="shared" si="198"/>
        <v>2</v>
      </c>
      <c r="I1262" s="27">
        <f t="shared" si="199"/>
        <v>145</v>
      </c>
      <c r="J1262" s="27">
        <f t="shared" si="193"/>
        <v>38404.484289750406</v>
      </c>
      <c r="K1262" s="27">
        <f t="shared" si="194"/>
        <v>1.0695570206152116E-4</v>
      </c>
    </row>
    <row r="1263" spans="1:11">
      <c r="A1263" s="27">
        <v>1262</v>
      </c>
      <c r="B1263" s="27">
        <f t="shared" si="190"/>
        <v>0.66044666666666663</v>
      </c>
      <c r="C1263" s="27">
        <f t="shared" si="195"/>
        <v>110</v>
      </c>
      <c r="D1263" s="27">
        <f t="shared" si="196"/>
        <v>20</v>
      </c>
      <c r="E1263" s="27">
        <f t="shared" si="197"/>
        <v>4</v>
      </c>
      <c r="F1263" s="27">
        <f t="shared" si="191"/>
        <v>0.33369635269826392</v>
      </c>
      <c r="G1263" s="27">
        <f t="shared" si="192"/>
        <v>8.9820971880549377E-5</v>
      </c>
      <c r="H1263" s="27">
        <f t="shared" si="198"/>
        <v>2</v>
      </c>
      <c r="I1263" s="27">
        <f t="shared" si="199"/>
        <v>145</v>
      </c>
      <c r="J1263" s="27">
        <f t="shared" si="193"/>
        <v>38440.453529471561</v>
      </c>
      <c r="K1263" s="27">
        <f t="shared" si="194"/>
        <v>1.071329200222304E-4</v>
      </c>
    </row>
    <row r="1264" spans="1:11">
      <c r="A1264" s="27">
        <v>1263</v>
      </c>
      <c r="B1264" s="27">
        <f t="shared" si="190"/>
        <v>0.66096999999999995</v>
      </c>
      <c r="C1264" s="27">
        <f t="shared" si="195"/>
        <v>110</v>
      </c>
      <c r="D1264" s="27">
        <f t="shared" si="196"/>
        <v>20</v>
      </c>
      <c r="E1264" s="27">
        <f t="shared" si="197"/>
        <v>4</v>
      </c>
      <c r="F1264" s="27">
        <f t="shared" si="191"/>
        <v>0.33402364737776014</v>
      </c>
      <c r="G1264" s="27">
        <f t="shared" si="192"/>
        <v>8.9909069715500133E-5</v>
      </c>
      <c r="H1264" s="27">
        <f t="shared" si="198"/>
        <v>2</v>
      </c>
      <c r="I1264" s="27">
        <f t="shared" si="199"/>
        <v>145</v>
      </c>
      <c r="J1264" s="27">
        <f t="shared" si="193"/>
        <v>38476.413421909463</v>
      </c>
      <c r="K1264" s="27">
        <f t="shared" si="194"/>
        <v>1.0731022773828884E-4</v>
      </c>
    </row>
    <row r="1265" spans="1:11">
      <c r="A1265" s="27">
        <v>1264</v>
      </c>
      <c r="B1265" s="27">
        <f t="shared" si="190"/>
        <v>0.66149333333333338</v>
      </c>
      <c r="C1265" s="27">
        <f t="shared" si="195"/>
        <v>110</v>
      </c>
      <c r="D1265" s="27">
        <f t="shared" si="196"/>
        <v>20</v>
      </c>
      <c r="E1265" s="27">
        <f t="shared" si="197"/>
        <v>4</v>
      </c>
      <c r="F1265" s="27">
        <f t="shared" si="191"/>
        <v>0.33435087174769429</v>
      </c>
      <c r="G1265" s="27">
        <f t="shared" si="192"/>
        <v>8.9997148625241982E-5</v>
      </c>
      <c r="H1265" s="27">
        <f t="shared" si="198"/>
        <v>2</v>
      </c>
      <c r="I1265" s="27">
        <f t="shared" si="199"/>
        <v>145</v>
      </c>
      <c r="J1265" s="27">
        <f t="shared" si="193"/>
        <v>38512.363944281438</v>
      </c>
      <c r="K1265" s="27">
        <f t="shared" si="194"/>
        <v>1.0748762498235883E-4</v>
      </c>
    </row>
    <row r="1266" spans="1:11">
      <c r="A1266" s="27">
        <v>1265</v>
      </c>
      <c r="B1266" s="27">
        <f t="shared" si="190"/>
        <v>0.6620166666666667</v>
      </c>
      <c r="C1266" s="27">
        <f t="shared" si="195"/>
        <v>110</v>
      </c>
      <c r="D1266" s="27">
        <f t="shared" si="196"/>
        <v>20</v>
      </c>
      <c r="E1266" s="27">
        <f t="shared" si="197"/>
        <v>4</v>
      </c>
      <c r="F1266" s="27">
        <f t="shared" si="191"/>
        <v>0.33467802557273257</v>
      </c>
      <c r="G1266" s="27">
        <f t="shared" si="192"/>
        <v>9.00852085464301E-5</v>
      </c>
      <c r="H1266" s="27">
        <f t="shared" si="198"/>
        <v>2</v>
      </c>
      <c r="I1266" s="27">
        <f t="shared" si="199"/>
        <v>145</v>
      </c>
      <c r="J1266" s="27">
        <f t="shared" si="193"/>
        <v>38548.305073832285</v>
      </c>
      <c r="K1266" s="27">
        <f t="shared" si="194"/>
        <v>1.0766511152695302E-4</v>
      </c>
    </row>
    <row r="1267" spans="1:11">
      <c r="A1267" s="27">
        <v>1266</v>
      </c>
      <c r="B1267" s="27">
        <f t="shared" si="190"/>
        <v>0.66254000000000002</v>
      </c>
      <c r="C1267" s="27">
        <f t="shared" si="195"/>
        <v>110</v>
      </c>
      <c r="D1267" s="27">
        <f t="shared" si="196"/>
        <v>20</v>
      </c>
      <c r="E1267" s="27">
        <f t="shared" si="197"/>
        <v>4</v>
      </c>
      <c r="F1267" s="27">
        <f t="shared" si="191"/>
        <v>0.3350051086178093</v>
      </c>
      <c r="G1267" s="27">
        <f t="shared" si="192"/>
        <v>9.017324941579198E-5</v>
      </c>
      <c r="H1267" s="27">
        <f t="shared" si="198"/>
        <v>2</v>
      </c>
      <c r="I1267" s="27">
        <f t="shared" si="199"/>
        <v>145</v>
      </c>
      <c r="J1267" s="27">
        <f t="shared" si="193"/>
        <v>38584.236787834117</v>
      </c>
      <c r="K1267" s="27">
        <f t="shared" si="194"/>
        <v>1.0784268714443494E-4</v>
      </c>
    </row>
    <row r="1268" spans="1:11">
      <c r="A1268" s="27">
        <v>1267</v>
      </c>
      <c r="B1268" s="27">
        <f t="shared" si="190"/>
        <v>0.66306333333333334</v>
      </c>
      <c r="C1268" s="27">
        <f t="shared" si="195"/>
        <v>110</v>
      </c>
      <c r="D1268" s="27">
        <f t="shared" si="196"/>
        <v>20</v>
      </c>
      <c r="E1268" s="27">
        <f t="shared" si="197"/>
        <v>4</v>
      </c>
      <c r="F1268" s="27">
        <f t="shared" si="191"/>
        <v>0.33533212064812667</v>
      </c>
      <c r="G1268" s="27">
        <f t="shared" si="192"/>
        <v>9.0261271170127106E-5</v>
      </c>
      <c r="H1268" s="27">
        <f t="shared" si="198"/>
        <v>2</v>
      </c>
      <c r="I1268" s="27">
        <f t="shared" si="199"/>
        <v>145</v>
      </c>
      <c r="J1268" s="27">
        <f t="shared" si="193"/>
        <v>38620.159063586383</v>
      </c>
      <c r="K1268" s="27">
        <f t="shared" si="194"/>
        <v>1.0802035160701935E-4</v>
      </c>
    </row>
    <row r="1269" spans="1:11">
      <c r="A1269" s="27">
        <v>1268</v>
      </c>
      <c r="B1269" s="27">
        <f t="shared" si="190"/>
        <v>0.66358666666666666</v>
      </c>
      <c r="C1269" s="27">
        <f t="shared" si="195"/>
        <v>110</v>
      </c>
      <c r="D1269" s="27">
        <f t="shared" si="196"/>
        <v>20</v>
      </c>
      <c r="E1269" s="27">
        <f t="shared" si="197"/>
        <v>4</v>
      </c>
      <c r="F1269" s="27">
        <f t="shared" si="191"/>
        <v>0.33565906142915403</v>
      </c>
      <c r="G1269" s="27">
        <f t="shared" si="192"/>
        <v>9.0349273746306952E-5</v>
      </c>
      <c r="H1269" s="27">
        <f t="shared" si="198"/>
        <v>2</v>
      </c>
      <c r="I1269" s="27">
        <f t="shared" si="199"/>
        <v>145</v>
      </c>
      <c r="J1269" s="27">
        <f t="shared" si="193"/>
        <v>38656.071878415765</v>
      </c>
      <c r="K1269" s="27">
        <f t="shared" si="194"/>
        <v>1.0819810468677253E-4</v>
      </c>
    </row>
    <row r="1270" spans="1:11">
      <c r="A1270" s="27">
        <v>1269</v>
      </c>
      <c r="B1270" s="27">
        <f t="shared" si="190"/>
        <v>0.66410999999999998</v>
      </c>
      <c r="C1270" s="27">
        <f t="shared" si="195"/>
        <v>110</v>
      </c>
      <c r="D1270" s="27">
        <f t="shared" si="196"/>
        <v>20</v>
      </c>
      <c r="E1270" s="27">
        <f t="shared" si="197"/>
        <v>4</v>
      </c>
      <c r="F1270" s="27">
        <f t="shared" si="191"/>
        <v>0.33598593072662769</v>
      </c>
      <c r="G1270" s="27">
        <f t="shared" si="192"/>
        <v>9.0437257081274781E-5</v>
      </c>
      <c r="H1270" s="27">
        <f t="shared" si="198"/>
        <v>2</v>
      </c>
      <c r="I1270" s="27">
        <f t="shared" si="199"/>
        <v>145</v>
      </c>
      <c r="J1270" s="27">
        <f t="shared" si="193"/>
        <v>38691.975209676144</v>
      </c>
      <c r="K1270" s="27">
        <f t="shared" si="194"/>
        <v>1.0837594615561297E-4</v>
      </c>
    </row>
    <row r="1271" spans="1:11">
      <c r="A1271" s="27">
        <v>1270</v>
      </c>
      <c r="B1271" s="27">
        <f t="shared" si="190"/>
        <v>0.6646333333333333</v>
      </c>
      <c r="C1271" s="27">
        <f t="shared" si="195"/>
        <v>110</v>
      </c>
      <c r="D1271" s="27">
        <f t="shared" si="196"/>
        <v>20</v>
      </c>
      <c r="E1271" s="27">
        <f t="shared" si="197"/>
        <v>4</v>
      </c>
      <c r="F1271" s="27">
        <f t="shared" si="191"/>
        <v>0.33631272830655046</v>
      </c>
      <c r="G1271" s="27">
        <f t="shared" si="192"/>
        <v>9.0525221112045643E-5</v>
      </c>
      <c r="H1271" s="27">
        <f t="shared" si="198"/>
        <v>2</v>
      </c>
      <c r="I1271" s="27">
        <f t="shared" si="199"/>
        <v>145</v>
      </c>
      <c r="J1271" s="27">
        <f t="shared" si="193"/>
        <v>38727.869034748604</v>
      </c>
      <c r="K1271" s="27">
        <f t="shared" si="194"/>
        <v>1.0855387578531169E-4</v>
      </c>
    </row>
    <row r="1272" spans="1:11">
      <c r="A1272" s="27">
        <v>1271</v>
      </c>
      <c r="B1272" s="27">
        <f t="shared" si="190"/>
        <v>0.66515666666666662</v>
      </c>
      <c r="C1272" s="27">
        <f t="shared" si="195"/>
        <v>110</v>
      </c>
      <c r="D1272" s="27">
        <f t="shared" si="196"/>
        <v>20</v>
      </c>
      <c r="E1272" s="27">
        <f t="shared" si="197"/>
        <v>4</v>
      </c>
      <c r="F1272" s="27">
        <f t="shared" si="191"/>
        <v>0.3366394539351909</v>
      </c>
      <c r="G1272" s="27">
        <f t="shared" si="192"/>
        <v>9.0613165775706091E-5</v>
      </c>
      <c r="H1272" s="27">
        <f t="shared" si="198"/>
        <v>2</v>
      </c>
      <c r="I1272" s="27">
        <f t="shared" si="199"/>
        <v>145</v>
      </c>
      <c r="J1272" s="27">
        <f t="shared" si="193"/>
        <v>38763.753331041233</v>
      </c>
      <c r="K1272" s="27">
        <f t="shared" si="194"/>
        <v>1.0873189334749262E-4</v>
      </c>
    </row>
    <row r="1273" spans="1:11">
      <c r="A1273" s="27">
        <v>1272</v>
      </c>
      <c r="B1273" s="27">
        <f t="shared" si="190"/>
        <v>0.66568000000000005</v>
      </c>
      <c r="C1273" s="27">
        <f t="shared" si="195"/>
        <v>110</v>
      </c>
      <c r="D1273" s="27">
        <f t="shared" si="196"/>
        <v>20</v>
      </c>
      <c r="E1273" s="27">
        <f t="shared" si="197"/>
        <v>4</v>
      </c>
      <c r="F1273" s="27">
        <f t="shared" si="191"/>
        <v>0.33696610737908367</v>
      </c>
      <c r="G1273" s="27">
        <f t="shared" si="192"/>
        <v>9.0701091009414331E-5</v>
      </c>
      <c r="H1273" s="27">
        <f t="shared" si="198"/>
        <v>2</v>
      </c>
      <c r="I1273" s="27">
        <f t="shared" si="199"/>
        <v>145</v>
      </c>
      <c r="J1273" s="27">
        <f t="shared" si="193"/>
        <v>38799.628075989283</v>
      </c>
      <c r="K1273" s="27">
        <f t="shared" si="194"/>
        <v>1.0890999861363319E-4</v>
      </c>
    </row>
    <row r="1274" spans="1:11">
      <c r="A1274" s="27">
        <v>1273</v>
      </c>
      <c r="B1274" s="27">
        <f t="shared" si="190"/>
        <v>0.66620333333333337</v>
      </c>
      <c r="C1274" s="27">
        <f t="shared" si="195"/>
        <v>110</v>
      </c>
      <c r="D1274" s="27">
        <f t="shared" si="196"/>
        <v>20</v>
      </c>
      <c r="E1274" s="27">
        <f t="shared" si="197"/>
        <v>4</v>
      </c>
      <c r="F1274" s="27">
        <f t="shared" si="191"/>
        <v>0.33729268840502763</v>
      </c>
      <c r="G1274" s="27">
        <f t="shared" si="192"/>
        <v>9.0788996750399624E-5</v>
      </c>
      <c r="H1274" s="27">
        <f t="shared" si="198"/>
        <v>2</v>
      </c>
      <c r="I1274" s="27">
        <f t="shared" si="199"/>
        <v>145</v>
      </c>
      <c r="J1274" s="27">
        <f t="shared" si="193"/>
        <v>38835.493247054888</v>
      </c>
      <c r="K1274" s="27">
        <f t="shared" si="194"/>
        <v>1.0908819135506455E-4</v>
      </c>
    </row>
    <row r="1275" spans="1:11">
      <c r="A1275" s="27">
        <v>1274</v>
      </c>
      <c r="B1275" s="27">
        <f t="shared" si="190"/>
        <v>0.66672666666666669</v>
      </c>
      <c r="C1275" s="27">
        <f t="shared" si="195"/>
        <v>110</v>
      </c>
      <c r="D1275" s="27">
        <f t="shared" si="196"/>
        <v>20</v>
      </c>
      <c r="E1275" s="27">
        <f t="shared" si="197"/>
        <v>4</v>
      </c>
      <c r="F1275" s="27">
        <f t="shared" si="191"/>
        <v>0.33761919678008712</v>
      </c>
      <c r="G1275" s="27">
        <f t="shared" si="192"/>
        <v>9.0876882935962748E-5</v>
      </c>
      <c r="H1275" s="27">
        <f t="shared" si="198"/>
        <v>2</v>
      </c>
      <c r="I1275" s="27">
        <f t="shared" si="199"/>
        <v>145</v>
      </c>
      <c r="J1275" s="27">
        <f t="shared" si="193"/>
        <v>38871.348821727217</v>
      </c>
      <c r="K1275" s="27">
        <f t="shared" si="194"/>
        <v>1.0926647134297215E-4</v>
      </c>
    </row>
    <row r="1276" spans="1:11">
      <c r="A1276" s="27">
        <v>1275</v>
      </c>
      <c r="B1276" s="27">
        <f t="shared" si="190"/>
        <v>0.66725000000000001</v>
      </c>
      <c r="C1276" s="27">
        <f t="shared" si="195"/>
        <v>110</v>
      </c>
      <c r="D1276" s="27">
        <f t="shared" si="196"/>
        <v>20</v>
      </c>
      <c r="E1276" s="27">
        <f t="shared" si="197"/>
        <v>4</v>
      </c>
      <c r="F1276" s="27">
        <f t="shared" si="191"/>
        <v>0.33794563227159041</v>
      </c>
      <c r="G1276" s="27">
        <f t="shared" si="192"/>
        <v>9.0964749503475551E-5</v>
      </c>
      <c r="H1276" s="27">
        <f t="shared" si="198"/>
        <v>2</v>
      </c>
      <c r="I1276" s="27">
        <f t="shared" si="199"/>
        <v>145</v>
      </c>
      <c r="J1276" s="27">
        <f t="shared" si="193"/>
        <v>38907.19477752228</v>
      </c>
      <c r="K1276" s="27">
        <f t="shared" si="194"/>
        <v>1.0944483834839638E-4</v>
      </c>
    </row>
    <row r="1277" spans="1:11">
      <c r="A1277" s="27">
        <v>1276</v>
      </c>
      <c r="B1277" s="27">
        <f t="shared" si="190"/>
        <v>0.66777333333333333</v>
      </c>
      <c r="C1277" s="27">
        <f t="shared" si="195"/>
        <v>110</v>
      </c>
      <c r="D1277" s="27">
        <f t="shared" si="196"/>
        <v>20</v>
      </c>
      <c r="E1277" s="27">
        <f t="shared" si="197"/>
        <v>4</v>
      </c>
      <c r="F1277" s="27">
        <f t="shared" si="191"/>
        <v>0.33827199464712948</v>
      </c>
      <c r="G1277" s="27">
        <f t="shared" si="192"/>
        <v>9.1052596390380747E-5</v>
      </c>
      <c r="H1277" s="27">
        <f t="shared" si="198"/>
        <v>2</v>
      </c>
      <c r="I1277" s="27">
        <f t="shared" si="199"/>
        <v>145</v>
      </c>
      <c r="J1277" s="27">
        <f t="shared" si="193"/>
        <v>38943.031091982972</v>
      </c>
      <c r="K1277" s="27">
        <f t="shared" si="194"/>
        <v>1.0962329214223243E-4</v>
      </c>
    </row>
    <row r="1278" spans="1:11">
      <c r="A1278" s="27">
        <v>1277</v>
      </c>
      <c r="B1278" s="27">
        <f t="shared" si="190"/>
        <v>0.66829666666666665</v>
      </c>
      <c r="C1278" s="27">
        <f t="shared" si="195"/>
        <v>110</v>
      </c>
      <c r="D1278" s="27">
        <f t="shared" si="196"/>
        <v>20</v>
      </c>
      <c r="E1278" s="27">
        <f t="shared" si="197"/>
        <v>4</v>
      </c>
      <c r="F1278" s="27">
        <f t="shared" si="191"/>
        <v>0.3385982836745598</v>
      </c>
      <c r="G1278" s="27">
        <f t="shared" si="192"/>
        <v>9.1140423534192091E-5</v>
      </c>
      <c r="H1278" s="27">
        <f t="shared" si="198"/>
        <v>2</v>
      </c>
      <c r="I1278" s="27">
        <f t="shared" si="199"/>
        <v>145</v>
      </c>
      <c r="J1278" s="27">
        <f t="shared" si="193"/>
        <v>38978.857742678942</v>
      </c>
      <c r="K1278" s="27">
        <f t="shared" si="194"/>
        <v>1.0980183249523143E-4</v>
      </c>
    </row>
    <row r="1279" spans="1:11">
      <c r="A1279" s="27">
        <v>1278</v>
      </c>
      <c r="B1279" s="27">
        <f t="shared" si="190"/>
        <v>0.66881999999999997</v>
      </c>
      <c r="C1279" s="27">
        <f t="shared" si="195"/>
        <v>110</v>
      </c>
      <c r="D1279" s="27">
        <f t="shared" si="196"/>
        <v>20</v>
      </c>
      <c r="E1279" s="27">
        <f t="shared" si="197"/>
        <v>4</v>
      </c>
      <c r="F1279" s="27">
        <f t="shared" si="191"/>
        <v>0.33892449912199962</v>
      </c>
      <c r="G1279" s="27">
        <f t="shared" si="192"/>
        <v>9.122823087249403E-5</v>
      </c>
      <c r="H1279" s="27">
        <f t="shared" si="198"/>
        <v>2</v>
      </c>
      <c r="I1279" s="27">
        <f t="shared" si="199"/>
        <v>145</v>
      </c>
      <c r="J1279" s="27">
        <f t="shared" si="193"/>
        <v>39014.674707206606</v>
      </c>
      <c r="K1279" s="27">
        <f t="shared" si="194"/>
        <v>1.0998045917800032E-4</v>
      </c>
    </row>
    <row r="1280" spans="1:11">
      <c r="A1280" s="27">
        <v>1279</v>
      </c>
      <c r="B1280" s="27">
        <f t="shared" si="190"/>
        <v>0.66934333333333329</v>
      </c>
      <c r="C1280" s="27">
        <f t="shared" si="195"/>
        <v>110</v>
      </c>
      <c r="D1280" s="27">
        <f t="shared" si="196"/>
        <v>20</v>
      </c>
      <c r="E1280" s="27">
        <f t="shared" si="197"/>
        <v>4</v>
      </c>
      <c r="F1280" s="27">
        <f t="shared" si="191"/>
        <v>0.3392506407578299</v>
      </c>
      <c r="G1280" s="27">
        <f t="shared" si="192"/>
        <v>9.1316018342941672E-5</v>
      </c>
      <c r="H1280" s="27">
        <f t="shared" si="198"/>
        <v>2</v>
      </c>
      <c r="I1280" s="27">
        <f t="shared" si="199"/>
        <v>145</v>
      </c>
      <c r="J1280" s="27">
        <f t="shared" si="193"/>
        <v>39050.481963189093</v>
      </c>
      <c r="K1280" s="27">
        <f t="shared" si="194"/>
        <v>1.1015917196100258E-4</v>
      </c>
    </row>
    <row r="1281" spans="1:11">
      <c r="A1281" s="27">
        <v>1280</v>
      </c>
      <c r="B1281" s="27">
        <f t="shared" si="190"/>
        <v>0.66986666666666661</v>
      </c>
      <c r="C1281" s="27">
        <f t="shared" si="195"/>
        <v>110</v>
      </c>
      <c r="D1281" s="27">
        <f t="shared" si="196"/>
        <v>20</v>
      </c>
      <c r="E1281" s="27">
        <f t="shared" si="197"/>
        <v>4</v>
      </c>
      <c r="F1281" s="27">
        <f t="shared" si="191"/>
        <v>0.33957670835069359</v>
      </c>
      <c r="G1281" s="27">
        <f t="shared" si="192"/>
        <v>9.1403785883260722E-5</v>
      </c>
      <c r="H1281" s="27">
        <f t="shared" si="198"/>
        <v>2</v>
      </c>
      <c r="I1281" s="27">
        <f t="shared" si="199"/>
        <v>145</v>
      </c>
      <c r="J1281" s="27">
        <f t="shared" si="193"/>
        <v>39086.279488276123</v>
      </c>
      <c r="K1281" s="27">
        <f t="shared" si="194"/>
        <v>1.103379706145586E-4</v>
      </c>
    </row>
    <row r="1282" spans="1:11">
      <c r="A1282" s="27">
        <v>1281</v>
      </c>
      <c r="B1282" s="27">
        <f t="shared" ref="B1282:B1345" si="200">3.14/6000*A1282</f>
        <v>0.67039000000000004</v>
      </c>
      <c r="C1282" s="27">
        <f t="shared" si="195"/>
        <v>110</v>
      </c>
      <c r="D1282" s="27">
        <f t="shared" si="196"/>
        <v>20</v>
      </c>
      <c r="E1282" s="27">
        <f t="shared" si="197"/>
        <v>4</v>
      </c>
      <c r="F1282" s="27">
        <f t="shared" ref="F1282:F1345" si="201">1.414*C1282*SIN(B1282)*SIN(B1282)/(1.414*C1282*SIN(B1282)+E1282*D1282)</f>
        <v>0.3399027016694951</v>
      </c>
      <c r="G1282" s="27">
        <f t="shared" ref="G1282:G1345" si="202">SIN(B1282)*SIN(B1282)*D1282*E1282/(1.414*C1282*SIN(B1282)+D1282*E1282)*3.14/6000</f>
        <v>9.1491533431247235E-5</v>
      </c>
      <c r="H1282" s="27">
        <f t="shared" si="198"/>
        <v>2</v>
      </c>
      <c r="I1282" s="27">
        <f t="shared" si="199"/>
        <v>145</v>
      </c>
      <c r="J1282" s="27">
        <f t="shared" ref="J1282:J1345" si="203">1.414*I1282*SIN(B1282)*1.414*I1282*SIN(B1282)/(1.414*I1282*SIN(B1282)+E1282*D1282)/(H1282/1000)</f>
        <v>39122.067260144053</v>
      </c>
      <c r="K1282" s="27">
        <f t="shared" ref="K1282:K1345" si="204">SIN(B1282)*SIN(B1282)*1.414*C1282*SIN(B1282)/(1.414*C1282*SIN(B1282)+E1282*D1282)*3.14/6000</f>
        <v>1.1051685490884613E-4</v>
      </c>
    </row>
    <row r="1283" spans="1:11">
      <c r="A1283" s="27">
        <v>1282</v>
      </c>
      <c r="B1283" s="27">
        <f t="shared" si="200"/>
        <v>0.67091333333333336</v>
      </c>
      <c r="C1283" s="27">
        <f t="shared" ref="C1283:C1346" si="205">C1282</f>
        <v>110</v>
      </c>
      <c r="D1283" s="27">
        <f t="shared" ref="D1283:D1346" si="206">D1282</f>
        <v>20</v>
      </c>
      <c r="E1283" s="27">
        <f t="shared" ref="E1283:E1346" si="207">E1282</f>
        <v>4</v>
      </c>
      <c r="F1283" s="27">
        <f t="shared" si="201"/>
        <v>0.34022862048339997</v>
      </c>
      <c r="G1283" s="27">
        <f t="shared" si="202"/>
        <v>9.1579260924767576E-5</v>
      </c>
      <c r="H1283" s="27">
        <f t="shared" ref="H1283:H1346" si="208">H1282</f>
        <v>2</v>
      </c>
      <c r="I1283" s="27">
        <f t="shared" ref="I1283:I1346" si="209">I1282</f>
        <v>145</v>
      </c>
      <c r="J1283" s="27">
        <f t="shared" si="203"/>
        <v>39157.845256495755</v>
      </c>
      <c r="K1283" s="27">
        <f t="shared" si="204"/>
        <v>1.1069582461390054E-4</v>
      </c>
    </row>
    <row r="1284" spans="1:11">
      <c r="A1284" s="27">
        <v>1283</v>
      </c>
      <c r="B1284" s="27">
        <f t="shared" si="200"/>
        <v>0.67143666666666668</v>
      </c>
      <c r="C1284" s="27">
        <f t="shared" si="205"/>
        <v>110</v>
      </c>
      <c r="D1284" s="27">
        <f t="shared" si="206"/>
        <v>20</v>
      </c>
      <c r="E1284" s="27">
        <f t="shared" si="207"/>
        <v>4</v>
      </c>
      <c r="F1284" s="27">
        <f t="shared" si="201"/>
        <v>0.34055446456183491</v>
      </c>
      <c r="G1284" s="27">
        <f t="shared" si="202"/>
        <v>9.1666968301758314E-5</v>
      </c>
      <c r="H1284" s="27">
        <f t="shared" si="208"/>
        <v>2</v>
      </c>
      <c r="I1284" s="27">
        <f t="shared" si="209"/>
        <v>145</v>
      </c>
      <c r="J1284" s="27">
        <f t="shared" si="203"/>
        <v>39193.613455060629</v>
      </c>
      <c r="K1284" s="27">
        <f t="shared" si="204"/>
        <v>1.1087487949961564E-4</v>
      </c>
    </row>
    <row r="1285" spans="1:11">
      <c r="A1285" s="27">
        <v>1284</v>
      </c>
      <c r="B1285" s="27">
        <f t="shared" si="200"/>
        <v>0.67196</v>
      </c>
      <c r="C1285" s="27">
        <f t="shared" si="205"/>
        <v>110</v>
      </c>
      <c r="D1285" s="27">
        <f t="shared" si="206"/>
        <v>20</v>
      </c>
      <c r="E1285" s="27">
        <f t="shared" si="207"/>
        <v>4</v>
      </c>
      <c r="F1285" s="27">
        <f t="shared" si="201"/>
        <v>0.34088023367448678</v>
      </c>
      <c r="G1285" s="27">
        <f t="shared" si="202"/>
        <v>9.1754655500226177E-5</v>
      </c>
      <c r="H1285" s="27">
        <f t="shared" si="208"/>
        <v>2</v>
      </c>
      <c r="I1285" s="27">
        <f t="shared" si="209"/>
        <v>145</v>
      </c>
      <c r="J1285" s="27">
        <f t="shared" si="203"/>
        <v>39229.371833594501</v>
      </c>
      <c r="K1285" s="27">
        <f t="shared" si="204"/>
        <v>1.1105401933574382E-4</v>
      </c>
    </row>
    <row r="1286" spans="1:11">
      <c r="A1286" s="27">
        <v>1285</v>
      </c>
      <c r="B1286" s="27">
        <f t="shared" si="200"/>
        <v>0.67248333333333332</v>
      </c>
      <c r="C1286" s="27">
        <f t="shared" si="205"/>
        <v>110</v>
      </c>
      <c r="D1286" s="27">
        <f t="shared" si="206"/>
        <v>20</v>
      </c>
      <c r="E1286" s="27">
        <f t="shared" si="207"/>
        <v>4</v>
      </c>
      <c r="F1286" s="27">
        <f t="shared" si="201"/>
        <v>0.34120592759130197</v>
      </c>
      <c r="G1286" s="27">
        <f t="shared" si="202"/>
        <v>9.1842322458247677E-5</v>
      </c>
      <c r="H1286" s="27">
        <f t="shared" si="208"/>
        <v>2</v>
      </c>
      <c r="I1286" s="27">
        <f t="shared" si="209"/>
        <v>145</v>
      </c>
      <c r="J1286" s="27">
        <f t="shared" si="203"/>
        <v>39265.120369879551</v>
      </c>
      <c r="K1286" s="27">
        <f t="shared" si="204"/>
        <v>1.1123324389189634E-4</v>
      </c>
    </row>
    <row r="1287" spans="1:11">
      <c r="A1287" s="27">
        <v>1286</v>
      </c>
      <c r="B1287" s="27">
        <f t="shared" si="200"/>
        <v>0.67300666666666664</v>
      </c>
      <c r="C1287" s="27">
        <f t="shared" si="205"/>
        <v>110</v>
      </c>
      <c r="D1287" s="27">
        <f t="shared" si="206"/>
        <v>20</v>
      </c>
      <c r="E1287" s="27">
        <f t="shared" si="207"/>
        <v>4</v>
      </c>
      <c r="F1287" s="27">
        <f t="shared" si="201"/>
        <v>0.3415315460824872</v>
      </c>
      <c r="G1287" s="27">
        <f t="shared" si="202"/>
        <v>9.1929969113969392E-5</v>
      </c>
      <c r="H1287" s="27">
        <f t="shared" si="208"/>
        <v>2</v>
      </c>
      <c r="I1287" s="27">
        <f t="shared" si="209"/>
        <v>145</v>
      </c>
      <c r="J1287" s="27">
        <f t="shared" si="203"/>
        <v>39300.859041724405</v>
      </c>
      <c r="K1287" s="27">
        <f t="shared" si="204"/>
        <v>1.1141255293754437E-4</v>
      </c>
    </row>
    <row r="1288" spans="1:11">
      <c r="A1288" s="27">
        <v>1287</v>
      </c>
      <c r="B1288" s="27">
        <f t="shared" si="200"/>
        <v>0.67352999999999996</v>
      </c>
      <c r="C1288" s="27">
        <f t="shared" si="205"/>
        <v>110</v>
      </c>
      <c r="D1288" s="27">
        <f t="shared" si="206"/>
        <v>20</v>
      </c>
      <c r="E1288" s="27">
        <f t="shared" si="207"/>
        <v>4</v>
      </c>
      <c r="F1288" s="27">
        <f t="shared" si="201"/>
        <v>0.34185708891850736</v>
      </c>
      <c r="G1288" s="27">
        <f t="shared" si="202"/>
        <v>9.2017595405607383E-5</v>
      </c>
      <c r="H1288" s="27">
        <f t="shared" si="208"/>
        <v>2</v>
      </c>
      <c r="I1288" s="27">
        <f t="shared" si="209"/>
        <v>145</v>
      </c>
      <c r="J1288" s="27">
        <f t="shared" si="203"/>
        <v>39336.5878269639</v>
      </c>
      <c r="K1288" s="27">
        <f t="shared" si="204"/>
        <v>1.1159194624201863E-4</v>
      </c>
    </row>
    <row r="1289" spans="1:11">
      <c r="A1289" s="27">
        <v>1288</v>
      </c>
      <c r="B1289" s="27">
        <f t="shared" si="200"/>
        <v>0.67405333333333328</v>
      </c>
      <c r="C1289" s="27">
        <f t="shared" si="205"/>
        <v>110</v>
      </c>
      <c r="D1289" s="27">
        <f t="shared" si="206"/>
        <v>20</v>
      </c>
      <c r="E1289" s="27">
        <f t="shared" si="207"/>
        <v>4</v>
      </c>
      <c r="F1289" s="27">
        <f t="shared" si="201"/>
        <v>0.3421825558700865</v>
      </c>
      <c r="G1289" s="27">
        <f t="shared" si="202"/>
        <v>9.2105201271447574E-5</v>
      </c>
      <c r="H1289" s="27">
        <f t="shared" si="208"/>
        <v>2</v>
      </c>
      <c r="I1289" s="27">
        <f t="shared" si="209"/>
        <v>145</v>
      </c>
      <c r="J1289" s="27">
        <f t="shared" si="203"/>
        <v>39372.306703459144</v>
      </c>
      <c r="K1289" s="27">
        <f t="shared" si="204"/>
        <v>1.1177142357451044E-4</v>
      </c>
    </row>
    <row r="1290" spans="1:11">
      <c r="A1290" s="27">
        <v>1289</v>
      </c>
      <c r="B1290" s="27">
        <f t="shared" si="200"/>
        <v>0.67457666666666671</v>
      </c>
      <c r="C1290" s="27">
        <f t="shared" si="205"/>
        <v>110</v>
      </c>
      <c r="D1290" s="27">
        <f t="shared" si="206"/>
        <v>20</v>
      </c>
      <c r="E1290" s="27">
        <f t="shared" si="207"/>
        <v>4</v>
      </c>
      <c r="F1290" s="27">
        <f t="shared" si="201"/>
        <v>0.342507946708207</v>
      </c>
      <c r="G1290" s="27">
        <f t="shared" si="202"/>
        <v>9.2192786649845281E-5</v>
      </c>
      <c r="H1290" s="27">
        <f t="shared" si="208"/>
        <v>2</v>
      </c>
      <c r="I1290" s="27">
        <f t="shared" si="209"/>
        <v>145</v>
      </c>
      <c r="J1290" s="27">
        <f t="shared" si="203"/>
        <v>39408.015649097462</v>
      </c>
      <c r="K1290" s="27">
        <f t="shared" si="204"/>
        <v>1.1195098470407196E-4</v>
      </c>
    </row>
    <row r="1291" spans="1:11">
      <c r="A1291" s="27">
        <v>1290</v>
      </c>
      <c r="B1291" s="27">
        <f t="shared" si="200"/>
        <v>0.67510000000000003</v>
      </c>
      <c r="C1291" s="27">
        <f t="shared" si="205"/>
        <v>110</v>
      </c>
      <c r="D1291" s="27">
        <f t="shared" si="206"/>
        <v>20</v>
      </c>
      <c r="E1291" s="27">
        <f t="shared" si="207"/>
        <v>4</v>
      </c>
      <c r="F1291" s="27">
        <f t="shared" si="201"/>
        <v>0.34283326120410862</v>
      </c>
      <c r="G1291" s="27">
        <f t="shared" si="202"/>
        <v>9.2280351479225137E-5</v>
      </c>
      <c r="H1291" s="27">
        <f t="shared" si="208"/>
        <v>2</v>
      </c>
      <c r="I1291" s="27">
        <f t="shared" si="209"/>
        <v>145</v>
      </c>
      <c r="J1291" s="27">
        <f t="shared" si="203"/>
        <v>39443.714641792321</v>
      </c>
      <c r="K1291" s="27">
        <f t="shared" si="204"/>
        <v>1.1213062939961649E-4</v>
      </c>
    </row>
    <row r="1292" spans="1:11">
      <c r="A1292" s="27">
        <v>1291</v>
      </c>
      <c r="B1292" s="27">
        <f t="shared" si="200"/>
        <v>0.67562333333333335</v>
      </c>
      <c r="C1292" s="27">
        <f t="shared" si="205"/>
        <v>110</v>
      </c>
      <c r="D1292" s="27">
        <f t="shared" si="206"/>
        <v>20</v>
      </c>
      <c r="E1292" s="27">
        <f t="shared" si="207"/>
        <v>4</v>
      </c>
      <c r="F1292" s="27">
        <f t="shared" si="201"/>
        <v>0.34315849912928853</v>
      </c>
      <c r="G1292" s="27">
        <f t="shared" si="202"/>
        <v>9.2367895698081194E-5</v>
      </c>
      <c r="H1292" s="27">
        <f t="shared" si="208"/>
        <v>2</v>
      </c>
      <c r="I1292" s="27">
        <f t="shared" si="209"/>
        <v>145</v>
      </c>
      <c r="J1292" s="27">
        <f t="shared" si="203"/>
        <v>39479.403659483265</v>
      </c>
      <c r="K1292" s="27">
        <f t="shared" si="204"/>
        <v>1.1231035742991902E-4</v>
      </c>
    </row>
    <row r="1293" spans="1:11">
      <c r="A1293" s="27">
        <v>1292</v>
      </c>
      <c r="B1293" s="27">
        <f t="shared" si="200"/>
        <v>0.67614666666666667</v>
      </c>
      <c r="C1293" s="27">
        <f t="shared" si="205"/>
        <v>110</v>
      </c>
      <c r="D1293" s="27">
        <f t="shared" si="206"/>
        <v>20</v>
      </c>
      <c r="E1293" s="27">
        <f t="shared" si="207"/>
        <v>4</v>
      </c>
      <c r="F1293" s="27">
        <f t="shared" si="201"/>
        <v>0.34348366025550142</v>
      </c>
      <c r="G1293" s="27">
        <f t="shared" si="202"/>
        <v>9.245541924497662E-5</v>
      </c>
      <c r="H1293" s="27">
        <f t="shared" si="208"/>
        <v>2</v>
      </c>
      <c r="I1293" s="27">
        <f t="shared" si="209"/>
        <v>145</v>
      </c>
      <c r="J1293" s="27">
        <f t="shared" si="203"/>
        <v>39515.082680135951</v>
      </c>
      <c r="K1293" s="27">
        <f t="shared" si="204"/>
        <v>1.124901685636168E-4</v>
      </c>
    </row>
    <row r="1294" spans="1:11">
      <c r="A1294" s="27">
        <v>1293</v>
      </c>
      <c r="B1294" s="27">
        <f t="shared" si="200"/>
        <v>0.67666999999999999</v>
      </c>
      <c r="C1294" s="27">
        <f t="shared" si="205"/>
        <v>110</v>
      </c>
      <c r="D1294" s="27">
        <f t="shared" si="206"/>
        <v>20</v>
      </c>
      <c r="E1294" s="27">
        <f t="shared" si="207"/>
        <v>4</v>
      </c>
      <c r="F1294" s="27">
        <f t="shared" si="201"/>
        <v>0.34380874435475789</v>
      </c>
      <c r="G1294" s="27">
        <f t="shared" si="202"/>
        <v>9.2542922058543554E-5</v>
      </c>
      <c r="H1294" s="27">
        <f t="shared" si="208"/>
        <v>2</v>
      </c>
      <c r="I1294" s="27">
        <f t="shared" si="209"/>
        <v>145</v>
      </c>
      <c r="J1294" s="27">
        <f t="shared" si="203"/>
        <v>39550.751681741975</v>
      </c>
      <c r="K1294" s="27">
        <f t="shared" si="204"/>
        <v>1.1267006256920942E-4</v>
      </c>
    </row>
    <row r="1295" spans="1:11">
      <c r="A1295" s="27">
        <v>1294</v>
      </c>
      <c r="B1295" s="27">
        <f t="shared" si="200"/>
        <v>0.67719333333333331</v>
      </c>
      <c r="C1295" s="27">
        <f t="shared" si="205"/>
        <v>110</v>
      </c>
      <c r="D1295" s="27">
        <f t="shared" si="206"/>
        <v>20</v>
      </c>
      <c r="E1295" s="27">
        <f t="shared" si="207"/>
        <v>4</v>
      </c>
      <c r="F1295" s="27">
        <f t="shared" si="201"/>
        <v>0.34413375119932516</v>
      </c>
      <c r="G1295" s="27">
        <f t="shared" si="202"/>
        <v>9.2630404077483265E-5</v>
      </c>
      <c r="H1295" s="27">
        <f t="shared" si="208"/>
        <v>2</v>
      </c>
      <c r="I1295" s="27">
        <f t="shared" si="209"/>
        <v>145</v>
      </c>
      <c r="J1295" s="27">
        <f t="shared" si="203"/>
        <v>39586.410642318966</v>
      </c>
      <c r="K1295" s="27">
        <f t="shared" si="204"/>
        <v>1.1285003921505967E-4</v>
      </c>
    </row>
    <row r="1296" spans="1:11">
      <c r="A1296" s="27">
        <v>1295</v>
      </c>
      <c r="B1296" s="27">
        <f t="shared" si="200"/>
        <v>0.67771666666666663</v>
      </c>
      <c r="C1296" s="27">
        <f t="shared" si="205"/>
        <v>110</v>
      </c>
      <c r="D1296" s="27">
        <f t="shared" si="206"/>
        <v>20</v>
      </c>
      <c r="E1296" s="27">
        <f t="shared" si="207"/>
        <v>4</v>
      </c>
      <c r="F1296" s="27">
        <f t="shared" si="201"/>
        <v>0.34445868056172557</v>
      </c>
      <c r="G1296" s="27">
        <f t="shared" si="202"/>
        <v>9.271786524056561E-5</v>
      </c>
      <c r="H1296" s="27">
        <f t="shared" si="208"/>
        <v>2</v>
      </c>
      <c r="I1296" s="27">
        <f t="shared" si="209"/>
        <v>145</v>
      </c>
      <c r="J1296" s="27">
        <f t="shared" si="203"/>
        <v>39622.059539910384</v>
      </c>
      <c r="K1296" s="27">
        <f t="shared" si="204"/>
        <v>1.1303009826939347E-4</v>
      </c>
    </row>
    <row r="1297" spans="1:11">
      <c r="A1297" s="27">
        <v>1296</v>
      </c>
      <c r="B1297" s="27">
        <f t="shared" si="200"/>
        <v>0.67823999999999995</v>
      </c>
      <c r="C1297" s="27">
        <f t="shared" si="205"/>
        <v>110</v>
      </c>
      <c r="D1297" s="27">
        <f t="shared" si="206"/>
        <v>20</v>
      </c>
      <c r="E1297" s="27">
        <f t="shared" si="207"/>
        <v>4</v>
      </c>
      <c r="F1297" s="27">
        <f t="shared" si="201"/>
        <v>0.34478353221473745</v>
      </c>
      <c r="G1297" s="27">
        <f t="shared" si="202"/>
        <v>9.2805305486629445E-5</v>
      </c>
      <c r="H1297" s="27">
        <f t="shared" si="208"/>
        <v>2</v>
      </c>
      <c r="I1297" s="27">
        <f t="shared" si="209"/>
        <v>145</v>
      </c>
      <c r="J1297" s="27">
        <f t="shared" si="203"/>
        <v>39657.698352585619</v>
      </c>
      <c r="K1297" s="27">
        <f t="shared" si="204"/>
        <v>1.1321023950030097E-4</v>
      </c>
    </row>
    <row r="1298" spans="1:11">
      <c r="A1298" s="27">
        <v>1297</v>
      </c>
      <c r="B1298" s="27">
        <f t="shared" si="200"/>
        <v>0.67876333333333339</v>
      </c>
      <c r="C1298" s="27">
        <f t="shared" si="205"/>
        <v>110</v>
      </c>
      <c r="D1298" s="27">
        <f t="shared" si="206"/>
        <v>20</v>
      </c>
      <c r="E1298" s="27">
        <f t="shared" si="207"/>
        <v>4</v>
      </c>
      <c r="F1298" s="27">
        <f t="shared" si="201"/>
        <v>0.34510830593139386</v>
      </c>
      <c r="G1298" s="27">
        <f t="shared" si="202"/>
        <v>9.2892724754582023E-5</v>
      </c>
      <c r="H1298" s="27">
        <f t="shared" si="208"/>
        <v>2</v>
      </c>
      <c r="I1298" s="27">
        <f t="shared" si="209"/>
        <v>145</v>
      </c>
      <c r="J1298" s="27">
        <f t="shared" si="203"/>
        <v>39693.327058439841</v>
      </c>
      <c r="K1298" s="27">
        <f t="shared" si="204"/>
        <v>1.1339046267573633E-4</v>
      </c>
    </row>
    <row r="1299" spans="1:11">
      <c r="A1299" s="27">
        <v>1298</v>
      </c>
      <c r="B1299" s="27">
        <f t="shared" si="200"/>
        <v>0.67928666666666671</v>
      </c>
      <c r="C1299" s="27">
        <f t="shared" si="205"/>
        <v>110</v>
      </c>
      <c r="D1299" s="27">
        <f t="shared" si="206"/>
        <v>20</v>
      </c>
      <c r="E1299" s="27">
        <f t="shared" si="207"/>
        <v>4</v>
      </c>
      <c r="F1299" s="27">
        <f t="shared" si="201"/>
        <v>0.34543300148498179</v>
      </c>
      <c r="G1299" s="27">
        <f t="shared" si="202"/>
        <v>9.2980122983399161E-5</v>
      </c>
      <c r="H1299" s="27">
        <f t="shared" si="208"/>
        <v>2</v>
      </c>
      <c r="I1299" s="27">
        <f t="shared" si="209"/>
        <v>145</v>
      </c>
      <c r="J1299" s="27">
        <f t="shared" si="203"/>
        <v>39728.945635594006</v>
      </c>
      <c r="K1299" s="27">
        <f t="shared" si="204"/>
        <v>1.1357076756351844E-4</v>
      </c>
    </row>
    <row r="1300" spans="1:11">
      <c r="A1300" s="27">
        <v>1299</v>
      </c>
      <c r="B1300" s="27">
        <f t="shared" si="200"/>
        <v>0.67981000000000003</v>
      </c>
      <c r="C1300" s="27">
        <f t="shared" si="205"/>
        <v>110</v>
      </c>
      <c r="D1300" s="27">
        <f t="shared" si="206"/>
        <v>20</v>
      </c>
      <c r="E1300" s="27">
        <f t="shared" si="207"/>
        <v>4</v>
      </c>
      <c r="F1300" s="27">
        <f t="shared" si="201"/>
        <v>0.34575761864904292</v>
      </c>
      <c r="G1300" s="27">
        <f t="shared" si="202"/>
        <v>9.3067500112125034E-5</v>
      </c>
      <c r="H1300" s="27">
        <f t="shared" si="208"/>
        <v>2</v>
      </c>
      <c r="I1300" s="27">
        <f t="shared" si="209"/>
        <v>145</v>
      </c>
      <c r="J1300" s="27">
        <f t="shared" si="203"/>
        <v>39764.554062194766</v>
      </c>
      <c r="K1300" s="27">
        <f t="shared" si="204"/>
        <v>1.1375115393133136E-4</v>
      </c>
    </row>
    <row r="1301" spans="1:11">
      <c r="A1301" s="27">
        <v>1300</v>
      </c>
      <c r="B1301" s="27">
        <f t="shared" si="200"/>
        <v>0.68033333333333335</v>
      </c>
      <c r="C1301" s="27">
        <f t="shared" si="205"/>
        <v>110</v>
      </c>
      <c r="D1301" s="27">
        <f t="shared" si="206"/>
        <v>20</v>
      </c>
      <c r="E1301" s="27">
        <f t="shared" si="207"/>
        <v>4</v>
      </c>
      <c r="F1301" s="27">
        <f t="shared" si="201"/>
        <v>0.3460821571973724</v>
      </c>
      <c r="G1301" s="27">
        <f t="shared" si="202"/>
        <v>9.3154856079872203E-5</v>
      </c>
      <c r="H1301" s="27">
        <f t="shared" si="208"/>
        <v>2</v>
      </c>
      <c r="I1301" s="27">
        <f t="shared" si="209"/>
        <v>145</v>
      </c>
      <c r="J1301" s="27">
        <f t="shared" si="203"/>
        <v>39800.152316414475</v>
      </c>
      <c r="K1301" s="27">
        <f t="shared" si="204"/>
        <v>1.1393162154672482E-4</v>
      </c>
    </row>
    <row r="1302" spans="1:11">
      <c r="A1302" s="27">
        <v>1301</v>
      </c>
      <c r="B1302" s="27">
        <f t="shared" si="200"/>
        <v>0.68085666666666667</v>
      </c>
      <c r="C1302" s="27">
        <f t="shared" si="205"/>
        <v>110</v>
      </c>
      <c r="D1302" s="27">
        <f t="shared" si="206"/>
        <v>20</v>
      </c>
      <c r="E1302" s="27">
        <f t="shared" si="207"/>
        <v>4</v>
      </c>
      <c r="F1302" s="27">
        <f t="shared" si="201"/>
        <v>0.34640661690401847</v>
      </c>
      <c r="G1302" s="27">
        <f t="shared" si="202"/>
        <v>9.324219082582129E-5</v>
      </c>
      <c r="H1302" s="27">
        <f t="shared" si="208"/>
        <v>2</v>
      </c>
      <c r="I1302" s="27">
        <f t="shared" si="209"/>
        <v>145</v>
      </c>
      <c r="J1302" s="27">
        <f t="shared" si="203"/>
        <v>39835.740376451118</v>
      </c>
      <c r="K1302" s="27">
        <f t="shared" si="204"/>
        <v>1.1411217017711439E-4</v>
      </c>
    </row>
    <row r="1303" spans="1:11">
      <c r="A1303" s="27">
        <v>1302</v>
      </c>
      <c r="B1303" s="27">
        <f t="shared" si="200"/>
        <v>0.68137999999999999</v>
      </c>
      <c r="C1303" s="27">
        <f t="shared" si="205"/>
        <v>110</v>
      </c>
      <c r="D1303" s="27">
        <f t="shared" si="206"/>
        <v>20</v>
      </c>
      <c r="E1303" s="27">
        <f t="shared" si="207"/>
        <v>4</v>
      </c>
      <c r="F1303" s="27">
        <f t="shared" si="201"/>
        <v>0.34673099754328268</v>
      </c>
      <c r="G1303" s="27">
        <f t="shared" si="202"/>
        <v>9.3329504289221005E-5</v>
      </c>
      <c r="H1303" s="27">
        <f t="shared" si="208"/>
        <v>2</v>
      </c>
      <c r="I1303" s="27">
        <f t="shared" si="209"/>
        <v>145</v>
      </c>
      <c r="J1303" s="27">
        <f t="shared" si="203"/>
        <v>39871.318220528228</v>
      </c>
      <c r="K1303" s="27">
        <f t="shared" si="204"/>
        <v>1.1429279958978229E-4</v>
      </c>
    </row>
    <row r="1304" spans="1:11">
      <c r="A1304" s="27">
        <v>1303</v>
      </c>
      <c r="B1304" s="27">
        <f t="shared" si="200"/>
        <v>0.68190333333333331</v>
      </c>
      <c r="C1304" s="27">
        <f t="shared" si="205"/>
        <v>110</v>
      </c>
      <c r="D1304" s="27">
        <f t="shared" si="206"/>
        <v>20</v>
      </c>
      <c r="E1304" s="27">
        <f t="shared" si="207"/>
        <v>4</v>
      </c>
      <c r="F1304" s="27">
        <f t="shared" si="201"/>
        <v>0.34705529888971848</v>
      </c>
      <c r="G1304" s="27">
        <f t="shared" si="202"/>
        <v>9.3416796409388024E-5</v>
      </c>
      <c r="H1304" s="27">
        <f t="shared" si="208"/>
        <v>2</v>
      </c>
      <c r="I1304" s="27">
        <f t="shared" si="209"/>
        <v>145</v>
      </c>
      <c r="J1304" s="27">
        <f t="shared" si="203"/>
        <v>39906.885826894904</v>
      </c>
      <c r="K1304" s="27">
        <f t="shared" si="204"/>
        <v>1.1447350955187739E-4</v>
      </c>
    </row>
    <row r="1305" spans="1:11">
      <c r="A1305" s="27">
        <v>1304</v>
      </c>
      <c r="B1305" s="27">
        <f t="shared" si="200"/>
        <v>0.68242666666666663</v>
      </c>
      <c r="C1305" s="27">
        <f t="shared" si="205"/>
        <v>110</v>
      </c>
      <c r="D1305" s="27">
        <f t="shared" si="206"/>
        <v>20</v>
      </c>
      <c r="E1305" s="27">
        <f t="shared" si="207"/>
        <v>4</v>
      </c>
      <c r="F1305" s="27">
        <f t="shared" si="201"/>
        <v>0.34737952071813166</v>
      </c>
      <c r="G1305" s="27">
        <f t="shared" si="202"/>
        <v>9.350406712570688E-5</v>
      </c>
      <c r="H1305" s="27">
        <f t="shared" si="208"/>
        <v>2</v>
      </c>
      <c r="I1305" s="27">
        <f t="shared" si="209"/>
        <v>145</v>
      </c>
      <c r="J1305" s="27">
        <f t="shared" si="203"/>
        <v>39942.443173825704</v>
      </c>
      <c r="K1305" s="27">
        <f t="shared" si="204"/>
        <v>1.1465429983041598E-4</v>
      </c>
    </row>
    <row r="1306" spans="1:11">
      <c r="A1306" s="27">
        <v>1305</v>
      </c>
      <c r="B1306" s="27">
        <f t="shared" si="200"/>
        <v>0.68294999999999995</v>
      </c>
      <c r="C1306" s="27">
        <f t="shared" si="205"/>
        <v>110</v>
      </c>
      <c r="D1306" s="27">
        <f t="shared" si="206"/>
        <v>20</v>
      </c>
      <c r="E1306" s="27">
        <f t="shared" si="207"/>
        <v>4</v>
      </c>
      <c r="F1306" s="27">
        <f t="shared" si="201"/>
        <v>0.34770366280357956</v>
      </c>
      <c r="G1306" s="27">
        <f t="shared" si="202"/>
        <v>9.3591316377629761E-5</v>
      </c>
      <c r="H1306" s="27">
        <f t="shared" si="208"/>
        <v>2</v>
      </c>
      <c r="I1306" s="27">
        <f t="shared" si="209"/>
        <v>145</v>
      </c>
      <c r="J1306" s="27">
        <f t="shared" si="203"/>
        <v>39977.990239620682</v>
      </c>
      <c r="K1306" s="27">
        <f t="shared" si="204"/>
        <v>1.1483517019228199E-4</v>
      </c>
    </row>
    <row r="1307" spans="1:11">
      <c r="A1307" s="27">
        <v>1306</v>
      </c>
      <c r="B1307" s="27">
        <f t="shared" si="200"/>
        <v>0.68347333333333338</v>
      </c>
      <c r="C1307" s="27">
        <f t="shared" si="205"/>
        <v>110</v>
      </c>
      <c r="D1307" s="27">
        <f t="shared" si="206"/>
        <v>20</v>
      </c>
      <c r="E1307" s="27">
        <f t="shared" si="207"/>
        <v>4</v>
      </c>
      <c r="F1307" s="27">
        <f t="shared" si="201"/>
        <v>0.34802772492137091</v>
      </c>
      <c r="G1307" s="27">
        <f t="shared" si="202"/>
        <v>9.3678544104676577E-5</v>
      </c>
      <c r="H1307" s="27">
        <f t="shared" si="208"/>
        <v>2</v>
      </c>
      <c r="I1307" s="27">
        <f t="shared" si="209"/>
        <v>145</v>
      </c>
      <c r="J1307" s="27">
        <f t="shared" si="203"/>
        <v>40013.527002605209</v>
      </c>
      <c r="K1307" s="27">
        <f t="shared" si="204"/>
        <v>1.1501612040422763E-4</v>
      </c>
    </row>
    <row r="1308" spans="1:11">
      <c r="A1308" s="27">
        <v>1307</v>
      </c>
      <c r="B1308" s="27">
        <f t="shared" si="200"/>
        <v>0.6839966666666667</v>
      </c>
      <c r="C1308" s="27">
        <f t="shared" si="205"/>
        <v>110</v>
      </c>
      <c r="D1308" s="27">
        <f t="shared" si="206"/>
        <v>20</v>
      </c>
      <c r="E1308" s="27">
        <f t="shared" si="207"/>
        <v>4</v>
      </c>
      <c r="F1308" s="27">
        <f t="shared" si="201"/>
        <v>0.34835170684706485</v>
      </c>
      <c r="G1308" s="27">
        <f t="shared" si="202"/>
        <v>9.3765750246434674E-5</v>
      </c>
      <c r="H1308" s="27">
        <f t="shared" si="208"/>
        <v>2</v>
      </c>
      <c r="I1308" s="27">
        <f t="shared" si="209"/>
        <v>145</v>
      </c>
      <c r="J1308" s="27">
        <f t="shared" si="203"/>
        <v>40049.053441130047</v>
      </c>
      <c r="K1308" s="27">
        <f t="shared" si="204"/>
        <v>1.1519715023287357E-4</v>
      </c>
    </row>
    <row r="1309" spans="1:11">
      <c r="A1309" s="27">
        <v>1308</v>
      </c>
      <c r="B1309" s="27">
        <f t="shared" si="200"/>
        <v>0.68452000000000002</v>
      </c>
      <c r="C1309" s="27">
        <f t="shared" si="205"/>
        <v>110</v>
      </c>
      <c r="D1309" s="27">
        <f t="shared" si="206"/>
        <v>20</v>
      </c>
      <c r="E1309" s="27">
        <f t="shared" si="207"/>
        <v>4</v>
      </c>
      <c r="F1309" s="27">
        <f t="shared" si="201"/>
        <v>0.34867560835647171</v>
      </c>
      <c r="G1309" s="27">
        <f t="shared" si="202"/>
        <v>9.3852934742558918E-5</v>
      </c>
      <c r="H1309" s="27">
        <f t="shared" si="208"/>
        <v>2</v>
      </c>
      <c r="I1309" s="27">
        <f t="shared" si="209"/>
        <v>145</v>
      </c>
      <c r="J1309" s="27">
        <f t="shared" si="203"/>
        <v>40084.569533571295</v>
      </c>
      <c r="K1309" s="27">
        <f t="shared" si="204"/>
        <v>1.1537825944470966E-4</v>
      </c>
    </row>
    <row r="1310" spans="1:11">
      <c r="A1310" s="27">
        <v>1309</v>
      </c>
      <c r="B1310" s="27">
        <f t="shared" si="200"/>
        <v>0.68504333333333334</v>
      </c>
      <c r="C1310" s="27">
        <f t="shared" si="205"/>
        <v>110</v>
      </c>
      <c r="D1310" s="27">
        <f t="shared" si="206"/>
        <v>20</v>
      </c>
      <c r="E1310" s="27">
        <f t="shared" si="207"/>
        <v>4</v>
      </c>
      <c r="F1310" s="27">
        <f t="shared" si="201"/>
        <v>0.34899942922565097</v>
      </c>
      <c r="G1310" s="27">
        <f t="shared" si="202"/>
        <v>9.3940097532771368E-5</v>
      </c>
      <c r="H1310" s="27">
        <f t="shared" si="208"/>
        <v>2</v>
      </c>
      <c r="I1310" s="27">
        <f t="shared" si="209"/>
        <v>145</v>
      </c>
      <c r="J1310" s="27">
        <f t="shared" si="203"/>
        <v>40120.075258330246</v>
      </c>
      <c r="K1310" s="27">
        <f t="shared" si="204"/>
        <v>1.1555944780609495E-4</v>
      </c>
    </row>
    <row r="1311" spans="1:11">
      <c r="A1311" s="27">
        <v>1310</v>
      </c>
      <c r="B1311" s="27">
        <f t="shared" si="200"/>
        <v>0.68556666666666666</v>
      </c>
      <c r="C1311" s="27">
        <f t="shared" si="205"/>
        <v>110</v>
      </c>
      <c r="D1311" s="27">
        <f t="shared" si="206"/>
        <v>20</v>
      </c>
      <c r="E1311" s="27">
        <f t="shared" si="207"/>
        <v>4</v>
      </c>
      <c r="F1311" s="27">
        <f t="shared" si="201"/>
        <v>0.34932316923091244</v>
      </c>
      <c r="G1311" s="27">
        <f t="shared" si="202"/>
        <v>9.4027238556861276E-5</v>
      </c>
      <c r="H1311" s="27">
        <f t="shared" si="208"/>
        <v>2</v>
      </c>
      <c r="I1311" s="27">
        <f t="shared" si="209"/>
        <v>145</v>
      </c>
      <c r="J1311" s="27">
        <f t="shared" si="203"/>
        <v>40155.57059383345</v>
      </c>
      <c r="K1311" s="27">
        <f t="shared" si="204"/>
        <v>1.1574071508325861E-4</v>
      </c>
    </row>
    <row r="1312" spans="1:11">
      <c r="A1312" s="27">
        <v>1311</v>
      </c>
      <c r="B1312" s="27">
        <f t="shared" si="200"/>
        <v>0.68608999999999998</v>
      </c>
      <c r="C1312" s="27">
        <f t="shared" si="205"/>
        <v>110</v>
      </c>
      <c r="D1312" s="27">
        <f t="shared" si="206"/>
        <v>20</v>
      </c>
      <c r="E1312" s="27">
        <f t="shared" si="207"/>
        <v>4</v>
      </c>
      <c r="F1312" s="27">
        <f t="shared" si="201"/>
        <v>0.34964682814881481</v>
      </c>
      <c r="G1312" s="27">
        <f t="shared" si="202"/>
        <v>9.4114357754685062E-5</v>
      </c>
      <c r="H1312" s="27">
        <f t="shared" si="208"/>
        <v>2</v>
      </c>
      <c r="I1312" s="27">
        <f t="shared" si="209"/>
        <v>145</v>
      </c>
      <c r="J1312" s="27">
        <f t="shared" si="203"/>
        <v>40191.055518532601</v>
      </c>
      <c r="K1312" s="27">
        <f t="shared" si="204"/>
        <v>1.1592206104229996E-4</v>
      </c>
    </row>
    <row r="1313" spans="1:11">
      <c r="A1313" s="27">
        <v>1312</v>
      </c>
      <c r="B1313" s="27">
        <f t="shared" si="200"/>
        <v>0.6866133333333333</v>
      </c>
      <c r="C1313" s="27">
        <f t="shared" si="205"/>
        <v>110</v>
      </c>
      <c r="D1313" s="27">
        <f t="shared" si="206"/>
        <v>20</v>
      </c>
      <c r="E1313" s="27">
        <f t="shared" si="207"/>
        <v>4</v>
      </c>
      <c r="F1313" s="27">
        <f t="shared" si="201"/>
        <v>0.34997040575616573</v>
      </c>
      <c r="G1313" s="27">
        <f t="shared" si="202"/>
        <v>9.420145506616608E-5</v>
      </c>
      <c r="H1313" s="27">
        <f t="shared" si="208"/>
        <v>2</v>
      </c>
      <c r="I1313" s="27">
        <f t="shared" si="209"/>
        <v>145</v>
      </c>
      <c r="J1313" s="27">
        <f t="shared" si="203"/>
        <v>40226.530010904506</v>
      </c>
      <c r="K1313" s="27">
        <f t="shared" si="204"/>
        <v>1.1610348544918912E-4</v>
      </c>
    </row>
    <row r="1314" spans="1:11">
      <c r="A1314" s="27">
        <v>1313</v>
      </c>
      <c r="B1314" s="27">
        <f t="shared" si="200"/>
        <v>0.68713666666666662</v>
      </c>
      <c r="C1314" s="27">
        <f t="shared" si="205"/>
        <v>110</v>
      </c>
      <c r="D1314" s="27">
        <f t="shared" si="206"/>
        <v>20</v>
      </c>
      <c r="E1314" s="27">
        <f t="shared" si="207"/>
        <v>4</v>
      </c>
      <c r="F1314" s="27">
        <f t="shared" si="201"/>
        <v>0.35029390183002135</v>
      </c>
      <c r="G1314" s="27">
        <f t="shared" si="202"/>
        <v>9.4288530431294593E-5</v>
      </c>
      <c r="H1314" s="27">
        <f t="shared" si="208"/>
        <v>2</v>
      </c>
      <c r="I1314" s="27">
        <f t="shared" si="209"/>
        <v>145</v>
      </c>
      <c r="J1314" s="27">
        <f t="shared" si="203"/>
        <v>40261.994049451088</v>
      </c>
      <c r="K1314" s="27">
        <f t="shared" si="204"/>
        <v>1.1628498806976738E-4</v>
      </c>
    </row>
    <row r="1315" spans="1:11">
      <c r="A1315" s="27">
        <v>1314</v>
      </c>
      <c r="B1315" s="27">
        <f t="shared" si="200"/>
        <v>0.68766000000000005</v>
      </c>
      <c r="C1315" s="27">
        <f t="shared" si="205"/>
        <v>110</v>
      </c>
      <c r="D1315" s="27">
        <f t="shared" si="206"/>
        <v>20</v>
      </c>
      <c r="E1315" s="27">
        <f t="shared" si="207"/>
        <v>4</v>
      </c>
      <c r="F1315" s="27">
        <f t="shared" si="201"/>
        <v>0.35061731614768588</v>
      </c>
      <c r="G1315" s="27">
        <f t="shared" si="202"/>
        <v>9.4375583790127612E-5</v>
      </c>
      <c r="H1315" s="27">
        <f t="shared" si="208"/>
        <v>2</v>
      </c>
      <c r="I1315" s="27">
        <f t="shared" si="209"/>
        <v>145</v>
      </c>
      <c r="J1315" s="27">
        <f t="shared" si="203"/>
        <v>40297.447612699274</v>
      </c>
      <c r="K1315" s="27">
        <f t="shared" si="204"/>
        <v>1.164665686697476E-4</v>
      </c>
    </row>
    <row r="1316" spans="1:11">
      <c r="A1316" s="27">
        <v>1315</v>
      </c>
      <c r="B1316" s="27">
        <f t="shared" si="200"/>
        <v>0.68818333333333337</v>
      </c>
      <c r="C1316" s="27">
        <f t="shared" si="205"/>
        <v>110</v>
      </c>
      <c r="D1316" s="27">
        <f t="shared" si="206"/>
        <v>20</v>
      </c>
      <c r="E1316" s="27">
        <f t="shared" si="207"/>
        <v>4</v>
      </c>
      <c r="F1316" s="27">
        <f t="shared" si="201"/>
        <v>0.35094064848671092</v>
      </c>
      <c r="G1316" s="27">
        <f t="shared" si="202"/>
        <v>9.4462615082788743E-5</v>
      </c>
      <c r="H1316" s="27">
        <f t="shared" si="208"/>
        <v>2</v>
      </c>
      <c r="I1316" s="27">
        <f t="shared" si="209"/>
        <v>145</v>
      </c>
      <c r="J1316" s="27">
        <f t="shared" si="203"/>
        <v>40332.890679200944</v>
      </c>
      <c r="K1316" s="27">
        <f t="shared" si="204"/>
        <v>1.1664822701471453E-4</v>
      </c>
    </row>
    <row r="1317" spans="1:11">
      <c r="A1317" s="27">
        <v>1316</v>
      </c>
      <c r="B1317" s="27">
        <f t="shared" si="200"/>
        <v>0.68870666666666669</v>
      </c>
      <c r="C1317" s="27">
        <f t="shared" si="205"/>
        <v>110</v>
      </c>
      <c r="D1317" s="27">
        <f t="shared" si="206"/>
        <v>20</v>
      </c>
      <c r="E1317" s="27">
        <f t="shared" si="207"/>
        <v>4</v>
      </c>
      <c r="F1317" s="27">
        <f t="shared" si="201"/>
        <v>0.35126389862489565</v>
      </c>
      <c r="G1317" s="27">
        <f t="shared" si="202"/>
        <v>9.4549624249468299E-5</v>
      </c>
      <c r="H1317" s="27">
        <f t="shared" si="208"/>
        <v>2</v>
      </c>
      <c r="I1317" s="27">
        <f t="shared" si="209"/>
        <v>145</v>
      </c>
      <c r="J1317" s="27">
        <f t="shared" si="203"/>
        <v>40368.323227532994</v>
      </c>
      <c r="K1317" s="27">
        <f t="shared" si="204"/>
        <v>1.1682996287012554E-4</v>
      </c>
    </row>
    <row r="1318" spans="1:11">
      <c r="A1318" s="27">
        <v>1317</v>
      </c>
      <c r="B1318" s="27">
        <f t="shared" si="200"/>
        <v>0.68923000000000001</v>
      </c>
      <c r="C1318" s="27">
        <f t="shared" si="205"/>
        <v>110</v>
      </c>
      <c r="D1318" s="27">
        <f t="shared" si="206"/>
        <v>20</v>
      </c>
      <c r="E1318" s="27">
        <f t="shared" si="207"/>
        <v>4</v>
      </c>
      <c r="F1318" s="27">
        <f t="shared" si="201"/>
        <v>0.35158706634028619</v>
      </c>
      <c r="G1318" s="27">
        <f t="shared" si="202"/>
        <v>9.4636611230422945E-5</v>
      </c>
      <c r="H1318" s="27">
        <f t="shared" si="208"/>
        <v>2</v>
      </c>
      <c r="I1318" s="27">
        <f t="shared" si="209"/>
        <v>145</v>
      </c>
      <c r="J1318" s="27">
        <f t="shared" si="203"/>
        <v>40403.74523629716</v>
      </c>
      <c r="K1318" s="27">
        <f t="shared" si="204"/>
        <v>1.1701177600131089E-4</v>
      </c>
    </row>
    <row r="1319" spans="1:11">
      <c r="A1319" s="27">
        <v>1318</v>
      </c>
      <c r="B1319" s="27">
        <f t="shared" si="200"/>
        <v>0.68975333333333333</v>
      </c>
      <c r="C1319" s="27">
        <f t="shared" si="205"/>
        <v>110</v>
      </c>
      <c r="D1319" s="27">
        <f t="shared" si="206"/>
        <v>20</v>
      </c>
      <c r="E1319" s="27">
        <f t="shared" si="207"/>
        <v>4</v>
      </c>
      <c r="F1319" s="27">
        <f t="shared" si="201"/>
        <v>0.35191015141117488</v>
      </c>
      <c r="G1319" s="27">
        <f t="shared" si="202"/>
        <v>9.4723575965975686E-5</v>
      </c>
      <c r="H1319" s="27">
        <f t="shared" si="208"/>
        <v>2</v>
      </c>
      <c r="I1319" s="27">
        <f t="shared" si="209"/>
        <v>145</v>
      </c>
      <c r="J1319" s="27">
        <f t="shared" si="203"/>
        <v>40439.156684120062</v>
      </c>
      <c r="K1319" s="27">
        <f t="shared" si="204"/>
        <v>1.1719366617347397E-4</v>
      </c>
    </row>
    <row r="1320" spans="1:11">
      <c r="A1320" s="27">
        <v>1319</v>
      </c>
      <c r="B1320" s="27">
        <f t="shared" si="200"/>
        <v>0.69027666666666665</v>
      </c>
      <c r="C1320" s="27">
        <f t="shared" si="205"/>
        <v>110</v>
      </c>
      <c r="D1320" s="27">
        <f t="shared" si="206"/>
        <v>20</v>
      </c>
      <c r="E1320" s="27">
        <f t="shared" si="207"/>
        <v>4</v>
      </c>
      <c r="F1320" s="27">
        <f t="shared" si="201"/>
        <v>0.35223315361610041</v>
      </c>
      <c r="G1320" s="27">
        <f t="shared" si="202"/>
        <v>9.4810518396515813E-5</v>
      </c>
      <c r="H1320" s="27">
        <f t="shared" si="208"/>
        <v>2</v>
      </c>
      <c r="I1320" s="27">
        <f t="shared" si="209"/>
        <v>145</v>
      </c>
      <c r="J1320" s="27">
        <f t="shared" si="203"/>
        <v>40474.557549653095</v>
      </c>
      <c r="K1320" s="27">
        <f t="shared" si="204"/>
        <v>1.1737563315169201E-4</v>
      </c>
    </row>
    <row r="1321" spans="1:11">
      <c r="A1321" s="27">
        <v>1320</v>
      </c>
      <c r="B1321" s="27">
        <f t="shared" si="200"/>
        <v>0.69079999999999997</v>
      </c>
      <c r="C1321" s="27">
        <f t="shared" si="205"/>
        <v>110</v>
      </c>
      <c r="D1321" s="27">
        <f t="shared" si="206"/>
        <v>20</v>
      </c>
      <c r="E1321" s="27">
        <f t="shared" si="207"/>
        <v>4</v>
      </c>
      <c r="F1321" s="27">
        <f t="shared" si="201"/>
        <v>0.35255607273384704</v>
      </c>
      <c r="G1321" s="27">
        <f t="shared" si="202"/>
        <v>9.4897438462498822E-5</v>
      </c>
      <c r="H1321" s="27">
        <f t="shared" si="208"/>
        <v>2</v>
      </c>
      <c r="I1321" s="27">
        <f t="shared" si="209"/>
        <v>145</v>
      </c>
      <c r="J1321" s="27">
        <f t="shared" si="203"/>
        <v>40509.94781157242</v>
      </c>
      <c r="K1321" s="27">
        <f t="shared" si="204"/>
        <v>1.175576767009164E-4</v>
      </c>
    </row>
    <row r="1322" spans="1:11">
      <c r="A1322" s="27">
        <v>1321</v>
      </c>
      <c r="B1322" s="27">
        <f t="shared" si="200"/>
        <v>0.69132333333333329</v>
      </c>
      <c r="C1322" s="27">
        <f t="shared" si="205"/>
        <v>110</v>
      </c>
      <c r="D1322" s="27">
        <f t="shared" si="206"/>
        <v>20</v>
      </c>
      <c r="E1322" s="27">
        <f t="shared" si="207"/>
        <v>4</v>
      </c>
      <c r="F1322" s="27">
        <f t="shared" si="201"/>
        <v>0.35287890854344445</v>
      </c>
      <c r="G1322" s="27">
        <f t="shared" si="202"/>
        <v>9.4984336104446071E-5</v>
      </c>
      <c r="H1322" s="27">
        <f t="shared" si="208"/>
        <v>2</v>
      </c>
      <c r="I1322" s="27">
        <f t="shared" si="209"/>
        <v>145</v>
      </c>
      <c r="J1322" s="27">
        <f t="shared" si="203"/>
        <v>40545.327448578973</v>
      </c>
      <c r="K1322" s="27">
        <f t="shared" si="204"/>
        <v>1.1773979658597304E-4</v>
      </c>
    </row>
    <row r="1323" spans="1:11">
      <c r="A1323" s="27">
        <v>1322</v>
      </c>
      <c r="B1323" s="27">
        <f t="shared" si="200"/>
        <v>0.69184666666666672</v>
      </c>
      <c r="C1323" s="27">
        <f t="shared" si="205"/>
        <v>110</v>
      </c>
      <c r="D1323" s="27">
        <f t="shared" si="206"/>
        <v>20</v>
      </c>
      <c r="E1323" s="27">
        <f t="shared" si="207"/>
        <v>4</v>
      </c>
      <c r="F1323" s="27">
        <f t="shared" si="201"/>
        <v>0.35320166082416721</v>
      </c>
      <c r="G1323" s="27">
        <f t="shared" si="202"/>
        <v>9.507121126294503E-5</v>
      </c>
      <c r="H1323" s="27">
        <f t="shared" si="208"/>
        <v>2</v>
      </c>
      <c r="I1323" s="27">
        <f t="shared" si="209"/>
        <v>145</v>
      </c>
      <c r="J1323" s="27">
        <f t="shared" si="203"/>
        <v>40580.696439398314</v>
      </c>
      <c r="K1323" s="27">
        <f t="shared" si="204"/>
        <v>1.179219925715629E-4</v>
      </c>
    </row>
    <row r="1324" spans="1:11">
      <c r="A1324" s="27">
        <v>1323</v>
      </c>
      <c r="B1324" s="27">
        <f t="shared" si="200"/>
        <v>0.69237000000000004</v>
      </c>
      <c r="C1324" s="27">
        <f t="shared" si="205"/>
        <v>110</v>
      </c>
      <c r="D1324" s="27">
        <f t="shared" si="206"/>
        <v>20</v>
      </c>
      <c r="E1324" s="27">
        <f t="shared" si="207"/>
        <v>4</v>
      </c>
      <c r="F1324" s="27">
        <f t="shared" si="201"/>
        <v>0.35352432935553446</v>
      </c>
      <c r="G1324" s="27">
        <f t="shared" si="202"/>
        <v>9.5158063878648857E-5</v>
      </c>
      <c r="H1324" s="27">
        <f t="shared" si="208"/>
        <v>2</v>
      </c>
      <c r="I1324" s="27">
        <f t="shared" si="209"/>
        <v>145</v>
      </c>
      <c r="J1324" s="27">
        <f t="shared" si="203"/>
        <v>40616.054762780637</v>
      </c>
      <c r="K1324" s="27">
        <f t="shared" si="204"/>
        <v>1.1810426442226232E-4</v>
      </c>
    </row>
    <row r="1325" spans="1:11">
      <c r="A1325" s="27">
        <v>1324</v>
      </c>
      <c r="B1325" s="27">
        <f t="shared" si="200"/>
        <v>0.69289333333333336</v>
      </c>
      <c r="C1325" s="27">
        <f t="shared" si="205"/>
        <v>110</v>
      </c>
      <c r="D1325" s="27">
        <f t="shared" si="206"/>
        <v>20</v>
      </c>
      <c r="E1325" s="27">
        <f t="shared" si="207"/>
        <v>4</v>
      </c>
      <c r="F1325" s="27">
        <f t="shared" si="201"/>
        <v>0.35384691391730955</v>
      </c>
      <c r="G1325" s="27">
        <f t="shared" si="202"/>
        <v>9.5244893892276563E-5</v>
      </c>
      <c r="H1325" s="27">
        <f t="shared" si="208"/>
        <v>2</v>
      </c>
      <c r="I1325" s="27">
        <f t="shared" si="209"/>
        <v>145</v>
      </c>
      <c r="J1325" s="27">
        <f t="shared" si="203"/>
        <v>40651.402397500715</v>
      </c>
      <c r="K1325" s="27">
        <f t="shared" si="204"/>
        <v>1.1828661190252354E-4</v>
      </c>
    </row>
    <row r="1326" spans="1:11">
      <c r="A1326" s="27">
        <v>1325</v>
      </c>
      <c r="B1326" s="27">
        <f t="shared" si="200"/>
        <v>0.69341666666666668</v>
      </c>
      <c r="C1326" s="27">
        <f t="shared" si="205"/>
        <v>110</v>
      </c>
      <c r="D1326" s="27">
        <f t="shared" si="206"/>
        <v>20</v>
      </c>
      <c r="E1326" s="27">
        <f t="shared" si="207"/>
        <v>4</v>
      </c>
      <c r="F1326" s="27">
        <f t="shared" si="201"/>
        <v>0.35416941428949977</v>
      </c>
      <c r="G1326" s="27">
        <f t="shared" si="202"/>
        <v>9.5331701244612697E-5</v>
      </c>
      <c r="H1326" s="27">
        <f t="shared" si="208"/>
        <v>2</v>
      </c>
      <c r="I1326" s="27">
        <f t="shared" si="209"/>
        <v>145</v>
      </c>
      <c r="J1326" s="27">
        <f t="shared" si="203"/>
        <v>40686.739322357927</v>
      </c>
      <c r="K1326" s="27">
        <f t="shared" si="204"/>
        <v>1.1846903477667509E-4</v>
      </c>
    </row>
    <row r="1327" spans="1:11">
      <c r="A1327" s="27">
        <v>1326</v>
      </c>
      <c r="B1327" s="27">
        <f t="shared" si="200"/>
        <v>0.69394</v>
      </c>
      <c r="C1327" s="27">
        <f t="shared" si="205"/>
        <v>110</v>
      </c>
      <c r="D1327" s="27">
        <f t="shared" si="206"/>
        <v>20</v>
      </c>
      <c r="E1327" s="27">
        <f t="shared" si="207"/>
        <v>4</v>
      </c>
      <c r="F1327" s="27">
        <f t="shared" si="201"/>
        <v>0.35449183025235553</v>
      </c>
      <c r="G1327" s="27">
        <f t="shared" si="202"/>
        <v>9.5418485876507363E-5</v>
      </c>
      <c r="H1327" s="27">
        <f t="shared" si="208"/>
        <v>2</v>
      </c>
      <c r="I1327" s="27">
        <f t="shared" si="209"/>
        <v>145</v>
      </c>
      <c r="J1327" s="27">
        <f t="shared" si="203"/>
        <v>40722.065516176073</v>
      </c>
      <c r="K1327" s="27">
        <f t="shared" si="204"/>
        <v>1.1865153280892213E-4</v>
      </c>
    </row>
    <row r="1328" spans="1:11">
      <c r="A1328" s="27">
        <v>1327</v>
      </c>
      <c r="B1328" s="27">
        <f t="shared" si="200"/>
        <v>0.69446333333333332</v>
      </c>
      <c r="C1328" s="27">
        <f t="shared" si="205"/>
        <v>110</v>
      </c>
      <c r="D1328" s="27">
        <f t="shared" si="206"/>
        <v>20</v>
      </c>
      <c r="E1328" s="27">
        <f t="shared" si="207"/>
        <v>4</v>
      </c>
      <c r="F1328" s="27">
        <f t="shared" si="201"/>
        <v>0.35481416158637069</v>
      </c>
      <c r="G1328" s="27">
        <f t="shared" si="202"/>
        <v>9.5505247728876083E-5</v>
      </c>
      <c r="H1328" s="27">
        <f t="shared" si="208"/>
        <v>2</v>
      </c>
      <c r="I1328" s="27">
        <f t="shared" si="209"/>
        <v>145</v>
      </c>
      <c r="J1328" s="27">
        <f t="shared" si="203"/>
        <v>40757.380957803463</v>
      </c>
      <c r="K1328" s="27">
        <f t="shared" si="204"/>
        <v>1.1883410576334717E-4</v>
      </c>
    </row>
    <row r="1329" spans="1:11">
      <c r="A1329" s="27">
        <v>1328</v>
      </c>
      <c r="B1329" s="27">
        <f t="shared" si="200"/>
        <v>0.69498666666666664</v>
      </c>
      <c r="C1329" s="27">
        <f t="shared" si="205"/>
        <v>110</v>
      </c>
      <c r="D1329" s="27">
        <f t="shared" si="206"/>
        <v>20</v>
      </c>
      <c r="E1329" s="27">
        <f t="shared" si="207"/>
        <v>4</v>
      </c>
      <c r="F1329" s="27">
        <f t="shared" si="201"/>
        <v>0.35513640807228125</v>
      </c>
      <c r="G1329" s="27">
        <f t="shared" si="202"/>
        <v>9.5591986742699675E-5</v>
      </c>
      <c r="H1329" s="27">
        <f t="shared" si="208"/>
        <v>2</v>
      </c>
      <c r="I1329" s="27">
        <f t="shared" si="209"/>
        <v>145</v>
      </c>
      <c r="J1329" s="27">
        <f t="shared" si="203"/>
        <v>40792.685626112798</v>
      </c>
      <c r="K1329" s="27">
        <f t="shared" si="204"/>
        <v>1.1901675340390992E-4</v>
      </c>
    </row>
    <row r="1330" spans="1:11">
      <c r="A1330" s="27">
        <v>1329</v>
      </c>
      <c r="B1330" s="27">
        <f t="shared" si="200"/>
        <v>0.69550999999999996</v>
      </c>
      <c r="C1330" s="27">
        <f t="shared" si="205"/>
        <v>110</v>
      </c>
      <c r="D1330" s="27">
        <f t="shared" si="206"/>
        <v>20</v>
      </c>
      <c r="E1330" s="27">
        <f t="shared" si="207"/>
        <v>4</v>
      </c>
      <c r="F1330" s="27">
        <f t="shared" si="201"/>
        <v>0.35545856949106608</v>
      </c>
      <c r="G1330" s="27">
        <f t="shared" si="202"/>
        <v>9.5678702859024238E-5</v>
      </c>
      <c r="H1330" s="27">
        <f t="shared" si="208"/>
        <v>2</v>
      </c>
      <c r="I1330" s="27">
        <f t="shared" si="209"/>
        <v>145</v>
      </c>
      <c r="J1330" s="27">
        <f t="shared" si="203"/>
        <v>40827.97950000118</v>
      </c>
      <c r="K1330" s="27">
        <f t="shared" si="204"/>
        <v>1.1919947549444848E-4</v>
      </c>
    </row>
    <row r="1331" spans="1:11">
      <c r="A1331" s="27">
        <v>1330</v>
      </c>
      <c r="B1331" s="27">
        <f t="shared" si="200"/>
        <v>0.69603333333333328</v>
      </c>
      <c r="C1331" s="27">
        <f t="shared" si="205"/>
        <v>110</v>
      </c>
      <c r="D1331" s="27">
        <f t="shared" si="206"/>
        <v>20</v>
      </c>
      <c r="E1331" s="27">
        <f t="shared" si="207"/>
        <v>4</v>
      </c>
      <c r="F1331" s="27">
        <f t="shared" si="201"/>
        <v>0.35578064562394546</v>
      </c>
      <c r="G1331" s="27">
        <f t="shared" si="202"/>
        <v>9.5765396018960926E-5</v>
      </c>
      <c r="H1331" s="27">
        <f t="shared" si="208"/>
        <v>2</v>
      </c>
      <c r="I1331" s="27">
        <f t="shared" si="209"/>
        <v>145</v>
      </c>
      <c r="J1331" s="27">
        <f t="shared" si="203"/>
        <v>40863.262558390001</v>
      </c>
      <c r="K1331" s="27">
        <f t="shared" si="204"/>
        <v>1.19382271798679E-4</v>
      </c>
    </row>
    <row r="1332" spans="1:11">
      <c r="A1332" s="27">
        <v>1331</v>
      </c>
      <c r="B1332" s="27">
        <f t="shared" si="200"/>
        <v>0.69655666666666671</v>
      </c>
      <c r="C1332" s="27">
        <f t="shared" si="205"/>
        <v>110</v>
      </c>
      <c r="D1332" s="27">
        <f t="shared" si="206"/>
        <v>20</v>
      </c>
      <c r="E1332" s="27">
        <f t="shared" si="207"/>
        <v>4</v>
      </c>
      <c r="F1332" s="27">
        <f t="shared" si="201"/>
        <v>0.35610263625238153</v>
      </c>
      <c r="G1332" s="27">
        <f t="shared" si="202"/>
        <v>9.5852066163685916E-5</v>
      </c>
      <c r="H1332" s="27">
        <f t="shared" si="208"/>
        <v>2</v>
      </c>
      <c r="I1332" s="27">
        <f t="shared" si="209"/>
        <v>145</v>
      </c>
      <c r="J1332" s="27">
        <f t="shared" si="203"/>
        <v>40898.534780224953</v>
      </c>
      <c r="K1332" s="27">
        <f t="shared" si="204"/>
        <v>1.1956514208019671E-4</v>
      </c>
    </row>
    <row r="1333" spans="1:11">
      <c r="A1333" s="27">
        <v>1332</v>
      </c>
      <c r="B1333" s="27">
        <f t="shared" si="200"/>
        <v>0.69708000000000003</v>
      </c>
      <c r="C1333" s="27">
        <f t="shared" si="205"/>
        <v>110</v>
      </c>
      <c r="D1333" s="27">
        <f t="shared" si="206"/>
        <v>20</v>
      </c>
      <c r="E1333" s="27">
        <f t="shared" si="207"/>
        <v>4</v>
      </c>
      <c r="F1333" s="27">
        <f t="shared" si="201"/>
        <v>0.35642454115807753</v>
      </c>
      <c r="G1333" s="27">
        <f t="shared" si="202"/>
        <v>9.5938713234440315E-5</v>
      </c>
      <c r="H1333" s="27">
        <f t="shared" si="208"/>
        <v>2</v>
      </c>
      <c r="I1333" s="27">
        <f t="shared" si="209"/>
        <v>145</v>
      </c>
      <c r="J1333" s="27">
        <f t="shared" si="203"/>
        <v>40933.796144475986</v>
      </c>
      <c r="K1333" s="27">
        <f t="shared" si="204"/>
        <v>1.1974808610247603E-4</v>
      </c>
    </row>
    <row r="1334" spans="1:11">
      <c r="A1334" s="27">
        <v>1333</v>
      </c>
      <c r="B1334" s="27">
        <f t="shared" si="200"/>
        <v>0.69760333333333335</v>
      </c>
      <c r="C1334" s="27">
        <f t="shared" si="205"/>
        <v>110</v>
      </c>
      <c r="D1334" s="27">
        <f t="shared" si="206"/>
        <v>20</v>
      </c>
      <c r="E1334" s="27">
        <f t="shared" si="207"/>
        <v>4</v>
      </c>
      <c r="F1334" s="27">
        <f t="shared" si="201"/>
        <v>0.35674636012297722</v>
      </c>
      <c r="G1334" s="27">
        <f t="shared" si="202"/>
        <v>9.6025337172529998E-5</v>
      </c>
      <c r="H1334" s="27">
        <f t="shared" si="208"/>
        <v>2</v>
      </c>
      <c r="I1334" s="27">
        <f t="shared" si="209"/>
        <v>145</v>
      </c>
      <c r="J1334" s="27">
        <f t="shared" si="203"/>
        <v>40969.046630137207</v>
      </c>
      <c r="K1334" s="27">
        <f t="shared" si="204"/>
        <v>1.1993110362887091E-4</v>
      </c>
    </row>
    <row r="1335" spans="1:11">
      <c r="A1335" s="27">
        <v>1334</v>
      </c>
      <c r="B1335" s="27">
        <f t="shared" si="200"/>
        <v>0.69812666666666667</v>
      </c>
      <c r="C1335" s="27">
        <f t="shared" si="205"/>
        <v>110</v>
      </c>
      <c r="D1335" s="27">
        <f t="shared" si="206"/>
        <v>20</v>
      </c>
      <c r="E1335" s="27">
        <f t="shared" si="207"/>
        <v>4</v>
      </c>
      <c r="F1335" s="27">
        <f t="shared" si="201"/>
        <v>0.35706809292926533</v>
      </c>
      <c r="G1335" s="27">
        <f t="shared" si="202"/>
        <v>9.6111937919325636E-5</v>
      </c>
      <c r="H1335" s="27">
        <f t="shared" si="208"/>
        <v>2</v>
      </c>
      <c r="I1335" s="27">
        <f t="shared" si="209"/>
        <v>145</v>
      </c>
      <c r="J1335" s="27">
        <f t="shared" si="203"/>
        <v>41004.286216226952</v>
      </c>
      <c r="K1335" s="27">
        <f t="shared" si="204"/>
        <v>1.201141944226156E-4</v>
      </c>
    </row>
    <row r="1336" spans="1:11">
      <c r="A1336" s="27">
        <v>1335</v>
      </c>
      <c r="B1336" s="27">
        <f t="shared" si="200"/>
        <v>0.69864999999999999</v>
      </c>
      <c r="C1336" s="27">
        <f t="shared" si="205"/>
        <v>110</v>
      </c>
      <c r="D1336" s="27">
        <f t="shared" si="206"/>
        <v>20</v>
      </c>
      <c r="E1336" s="27">
        <f t="shared" si="207"/>
        <v>4</v>
      </c>
      <c r="F1336" s="27">
        <f t="shared" si="201"/>
        <v>0.35738973935936591</v>
      </c>
      <c r="G1336" s="27">
        <f t="shared" si="202"/>
        <v>9.6198515416262421E-5</v>
      </c>
      <c r="H1336" s="27">
        <f t="shared" si="208"/>
        <v>2</v>
      </c>
      <c r="I1336" s="27">
        <f t="shared" si="209"/>
        <v>145</v>
      </c>
      <c r="J1336" s="27">
        <f t="shared" si="203"/>
        <v>41039.514881787632</v>
      </c>
      <c r="K1336" s="27">
        <f t="shared" si="204"/>
        <v>1.2029735824682484E-4</v>
      </c>
    </row>
    <row r="1337" spans="1:11">
      <c r="A1337" s="27">
        <v>1336</v>
      </c>
      <c r="B1337" s="27">
        <f t="shared" si="200"/>
        <v>0.69917333333333331</v>
      </c>
      <c r="C1337" s="27">
        <f t="shared" si="205"/>
        <v>110</v>
      </c>
      <c r="D1337" s="27">
        <f t="shared" si="206"/>
        <v>20</v>
      </c>
      <c r="E1337" s="27">
        <f t="shared" si="207"/>
        <v>4</v>
      </c>
      <c r="F1337" s="27">
        <f t="shared" si="201"/>
        <v>0.35771129919594352</v>
      </c>
      <c r="G1337" s="27">
        <f t="shared" si="202"/>
        <v>9.6285069604840138E-5</v>
      </c>
      <c r="H1337" s="27">
        <f t="shared" si="208"/>
        <v>2</v>
      </c>
      <c r="I1337" s="27">
        <f t="shared" si="209"/>
        <v>145</v>
      </c>
      <c r="J1337" s="27">
        <f t="shared" si="203"/>
        <v>41074.732605885722</v>
      </c>
      <c r="K1337" s="27">
        <f t="shared" si="204"/>
        <v>1.2048059486449429E-4</v>
      </c>
    </row>
    <row r="1338" spans="1:11">
      <c r="A1338" s="27">
        <v>1337</v>
      </c>
      <c r="B1338" s="27">
        <f t="shared" si="200"/>
        <v>0.69969666666666663</v>
      </c>
      <c r="C1338" s="27">
        <f t="shared" si="205"/>
        <v>110</v>
      </c>
      <c r="D1338" s="27">
        <f t="shared" si="206"/>
        <v>20</v>
      </c>
      <c r="E1338" s="27">
        <f t="shared" si="207"/>
        <v>4</v>
      </c>
      <c r="F1338" s="27">
        <f t="shared" si="201"/>
        <v>0.35803277222190133</v>
      </c>
      <c r="G1338" s="27">
        <f t="shared" si="202"/>
        <v>9.6371600426622961E-5</v>
      </c>
      <c r="H1338" s="27">
        <f t="shared" si="208"/>
        <v>2</v>
      </c>
      <c r="I1338" s="27">
        <f t="shared" si="209"/>
        <v>145</v>
      </c>
      <c r="J1338" s="27">
        <f t="shared" si="203"/>
        <v>41109.93936761174</v>
      </c>
      <c r="K1338" s="27">
        <f t="shared" si="204"/>
        <v>1.2066390403850095E-4</v>
      </c>
    </row>
    <row r="1339" spans="1:11">
      <c r="A1339" s="27">
        <v>1338</v>
      </c>
      <c r="B1339" s="27">
        <f t="shared" si="200"/>
        <v>0.70021999999999995</v>
      </c>
      <c r="C1339" s="27">
        <f t="shared" si="205"/>
        <v>110</v>
      </c>
      <c r="D1339" s="27">
        <f t="shared" si="206"/>
        <v>20</v>
      </c>
      <c r="E1339" s="27">
        <f t="shared" si="207"/>
        <v>4</v>
      </c>
      <c r="F1339" s="27">
        <f t="shared" si="201"/>
        <v>0.35835415822038175</v>
      </c>
      <c r="G1339" s="27">
        <f t="shared" si="202"/>
        <v>9.6458107823239382E-5</v>
      </c>
      <c r="H1339" s="27">
        <f t="shared" si="208"/>
        <v>2</v>
      </c>
      <c r="I1339" s="27">
        <f t="shared" si="209"/>
        <v>145</v>
      </c>
      <c r="J1339" s="27">
        <f t="shared" si="203"/>
        <v>41145.135146080196</v>
      </c>
      <c r="K1339" s="27">
        <f t="shared" si="204"/>
        <v>1.2084728553160365E-4</v>
      </c>
    </row>
    <row r="1340" spans="1:11">
      <c r="A1340" s="27">
        <v>1339</v>
      </c>
      <c r="B1340" s="27">
        <f t="shared" si="200"/>
        <v>0.70074333333333338</v>
      </c>
      <c r="C1340" s="27">
        <f t="shared" si="205"/>
        <v>110</v>
      </c>
      <c r="D1340" s="27">
        <f t="shared" si="206"/>
        <v>20</v>
      </c>
      <c r="E1340" s="27">
        <f t="shared" si="207"/>
        <v>4</v>
      </c>
      <c r="F1340" s="27">
        <f t="shared" si="201"/>
        <v>0.35867545697476583</v>
      </c>
      <c r="G1340" s="27">
        <f t="shared" si="202"/>
        <v>9.6544591736382038E-5</v>
      </c>
      <c r="H1340" s="27">
        <f t="shared" si="208"/>
        <v>2</v>
      </c>
      <c r="I1340" s="27">
        <f t="shared" si="209"/>
        <v>145</v>
      </c>
      <c r="J1340" s="27">
        <f t="shared" si="203"/>
        <v>41180.319920429574</v>
      </c>
      <c r="K1340" s="27">
        <f t="shared" si="204"/>
        <v>1.2103073910644358E-4</v>
      </c>
    </row>
    <row r="1341" spans="1:11">
      <c r="A1341" s="27">
        <v>1340</v>
      </c>
      <c r="B1341" s="27">
        <f t="shared" si="200"/>
        <v>0.7012666666666667</v>
      </c>
      <c r="C1341" s="27">
        <f t="shared" si="205"/>
        <v>110</v>
      </c>
      <c r="D1341" s="27">
        <f t="shared" si="206"/>
        <v>20</v>
      </c>
      <c r="E1341" s="27">
        <f t="shared" si="207"/>
        <v>4</v>
      </c>
      <c r="F1341" s="27">
        <f t="shared" si="201"/>
        <v>0.35899666826867244</v>
      </c>
      <c r="G1341" s="27">
        <f t="shared" si="202"/>
        <v>9.6631052107807778E-5</v>
      </c>
      <c r="H1341" s="27">
        <f t="shared" si="208"/>
        <v>2</v>
      </c>
      <c r="I1341" s="27">
        <f t="shared" si="209"/>
        <v>145</v>
      </c>
      <c r="J1341" s="27">
        <f t="shared" si="203"/>
        <v>41215.493669822186</v>
      </c>
      <c r="K1341" s="27">
        <f t="shared" si="204"/>
        <v>1.2121426452554416E-4</v>
      </c>
    </row>
    <row r="1342" spans="1:11">
      <c r="A1342" s="27">
        <v>1341</v>
      </c>
      <c r="B1342" s="27">
        <f t="shared" si="200"/>
        <v>0.70179000000000002</v>
      </c>
      <c r="C1342" s="27">
        <f t="shared" si="205"/>
        <v>110</v>
      </c>
      <c r="D1342" s="27">
        <f t="shared" si="206"/>
        <v>20</v>
      </c>
      <c r="E1342" s="27">
        <f t="shared" si="207"/>
        <v>4</v>
      </c>
      <c r="F1342" s="27">
        <f t="shared" si="201"/>
        <v>0.3593177918859588</v>
      </c>
      <c r="G1342" s="27">
        <f t="shared" si="202"/>
        <v>9.6717488879337433E-5</v>
      </c>
      <c r="H1342" s="27">
        <f t="shared" si="208"/>
        <v>2</v>
      </c>
      <c r="I1342" s="27">
        <f t="shared" si="209"/>
        <v>145</v>
      </c>
      <c r="J1342" s="27">
        <f t="shared" si="203"/>
        <v>41250.656373444319</v>
      </c>
      <c r="K1342" s="27">
        <f t="shared" si="204"/>
        <v>1.2139786155131238E-4</v>
      </c>
    </row>
    <row r="1343" spans="1:11">
      <c r="A1343" s="27">
        <v>1342</v>
      </c>
      <c r="B1343" s="27">
        <f t="shared" si="200"/>
        <v>0.70231333333333335</v>
      </c>
      <c r="C1343" s="27">
        <f t="shared" si="205"/>
        <v>110</v>
      </c>
      <c r="D1343" s="27">
        <f t="shared" si="206"/>
        <v>20</v>
      </c>
      <c r="E1343" s="27">
        <f t="shared" si="207"/>
        <v>4</v>
      </c>
      <c r="F1343" s="27">
        <f t="shared" si="201"/>
        <v>0.35963882761071925</v>
      </c>
      <c r="G1343" s="27">
        <f t="shared" si="202"/>
        <v>9.6803901992855706E-5</v>
      </c>
      <c r="H1343" s="27">
        <f t="shared" si="208"/>
        <v>2</v>
      </c>
      <c r="I1343" s="27">
        <f t="shared" si="209"/>
        <v>145</v>
      </c>
      <c r="J1343" s="27">
        <f t="shared" si="203"/>
        <v>41285.808010505985</v>
      </c>
      <c r="K1343" s="27">
        <f t="shared" si="204"/>
        <v>1.215815299460384E-4</v>
      </c>
    </row>
    <row r="1344" spans="1:11">
      <c r="A1344" s="27">
        <v>1343</v>
      </c>
      <c r="B1344" s="27">
        <f t="shared" si="200"/>
        <v>0.70283666666666667</v>
      </c>
      <c r="C1344" s="27">
        <f t="shared" si="205"/>
        <v>110</v>
      </c>
      <c r="D1344" s="27">
        <f t="shared" si="206"/>
        <v>20</v>
      </c>
      <c r="E1344" s="27">
        <f t="shared" si="207"/>
        <v>4</v>
      </c>
      <c r="F1344" s="27">
        <f t="shared" si="201"/>
        <v>0.35995977522728545</v>
      </c>
      <c r="G1344" s="27">
        <f t="shared" si="202"/>
        <v>9.6890291390311283E-5</v>
      </c>
      <c r="H1344" s="27">
        <f t="shared" si="208"/>
        <v>2</v>
      </c>
      <c r="I1344" s="27">
        <f t="shared" si="209"/>
        <v>145</v>
      </c>
      <c r="J1344" s="27">
        <f t="shared" si="203"/>
        <v>41320.948560241057</v>
      </c>
      <c r="K1344" s="27">
        <f t="shared" si="204"/>
        <v>1.2176526947189644E-4</v>
      </c>
    </row>
    <row r="1345" spans="1:11">
      <c r="A1345" s="27">
        <v>1344</v>
      </c>
      <c r="B1345" s="27">
        <f t="shared" si="200"/>
        <v>0.70335999999999999</v>
      </c>
      <c r="C1345" s="27">
        <f t="shared" si="205"/>
        <v>110</v>
      </c>
      <c r="D1345" s="27">
        <f t="shared" si="206"/>
        <v>20</v>
      </c>
      <c r="E1345" s="27">
        <f t="shared" si="207"/>
        <v>4</v>
      </c>
      <c r="F1345" s="27">
        <f t="shared" si="201"/>
        <v>0.36028063452022563</v>
      </c>
      <c r="G1345" s="27">
        <f t="shared" si="202"/>
        <v>9.6976657013716396E-5</v>
      </c>
      <c r="H1345" s="27">
        <f t="shared" si="208"/>
        <v>2</v>
      </c>
      <c r="I1345" s="27">
        <f t="shared" si="209"/>
        <v>145</v>
      </c>
      <c r="J1345" s="27">
        <f t="shared" si="203"/>
        <v>41356.078001907095</v>
      </c>
      <c r="K1345" s="27">
        <f t="shared" si="204"/>
        <v>1.2194907989094489E-4</v>
      </c>
    </row>
    <row r="1346" spans="1:11">
      <c r="A1346" s="27">
        <v>1345</v>
      </c>
      <c r="B1346" s="27">
        <f t="shared" ref="B1346:B1409" si="210">3.14/6000*A1346</f>
        <v>0.70388333333333331</v>
      </c>
      <c r="C1346" s="27">
        <f t="shared" si="205"/>
        <v>110</v>
      </c>
      <c r="D1346" s="27">
        <f t="shared" si="206"/>
        <v>20</v>
      </c>
      <c r="E1346" s="27">
        <f t="shared" si="207"/>
        <v>4</v>
      </c>
      <c r="F1346" s="27">
        <f t="shared" ref="F1346:F1409" si="211">1.414*C1346*SIN(B1346)*SIN(B1346)/(1.414*C1346*SIN(B1346)+E1346*D1346)</f>
        <v>0.36060140527434459</v>
      </c>
      <c r="G1346" s="27">
        <f t="shared" ref="G1346:G1409" si="212">SIN(B1346)*SIN(B1346)*D1346*E1346/(1.414*C1346*SIN(B1346)+D1346*E1346)*3.14/6000</f>
        <v>9.7062998805147002E-5</v>
      </c>
      <c r="H1346" s="27">
        <f t="shared" si="208"/>
        <v>2</v>
      </c>
      <c r="I1346" s="27">
        <f t="shared" si="209"/>
        <v>145</v>
      </c>
      <c r="J1346" s="27">
        <f t="shared" ref="J1346:J1409" si="213">1.414*I1346*SIN(B1346)*1.414*I1346*SIN(B1346)/(1.414*I1346*SIN(B1346)+E1346*D1346)/(H1346/1000)</f>
        <v>41391.196314785382</v>
      </c>
      <c r="K1346" s="27">
        <f t="shared" ref="K1346:K1409" si="214">SIN(B1346)*SIN(B1346)*1.414*C1346*SIN(B1346)/(1.414*C1346*SIN(B1346)+E1346*D1346)*3.14/6000</f>
        <v>1.2213296096512708E-4</v>
      </c>
    </row>
    <row r="1347" spans="1:11">
      <c r="A1347" s="27">
        <v>1346</v>
      </c>
      <c r="B1347" s="27">
        <f t="shared" si="210"/>
        <v>0.70440666666666663</v>
      </c>
      <c r="C1347" s="27">
        <f t="shared" ref="C1347:C1410" si="215">C1346</f>
        <v>110</v>
      </c>
      <c r="D1347" s="27">
        <f t="shared" ref="D1347:D1410" si="216">D1346</f>
        <v>20</v>
      </c>
      <c r="E1347" s="27">
        <f t="shared" ref="E1347:E1410" si="217">E1346</f>
        <v>4</v>
      </c>
      <c r="F1347" s="27">
        <f t="shared" si="211"/>
        <v>0.36092208727468306</v>
      </c>
      <c r="G1347" s="27">
        <f t="shared" si="212"/>
        <v>9.7149316706742525E-5</v>
      </c>
      <c r="H1347" s="27">
        <f t="shared" ref="H1347:H1410" si="218">H1346</f>
        <v>2</v>
      </c>
      <c r="I1347" s="27">
        <f t="shared" ref="I1347:I1410" si="219">I1346</f>
        <v>145</v>
      </c>
      <c r="J1347" s="27">
        <f t="shared" si="213"/>
        <v>41426.303478180838</v>
      </c>
      <c r="K1347" s="27">
        <f t="shared" si="214"/>
        <v>1.2231691245627135E-4</v>
      </c>
    </row>
    <row r="1348" spans="1:11">
      <c r="A1348" s="27">
        <v>1347</v>
      </c>
      <c r="B1348" s="27">
        <f t="shared" si="210"/>
        <v>0.70492999999999995</v>
      </c>
      <c r="C1348" s="27">
        <f t="shared" si="215"/>
        <v>110</v>
      </c>
      <c r="D1348" s="27">
        <f t="shared" si="216"/>
        <v>20</v>
      </c>
      <c r="E1348" s="27">
        <f t="shared" si="217"/>
        <v>4</v>
      </c>
      <c r="F1348" s="27">
        <f t="shared" si="211"/>
        <v>0.36124268030651729</v>
      </c>
      <c r="G1348" s="27">
        <f t="shared" si="212"/>
        <v>9.7235610660705867E-5</v>
      </c>
      <c r="H1348" s="27">
        <f t="shared" si="218"/>
        <v>2</v>
      </c>
      <c r="I1348" s="27">
        <f t="shared" si="219"/>
        <v>145</v>
      </c>
      <c r="J1348" s="27">
        <f t="shared" si="213"/>
        <v>41461.399471422068</v>
      </c>
      <c r="K1348" s="27">
        <f t="shared" si="214"/>
        <v>1.2250093412609177E-4</v>
      </c>
    </row>
    <row r="1349" spans="1:11">
      <c r="A1349" s="27">
        <v>1348</v>
      </c>
      <c r="B1349" s="27">
        <f t="shared" si="210"/>
        <v>0.70545333333333338</v>
      </c>
      <c r="C1349" s="27">
        <f t="shared" si="215"/>
        <v>110</v>
      </c>
      <c r="D1349" s="27">
        <f t="shared" si="216"/>
        <v>20</v>
      </c>
      <c r="E1349" s="27">
        <f t="shared" si="217"/>
        <v>4</v>
      </c>
      <c r="F1349" s="27">
        <f t="shared" si="211"/>
        <v>0.3615631841553591</v>
      </c>
      <c r="G1349" s="27">
        <f t="shared" si="212"/>
        <v>9.7321880609303304E-5</v>
      </c>
      <c r="H1349" s="27">
        <f t="shared" si="218"/>
        <v>2</v>
      </c>
      <c r="I1349" s="27">
        <f t="shared" si="219"/>
        <v>145</v>
      </c>
      <c r="J1349" s="27">
        <f t="shared" si="213"/>
        <v>41496.48427386117</v>
      </c>
      <c r="K1349" s="27">
        <f t="shared" si="214"/>
        <v>1.2268502573618831E-4</v>
      </c>
    </row>
    <row r="1350" spans="1:11">
      <c r="A1350" s="27">
        <v>1349</v>
      </c>
      <c r="B1350" s="27">
        <f t="shared" si="210"/>
        <v>0.7059766666666667</v>
      </c>
      <c r="C1350" s="27">
        <f t="shared" si="215"/>
        <v>110</v>
      </c>
      <c r="D1350" s="27">
        <f t="shared" si="216"/>
        <v>20</v>
      </c>
      <c r="E1350" s="27">
        <f t="shared" si="217"/>
        <v>4</v>
      </c>
      <c r="F1350" s="27">
        <f t="shared" si="211"/>
        <v>0.36188359860695524</v>
      </c>
      <c r="G1350" s="27">
        <f t="shared" si="212"/>
        <v>9.740812649486432E-5</v>
      </c>
      <c r="H1350" s="27">
        <f t="shared" si="218"/>
        <v>2</v>
      </c>
      <c r="I1350" s="27">
        <f t="shared" si="219"/>
        <v>145</v>
      </c>
      <c r="J1350" s="27">
        <f t="shared" si="213"/>
        <v>41531.557864873823</v>
      </c>
      <c r="K1350" s="27">
        <f t="shared" si="214"/>
        <v>1.2286918704804749E-4</v>
      </c>
    </row>
    <row r="1351" spans="1:11">
      <c r="A1351" s="27">
        <v>1350</v>
      </c>
      <c r="B1351" s="27">
        <f t="shared" si="210"/>
        <v>0.70650000000000002</v>
      </c>
      <c r="C1351" s="27">
        <f t="shared" si="215"/>
        <v>110</v>
      </c>
      <c r="D1351" s="27">
        <f t="shared" si="216"/>
        <v>20</v>
      </c>
      <c r="E1351" s="27">
        <f t="shared" si="217"/>
        <v>4</v>
      </c>
      <c r="F1351" s="27">
        <f t="shared" si="211"/>
        <v>0.3622039234472868</v>
      </c>
      <c r="G1351" s="27">
        <f t="shared" si="212"/>
        <v>9.7494348259781458E-5</v>
      </c>
      <c r="H1351" s="27">
        <f t="shared" si="218"/>
        <v>2</v>
      </c>
      <c r="I1351" s="27">
        <f t="shared" si="219"/>
        <v>145</v>
      </c>
      <c r="J1351" s="27">
        <f t="shared" si="213"/>
        <v>41566.620223859223</v>
      </c>
      <c r="K1351" s="27">
        <f t="shared" si="214"/>
        <v>1.2305341782304255E-4</v>
      </c>
    </row>
    <row r="1352" spans="1:11">
      <c r="A1352" s="27">
        <v>1351</v>
      </c>
      <c r="B1352" s="27">
        <f t="shared" si="210"/>
        <v>0.70702333333333334</v>
      </c>
      <c r="C1352" s="27">
        <f t="shared" si="215"/>
        <v>110</v>
      </c>
      <c r="D1352" s="27">
        <f t="shared" si="216"/>
        <v>20</v>
      </c>
      <c r="E1352" s="27">
        <f t="shared" si="217"/>
        <v>4</v>
      </c>
      <c r="F1352" s="27">
        <f t="shared" si="211"/>
        <v>0.36252415846256941</v>
      </c>
      <c r="G1352" s="27">
        <f t="shared" si="212"/>
        <v>9.7580545846510485E-5</v>
      </c>
      <c r="H1352" s="27">
        <f t="shared" si="218"/>
        <v>2</v>
      </c>
      <c r="I1352" s="27">
        <f t="shared" si="219"/>
        <v>145</v>
      </c>
      <c r="J1352" s="27">
        <f t="shared" si="213"/>
        <v>41601.671330239973</v>
      </c>
      <c r="K1352" s="27">
        <f t="shared" si="214"/>
        <v>1.2323771782243409E-4</v>
      </c>
    </row>
    <row r="1353" spans="1:11">
      <c r="A1353" s="27">
        <v>1352</v>
      </c>
      <c r="B1353" s="27">
        <f t="shared" si="210"/>
        <v>0.70754666666666666</v>
      </c>
      <c r="C1353" s="27">
        <f t="shared" si="215"/>
        <v>110</v>
      </c>
      <c r="D1353" s="27">
        <f t="shared" si="216"/>
        <v>20</v>
      </c>
      <c r="E1353" s="27">
        <f t="shared" si="217"/>
        <v>4</v>
      </c>
      <c r="F1353" s="27">
        <f t="shared" si="211"/>
        <v>0.36284430343925245</v>
      </c>
      <c r="G1353" s="27">
        <f t="shared" si="212"/>
        <v>9.7666719197569998E-5</v>
      </c>
      <c r="H1353" s="27">
        <f t="shared" si="218"/>
        <v>2</v>
      </c>
      <c r="I1353" s="27">
        <f t="shared" si="219"/>
        <v>145</v>
      </c>
      <c r="J1353" s="27">
        <f t="shared" si="213"/>
        <v>41636.711163462154</v>
      </c>
      <c r="K1353" s="27">
        <f t="shared" si="214"/>
        <v>1.2342208680737049E-4</v>
      </c>
    </row>
    <row r="1354" spans="1:11">
      <c r="A1354" s="27">
        <v>1353</v>
      </c>
      <c r="B1354" s="27">
        <f t="shared" si="210"/>
        <v>0.70806999999999998</v>
      </c>
      <c r="C1354" s="27">
        <f t="shared" si="215"/>
        <v>110</v>
      </c>
      <c r="D1354" s="27">
        <f t="shared" si="216"/>
        <v>20</v>
      </c>
      <c r="E1354" s="27">
        <f t="shared" si="217"/>
        <v>4</v>
      </c>
      <c r="F1354" s="27">
        <f t="shared" si="211"/>
        <v>0.36316435816401876</v>
      </c>
      <c r="G1354" s="27">
        <f t="shared" si="212"/>
        <v>9.7752868255541447E-5</v>
      </c>
      <c r="H1354" s="27">
        <f t="shared" si="218"/>
        <v>2</v>
      </c>
      <c r="I1354" s="27">
        <f t="shared" si="219"/>
        <v>145</v>
      </c>
      <c r="J1354" s="27">
        <f t="shared" si="213"/>
        <v>41671.739702995139</v>
      </c>
      <c r="K1354" s="27">
        <f t="shared" si="214"/>
        <v>1.2360652453888797E-4</v>
      </c>
    </row>
    <row r="1355" spans="1:11">
      <c r="A1355" s="27">
        <v>1354</v>
      </c>
      <c r="B1355" s="27">
        <f t="shared" si="210"/>
        <v>0.7085933333333333</v>
      </c>
      <c r="C1355" s="27">
        <f t="shared" si="215"/>
        <v>110</v>
      </c>
      <c r="D1355" s="27">
        <f t="shared" si="216"/>
        <v>20</v>
      </c>
      <c r="E1355" s="27">
        <f t="shared" si="217"/>
        <v>4</v>
      </c>
      <c r="F1355" s="27">
        <f t="shared" si="211"/>
        <v>0.36348432242378453</v>
      </c>
      <c r="G1355" s="27">
        <f t="shared" si="212"/>
        <v>9.7838992963069171E-5</v>
      </c>
      <c r="H1355" s="27">
        <f t="shared" si="218"/>
        <v>2</v>
      </c>
      <c r="I1355" s="27">
        <f t="shared" si="219"/>
        <v>145</v>
      </c>
      <c r="J1355" s="27">
        <f t="shared" si="213"/>
        <v>41706.756928331743</v>
      </c>
      <c r="K1355" s="27">
        <f t="shared" si="214"/>
        <v>1.2379103077791165E-4</v>
      </c>
    </row>
    <row r="1356" spans="1:11">
      <c r="A1356" s="27">
        <v>1355</v>
      </c>
      <c r="B1356" s="27">
        <f t="shared" si="210"/>
        <v>0.70911666666666662</v>
      </c>
      <c r="C1356" s="27">
        <f t="shared" si="215"/>
        <v>110</v>
      </c>
      <c r="D1356" s="27">
        <f t="shared" si="216"/>
        <v>20</v>
      </c>
      <c r="E1356" s="27">
        <f t="shared" si="217"/>
        <v>4</v>
      </c>
      <c r="F1356" s="27">
        <f t="shared" si="211"/>
        <v>0.36380419600569852</v>
      </c>
      <c r="G1356" s="27">
        <f t="shared" si="212"/>
        <v>9.7925093262860036E-5</v>
      </c>
      <c r="H1356" s="27">
        <f t="shared" si="218"/>
        <v>2</v>
      </c>
      <c r="I1356" s="27">
        <f t="shared" si="219"/>
        <v>145</v>
      </c>
      <c r="J1356" s="27">
        <f t="shared" si="213"/>
        <v>41741.762818987998</v>
      </c>
      <c r="K1356" s="27">
        <f t="shared" si="214"/>
        <v>1.2397560528525529E-4</v>
      </c>
    </row>
    <row r="1357" spans="1:11">
      <c r="A1357" s="27">
        <v>1356</v>
      </c>
      <c r="B1357" s="27">
        <f t="shared" si="210"/>
        <v>0.70964000000000005</v>
      </c>
      <c r="C1357" s="27">
        <f t="shared" si="215"/>
        <v>110</v>
      </c>
      <c r="D1357" s="27">
        <f t="shared" si="216"/>
        <v>20</v>
      </c>
      <c r="E1357" s="27">
        <f t="shared" si="217"/>
        <v>4</v>
      </c>
      <c r="F1357" s="27">
        <f t="shared" si="211"/>
        <v>0.36412397869714258</v>
      </c>
      <c r="G1357" s="27">
        <f t="shared" si="212"/>
        <v>9.8011169097683576E-5</v>
      </c>
      <c r="H1357" s="27">
        <f t="shared" si="218"/>
        <v>2</v>
      </c>
      <c r="I1357" s="27">
        <f t="shared" si="219"/>
        <v>145</v>
      </c>
      <c r="J1357" s="27">
        <f t="shared" si="213"/>
        <v>41776.75735450325</v>
      </c>
      <c r="K1357" s="27">
        <f t="shared" si="214"/>
        <v>1.2416024782162228E-4</v>
      </c>
    </row>
    <row r="1358" spans="1:11">
      <c r="A1358" s="27">
        <v>1357</v>
      </c>
      <c r="B1358" s="27">
        <f t="shared" si="210"/>
        <v>0.71016333333333337</v>
      </c>
      <c r="C1358" s="27">
        <f t="shared" si="215"/>
        <v>110</v>
      </c>
      <c r="D1358" s="27">
        <f t="shared" si="216"/>
        <v>20</v>
      </c>
      <c r="E1358" s="27">
        <f t="shared" si="217"/>
        <v>4</v>
      </c>
      <c r="F1358" s="27">
        <f t="shared" si="211"/>
        <v>0.36444367028572972</v>
      </c>
      <c r="G1358" s="27">
        <f t="shared" si="212"/>
        <v>9.8097220410371764E-5</v>
      </c>
      <c r="H1358" s="27">
        <f t="shared" si="218"/>
        <v>2</v>
      </c>
      <c r="I1358" s="27">
        <f t="shared" si="219"/>
        <v>145</v>
      </c>
      <c r="J1358" s="27">
        <f t="shared" si="213"/>
        <v>41811.740514440011</v>
      </c>
      <c r="K1358" s="27">
        <f t="shared" si="214"/>
        <v>1.2434495814760556E-4</v>
      </c>
    </row>
    <row r="1359" spans="1:11">
      <c r="A1359" s="27">
        <v>1358</v>
      </c>
      <c r="B1359" s="27">
        <f t="shared" si="210"/>
        <v>0.71068666666666669</v>
      </c>
      <c r="C1359" s="27">
        <f t="shared" si="215"/>
        <v>110</v>
      </c>
      <c r="D1359" s="27">
        <f t="shared" si="216"/>
        <v>20</v>
      </c>
      <c r="E1359" s="27">
        <f t="shared" si="217"/>
        <v>4</v>
      </c>
      <c r="F1359" s="27">
        <f t="shared" si="211"/>
        <v>0.36476327055930557</v>
      </c>
      <c r="G1359" s="27">
        <f t="shared" si="212"/>
        <v>9.8183247143818924E-5</v>
      </c>
      <c r="H1359" s="27">
        <f t="shared" si="218"/>
        <v>2</v>
      </c>
      <c r="I1359" s="27">
        <f t="shared" si="219"/>
        <v>145</v>
      </c>
      <c r="J1359" s="27">
        <f t="shared" si="213"/>
        <v>41846.71227838398</v>
      </c>
      <c r="K1359" s="27">
        <f t="shared" si="214"/>
        <v>1.2452973602368843E-4</v>
      </c>
    </row>
    <row r="1360" spans="1:11">
      <c r="A1360" s="27">
        <v>1359</v>
      </c>
      <c r="B1360" s="27">
        <f t="shared" si="210"/>
        <v>0.71121000000000001</v>
      </c>
      <c r="C1360" s="27">
        <f t="shared" si="215"/>
        <v>110</v>
      </c>
      <c r="D1360" s="27">
        <f t="shared" si="216"/>
        <v>20</v>
      </c>
      <c r="E1360" s="27">
        <f t="shared" si="217"/>
        <v>4</v>
      </c>
      <c r="F1360" s="27">
        <f t="shared" si="211"/>
        <v>0.36508277930594685</v>
      </c>
      <c r="G1360" s="27">
        <f t="shared" si="212"/>
        <v>9.8269249240981807E-5</v>
      </c>
      <c r="H1360" s="27">
        <f t="shared" si="218"/>
        <v>2</v>
      </c>
      <c r="I1360" s="27">
        <f t="shared" si="219"/>
        <v>145</v>
      </c>
      <c r="J1360" s="27">
        <f t="shared" si="213"/>
        <v>41881.672625944069</v>
      </c>
      <c r="K1360" s="27">
        <f t="shared" si="214"/>
        <v>1.2471458121024489E-4</v>
      </c>
    </row>
    <row r="1361" spans="1:11">
      <c r="A1361" s="27">
        <v>1360</v>
      </c>
      <c r="B1361" s="27">
        <f t="shared" si="210"/>
        <v>0.71173333333333333</v>
      </c>
      <c r="C1361" s="27">
        <f t="shared" si="215"/>
        <v>110</v>
      </c>
      <c r="D1361" s="27">
        <f t="shared" si="216"/>
        <v>20</v>
      </c>
      <c r="E1361" s="27">
        <f t="shared" si="217"/>
        <v>4</v>
      </c>
      <c r="F1361" s="27">
        <f t="shared" si="211"/>
        <v>0.36540219631396126</v>
      </c>
      <c r="G1361" s="27">
        <f t="shared" si="212"/>
        <v>9.8355226644879218E-5</v>
      </c>
      <c r="H1361" s="27">
        <f t="shared" si="218"/>
        <v>2</v>
      </c>
      <c r="I1361" s="27">
        <f t="shared" si="219"/>
        <v>145</v>
      </c>
      <c r="J1361" s="27">
        <f t="shared" si="213"/>
        <v>41916.621536752173</v>
      </c>
      <c r="K1361" s="27">
        <f t="shared" si="214"/>
        <v>1.2489949346753974E-4</v>
      </c>
    </row>
    <row r="1362" spans="1:11">
      <c r="A1362" s="27">
        <v>1361</v>
      </c>
      <c r="B1362" s="27">
        <f t="shared" si="210"/>
        <v>0.71225666666666665</v>
      </c>
      <c r="C1362" s="27">
        <f t="shared" si="215"/>
        <v>110</v>
      </c>
      <c r="D1362" s="27">
        <f t="shared" si="216"/>
        <v>20</v>
      </c>
      <c r="E1362" s="27">
        <f t="shared" si="217"/>
        <v>4</v>
      </c>
      <c r="F1362" s="27">
        <f t="shared" si="211"/>
        <v>0.36572152137188757</v>
      </c>
      <c r="G1362" s="27">
        <f t="shared" si="212"/>
        <v>9.8441179298592156E-5</v>
      </c>
      <c r="H1362" s="27">
        <f t="shared" si="218"/>
        <v>2</v>
      </c>
      <c r="I1362" s="27">
        <f t="shared" si="219"/>
        <v>145</v>
      </c>
      <c r="J1362" s="27">
        <f t="shared" si="213"/>
        <v>41951.558990463345</v>
      </c>
      <c r="K1362" s="27">
        <f t="shared" si="214"/>
        <v>1.2508447255572949E-4</v>
      </c>
    </row>
    <row r="1363" spans="1:11">
      <c r="A1363" s="27">
        <v>1362</v>
      </c>
      <c r="B1363" s="27">
        <f t="shared" si="210"/>
        <v>0.71277999999999997</v>
      </c>
      <c r="C1363" s="27">
        <f t="shared" si="215"/>
        <v>110</v>
      </c>
      <c r="D1363" s="27">
        <f t="shared" si="216"/>
        <v>20</v>
      </c>
      <c r="E1363" s="27">
        <f t="shared" si="217"/>
        <v>4</v>
      </c>
      <c r="F1363" s="27">
        <f t="shared" si="211"/>
        <v>0.36604075426849464</v>
      </c>
      <c r="G1363" s="27">
        <f t="shared" si="212"/>
        <v>9.852710714526365E-5</v>
      </c>
      <c r="H1363" s="27">
        <f t="shared" si="218"/>
        <v>2</v>
      </c>
      <c r="I1363" s="27">
        <f t="shared" si="219"/>
        <v>145</v>
      </c>
      <c r="J1363" s="27">
        <f t="shared" si="213"/>
        <v>41986.484966755634</v>
      </c>
      <c r="K1363" s="27">
        <f t="shared" si="214"/>
        <v>1.2526951823486242E-4</v>
      </c>
    </row>
    <row r="1364" spans="1:11">
      <c r="A1364" s="27">
        <v>1363</v>
      </c>
      <c r="B1364" s="27">
        <f t="shared" si="210"/>
        <v>0.71330333333333329</v>
      </c>
      <c r="C1364" s="27">
        <f t="shared" si="215"/>
        <v>110</v>
      </c>
      <c r="D1364" s="27">
        <f t="shared" si="216"/>
        <v>20</v>
      </c>
      <c r="E1364" s="27">
        <f t="shared" si="217"/>
        <v>4</v>
      </c>
      <c r="F1364" s="27">
        <f t="shared" si="211"/>
        <v>0.36635989479278147</v>
      </c>
      <c r="G1364" s="27">
        <f t="shared" si="212"/>
        <v>9.8613010128098554E-5</v>
      </c>
      <c r="H1364" s="27">
        <f t="shared" si="218"/>
        <v>2</v>
      </c>
      <c r="I1364" s="27">
        <f t="shared" si="219"/>
        <v>145</v>
      </c>
      <c r="J1364" s="27">
        <f t="shared" si="213"/>
        <v>42021.399445330047</v>
      </c>
      <c r="K1364" s="27">
        <f t="shared" si="214"/>
        <v>1.2545463026487913E-4</v>
      </c>
    </row>
    <row r="1365" spans="1:11">
      <c r="A1365" s="27">
        <v>1364</v>
      </c>
      <c r="B1365" s="27">
        <f t="shared" si="210"/>
        <v>0.71382666666666672</v>
      </c>
      <c r="C1365" s="27">
        <f t="shared" si="215"/>
        <v>110</v>
      </c>
      <c r="D1365" s="27">
        <f t="shared" si="216"/>
        <v>20</v>
      </c>
      <c r="E1365" s="27">
        <f t="shared" si="217"/>
        <v>4</v>
      </c>
      <c r="F1365" s="27">
        <f t="shared" si="211"/>
        <v>0.366678942733977</v>
      </c>
      <c r="G1365" s="27">
        <f t="shared" si="212"/>
        <v>9.8698888190363714E-5</v>
      </c>
      <c r="H1365" s="27">
        <f t="shared" si="218"/>
        <v>2</v>
      </c>
      <c r="I1365" s="27">
        <f t="shared" si="219"/>
        <v>145</v>
      </c>
      <c r="J1365" s="27">
        <f t="shared" si="213"/>
        <v>42056.302405910574</v>
      </c>
      <c r="K1365" s="27">
        <f t="shared" si="214"/>
        <v>1.2563980840561299E-4</v>
      </c>
    </row>
    <row r="1366" spans="1:11">
      <c r="A1366" s="27">
        <v>1365</v>
      </c>
      <c r="B1366" s="27">
        <f t="shared" si="210"/>
        <v>0.71435000000000004</v>
      </c>
      <c r="C1366" s="27">
        <f t="shared" si="215"/>
        <v>110</v>
      </c>
      <c r="D1366" s="27">
        <f t="shared" si="216"/>
        <v>20</v>
      </c>
      <c r="E1366" s="27">
        <f t="shared" si="217"/>
        <v>4</v>
      </c>
      <c r="F1366" s="27">
        <f t="shared" si="211"/>
        <v>0.36699789788153897</v>
      </c>
      <c r="G1366" s="27">
        <f t="shared" si="212"/>
        <v>9.8784741275387462E-5</v>
      </c>
      <c r="H1366" s="27">
        <f t="shared" si="218"/>
        <v>2</v>
      </c>
      <c r="I1366" s="27">
        <f t="shared" si="219"/>
        <v>145</v>
      </c>
      <c r="J1366" s="27">
        <f t="shared" si="213"/>
        <v>42091.193828244068</v>
      </c>
      <c r="K1366" s="27">
        <f t="shared" si="214"/>
        <v>1.258250524167904E-4</v>
      </c>
    </row>
    <row r="1367" spans="1:11">
      <c r="A1367" s="27">
        <v>1366</v>
      </c>
      <c r="B1367" s="27">
        <f t="shared" si="210"/>
        <v>0.71487333333333336</v>
      </c>
      <c r="C1367" s="27">
        <f t="shared" si="215"/>
        <v>110</v>
      </c>
      <c r="D1367" s="27">
        <f t="shared" si="216"/>
        <v>20</v>
      </c>
      <c r="E1367" s="27">
        <f t="shared" si="217"/>
        <v>4</v>
      </c>
      <c r="F1367" s="27">
        <f t="shared" si="211"/>
        <v>0.36731676002515473</v>
      </c>
      <c r="G1367" s="27">
        <f t="shared" si="212"/>
        <v>9.8870569326560024E-5</v>
      </c>
      <c r="H1367" s="27">
        <f t="shared" si="218"/>
        <v>2</v>
      </c>
      <c r="I1367" s="27">
        <f t="shared" si="219"/>
        <v>145</v>
      </c>
      <c r="J1367" s="27">
        <f t="shared" si="213"/>
        <v>42126.073692100261</v>
      </c>
      <c r="K1367" s="27">
        <f t="shared" si="214"/>
        <v>1.2601036205803134E-4</v>
      </c>
    </row>
    <row r="1368" spans="1:11">
      <c r="A1368" s="27">
        <v>1367</v>
      </c>
      <c r="B1368" s="27">
        <f t="shared" si="210"/>
        <v>0.71539666666666668</v>
      </c>
      <c r="C1368" s="27">
        <f t="shared" si="215"/>
        <v>110</v>
      </c>
      <c r="D1368" s="27">
        <f t="shared" si="216"/>
        <v>20</v>
      </c>
      <c r="E1368" s="27">
        <f t="shared" si="217"/>
        <v>4</v>
      </c>
      <c r="F1368" s="27">
        <f t="shared" si="211"/>
        <v>0.36763552895474011</v>
      </c>
      <c r="G1368" s="27">
        <f t="shared" si="212"/>
        <v>9.8956372287333061E-5</v>
      </c>
      <c r="H1368" s="27">
        <f t="shared" si="218"/>
        <v>2</v>
      </c>
      <c r="I1368" s="27">
        <f t="shared" si="219"/>
        <v>145</v>
      </c>
      <c r="J1368" s="27">
        <f t="shared" si="213"/>
        <v>42160.941977271788</v>
      </c>
      <c r="K1368" s="27">
        <f t="shared" si="214"/>
        <v>1.261957370888499E-4</v>
      </c>
    </row>
    <row r="1369" spans="1:11">
      <c r="A1369" s="27">
        <v>1368</v>
      </c>
      <c r="B1369" s="27">
        <f t="shared" si="210"/>
        <v>0.71592</v>
      </c>
      <c r="C1369" s="27">
        <f t="shared" si="215"/>
        <v>110</v>
      </c>
      <c r="D1369" s="27">
        <f t="shared" si="216"/>
        <v>20</v>
      </c>
      <c r="E1369" s="27">
        <f t="shared" si="217"/>
        <v>4</v>
      </c>
      <c r="F1369" s="27">
        <f t="shared" si="211"/>
        <v>0.36795420446043903</v>
      </c>
      <c r="G1369" s="27">
        <f t="shared" si="212"/>
        <v>9.9042150101219707E-5</v>
      </c>
      <c r="H1369" s="27">
        <f t="shared" si="218"/>
        <v>2</v>
      </c>
      <c r="I1369" s="27">
        <f t="shared" si="219"/>
        <v>145</v>
      </c>
      <c r="J1369" s="27">
        <f t="shared" si="213"/>
        <v>42195.798663573958</v>
      </c>
      <c r="K1369" s="27">
        <f t="shared" si="214"/>
        <v>1.2638117726865438E-4</v>
      </c>
    </row>
    <row r="1370" spans="1:11">
      <c r="A1370" s="27">
        <v>1369</v>
      </c>
      <c r="B1370" s="27">
        <f t="shared" si="210"/>
        <v>0.71644333333333332</v>
      </c>
      <c r="C1370" s="27">
        <f t="shared" si="215"/>
        <v>110</v>
      </c>
      <c r="D1370" s="27">
        <f t="shared" si="216"/>
        <v>20</v>
      </c>
      <c r="E1370" s="27">
        <f t="shared" si="217"/>
        <v>4</v>
      </c>
      <c r="F1370" s="27">
        <f t="shared" si="211"/>
        <v>0.36827278633262395</v>
      </c>
      <c r="G1370" s="27">
        <f t="shared" si="212"/>
        <v>9.9127902711794558E-5</v>
      </c>
      <c r="H1370" s="27">
        <f t="shared" si="218"/>
        <v>2</v>
      </c>
      <c r="I1370" s="27">
        <f t="shared" si="219"/>
        <v>145</v>
      </c>
      <c r="J1370" s="27">
        <f t="shared" si="213"/>
        <v>42230.643730844946</v>
      </c>
      <c r="K1370" s="27">
        <f t="shared" si="214"/>
        <v>1.26566682356748E-4</v>
      </c>
    </row>
    <row r="1371" spans="1:11">
      <c r="A1371" s="27">
        <v>1370</v>
      </c>
      <c r="B1371" s="27">
        <f t="shared" si="210"/>
        <v>0.71696666666666664</v>
      </c>
      <c r="C1371" s="27">
        <f t="shared" si="215"/>
        <v>110</v>
      </c>
      <c r="D1371" s="27">
        <f t="shared" si="216"/>
        <v>20</v>
      </c>
      <c r="E1371" s="27">
        <f t="shared" si="217"/>
        <v>4</v>
      </c>
      <c r="F1371" s="27">
        <f t="shared" si="211"/>
        <v>0.36859127436189448</v>
      </c>
      <c r="G1371" s="27">
        <f t="shared" si="212"/>
        <v>9.9213630062693317E-5</v>
      </c>
      <c r="H1371" s="27">
        <f t="shared" si="218"/>
        <v>2</v>
      </c>
      <c r="I1371" s="27">
        <f t="shared" si="219"/>
        <v>145</v>
      </c>
      <c r="J1371" s="27">
        <f t="shared" si="213"/>
        <v>42265.477158945534</v>
      </c>
      <c r="K1371" s="27">
        <f t="shared" si="214"/>
        <v>1.2675225211232914E-4</v>
      </c>
    </row>
    <row r="1372" spans="1:11">
      <c r="A1372" s="27">
        <v>1371</v>
      </c>
      <c r="B1372" s="27">
        <f t="shared" si="210"/>
        <v>0.71748999999999996</v>
      </c>
      <c r="C1372" s="27">
        <f t="shared" si="215"/>
        <v>110</v>
      </c>
      <c r="D1372" s="27">
        <f t="shared" si="216"/>
        <v>20</v>
      </c>
      <c r="E1372" s="27">
        <f t="shared" si="217"/>
        <v>4</v>
      </c>
      <c r="F1372" s="27">
        <f t="shared" si="211"/>
        <v>0.3689096683390779</v>
      </c>
      <c r="G1372" s="27">
        <f t="shared" si="212"/>
        <v>9.9299332097613013E-5</v>
      </c>
      <c r="H1372" s="27">
        <f t="shared" si="218"/>
        <v>2</v>
      </c>
      <c r="I1372" s="27">
        <f t="shared" si="219"/>
        <v>145</v>
      </c>
      <c r="J1372" s="27">
        <f t="shared" si="213"/>
        <v>42300.298927759279</v>
      </c>
      <c r="K1372" s="27">
        <f t="shared" si="214"/>
        <v>1.2693788629449191E-4</v>
      </c>
    </row>
    <row r="1373" spans="1:11">
      <c r="A1373" s="27">
        <v>1372</v>
      </c>
      <c r="B1373" s="27">
        <f t="shared" si="210"/>
        <v>0.71801333333333328</v>
      </c>
      <c r="C1373" s="27">
        <f t="shared" si="215"/>
        <v>110</v>
      </c>
      <c r="D1373" s="27">
        <f t="shared" si="216"/>
        <v>20</v>
      </c>
      <c r="E1373" s="27">
        <f t="shared" si="217"/>
        <v>4</v>
      </c>
      <c r="F1373" s="27">
        <f t="shared" si="211"/>
        <v>0.36922796805522828</v>
      </c>
      <c r="G1373" s="27">
        <f t="shared" si="212"/>
        <v>9.9385008760311756E-5</v>
      </c>
      <c r="H1373" s="27">
        <f t="shared" si="218"/>
        <v>2</v>
      </c>
      <c r="I1373" s="27">
        <f t="shared" si="219"/>
        <v>145</v>
      </c>
      <c r="J1373" s="27">
        <f t="shared" si="213"/>
        <v>42335.109017192313</v>
      </c>
      <c r="K1373" s="27">
        <f t="shared" si="214"/>
        <v>1.2712358466222628E-4</v>
      </c>
    </row>
    <row r="1374" spans="1:11">
      <c r="A1374" s="27">
        <v>1373</v>
      </c>
      <c r="B1374" s="27">
        <f t="shared" si="210"/>
        <v>0.71853666666666671</v>
      </c>
      <c r="C1374" s="27">
        <f t="shared" si="215"/>
        <v>110</v>
      </c>
      <c r="D1374" s="27">
        <f t="shared" si="216"/>
        <v>20</v>
      </c>
      <c r="E1374" s="27">
        <f t="shared" si="217"/>
        <v>4</v>
      </c>
      <c r="F1374" s="27">
        <f t="shared" si="211"/>
        <v>0.36954617330162659</v>
      </c>
      <c r="G1374" s="27">
        <f t="shared" si="212"/>
        <v>9.9470659994608669E-5</v>
      </c>
      <c r="H1374" s="27">
        <f t="shared" si="218"/>
        <v>2</v>
      </c>
      <c r="I1374" s="27">
        <f t="shared" si="219"/>
        <v>145</v>
      </c>
      <c r="J1374" s="27">
        <f t="shared" si="213"/>
        <v>42369.907407173414</v>
      </c>
      <c r="K1374" s="27">
        <f t="shared" si="214"/>
        <v>1.2730934697441899E-4</v>
      </c>
    </row>
    <row r="1375" spans="1:11">
      <c r="A1375" s="27">
        <v>1374</v>
      </c>
      <c r="B1375" s="27">
        <f t="shared" si="210"/>
        <v>0.71906000000000003</v>
      </c>
      <c r="C1375" s="27">
        <f t="shared" si="215"/>
        <v>110</v>
      </c>
      <c r="D1375" s="27">
        <f t="shared" si="216"/>
        <v>20</v>
      </c>
      <c r="E1375" s="27">
        <f t="shared" si="217"/>
        <v>4</v>
      </c>
      <c r="F1375" s="27">
        <f t="shared" si="211"/>
        <v>0.36986428386977965</v>
      </c>
      <c r="G1375" s="27">
        <f t="shared" si="212"/>
        <v>9.9556285744383728E-5</v>
      </c>
      <c r="H1375" s="27">
        <f t="shared" si="218"/>
        <v>2</v>
      </c>
      <c r="I1375" s="27">
        <f t="shared" si="219"/>
        <v>145</v>
      </c>
      <c r="J1375" s="27">
        <f t="shared" si="213"/>
        <v>42404.694077653869</v>
      </c>
      <c r="K1375" s="27">
        <f t="shared" si="214"/>
        <v>1.2749517298985328E-4</v>
      </c>
    </row>
    <row r="1376" spans="1:11">
      <c r="A1376" s="27">
        <v>1375</v>
      </c>
      <c r="B1376" s="27">
        <f t="shared" si="210"/>
        <v>0.71958333333333335</v>
      </c>
      <c r="C1376" s="27">
        <f t="shared" si="215"/>
        <v>110</v>
      </c>
      <c r="D1376" s="27">
        <f t="shared" si="216"/>
        <v>20</v>
      </c>
      <c r="E1376" s="27">
        <f t="shared" si="217"/>
        <v>4</v>
      </c>
      <c r="F1376" s="27">
        <f t="shared" si="211"/>
        <v>0.37018229955142079</v>
      </c>
      <c r="G1376" s="27">
        <f t="shared" si="212"/>
        <v>9.9641885953577743E-5</v>
      </c>
      <c r="H1376" s="27">
        <f t="shared" si="218"/>
        <v>2</v>
      </c>
      <c r="I1376" s="27">
        <f t="shared" si="219"/>
        <v>145</v>
      </c>
      <c r="J1376" s="27">
        <f t="shared" si="213"/>
        <v>42439.46900860755</v>
      </c>
      <c r="K1376" s="27">
        <f t="shared" si="214"/>
        <v>1.2768106246720999E-4</v>
      </c>
    </row>
    <row r="1377" spans="1:11">
      <c r="A1377" s="27">
        <v>1376</v>
      </c>
      <c r="B1377" s="27">
        <f t="shared" si="210"/>
        <v>0.72010666666666667</v>
      </c>
      <c r="C1377" s="27">
        <f t="shared" si="215"/>
        <v>110</v>
      </c>
      <c r="D1377" s="27">
        <f t="shared" si="216"/>
        <v>20</v>
      </c>
      <c r="E1377" s="27">
        <f t="shared" si="217"/>
        <v>4</v>
      </c>
      <c r="F1377" s="27">
        <f t="shared" si="211"/>
        <v>0.37050022013850886</v>
      </c>
      <c r="G1377" s="27">
        <f t="shared" si="212"/>
        <v>9.9727460566192418E-5</v>
      </c>
      <c r="H1377" s="27">
        <f t="shared" si="218"/>
        <v>2</v>
      </c>
      <c r="I1377" s="27">
        <f t="shared" si="219"/>
        <v>145</v>
      </c>
      <c r="J1377" s="27">
        <f t="shared" si="213"/>
        <v>42474.232180030813</v>
      </c>
      <c r="K1377" s="27">
        <f t="shared" si="214"/>
        <v>1.2786701516506759E-4</v>
      </c>
    </row>
    <row r="1378" spans="1:11">
      <c r="A1378" s="27">
        <v>1377</v>
      </c>
      <c r="B1378" s="27">
        <f t="shared" si="210"/>
        <v>0.72062999999999999</v>
      </c>
      <c r="C1378" s="27">
        <f t="shared" si="215"/>
        <v>110</v>
      </c>
      <c r="D1378" s="27">
        <f t="shared" si="216"/>
        <v>20</v>
      </c>
      <c r="E1378" s="27">
        <f t="shared" si="217"/>
        <v>4</v>
      </c>
      <c r="F1378" s="27">
        <f t="shared" si="211"/>
        <v>0.37081804542322783</v>
      </c>
      <c r="G1378" s="27">
        <f t="shared" si="212"/>
        <v>9.9813009526289942E-5</v>
      </c>
      <c r="H1378" s="27">
        <f t="shared" si="218"/>
        <v>2</v>
      </c>
      <c r="I1378" s="27">
        <f t="shared" si="219"/>
        <v>145</v>
      </c>
      <c r="J1378" s="27">
        <f t="shared" si="213"/>
        <v>42508.983571942415</v>
      </c>
      <c r="K1378" s="27">
        <f t="shared" si="214"/>
        <v>1.2805303084190267E-4</v>
      </c>
    </row>
    <row r="1379" spans="1:11">
      <c r="A1379" s="27">
        <v>1378</v>
      </c>
      <c r="B1379" s="27">
        <f t="shared" si="210"/>
        <v>0.72115333333333331</v>
      </c>
      <c r="C1379" s="27">
        <f t="shared" si="215"/>
        <v>110</v>
      </c>
      <c r="D1379" s="27">
        <f t="shared" si="216"/>
        <v>20</v>
      </c>
      <c r="E1379" s="27">
        <f t="shared" si="217"/>
        <v>4</v>
      </c>
      <c r="F1379" s="27">
        <f t="shared" si="211"/>
        <v>0.37113577519798696</v>
      </c>
      <c r="G1379" s="27">
        <f t="shared" si="212"/>
        <v>9.9898532777993148E-5</v>
      </c>
      <c r="H1379" s="27">
        <f t="shared" si="218"/>
        <v>2</v>
      </c>
      <c r="I1379" s="27">
        <f t="shared" si="219"/>
        <v>145</v>
      </c>
      <c r="J1379" s="27">
        <f t="shared" si="213"/>
        <v>42543.723164383591</v>
      </c>
      <c r="K1379" s="27">
        <f t="shared" si="214"/>
        <v>1.2823910925609044E-4</v>
      </c>
    </row>
    <row r="1380" spans="1:11">
      <c r="A1380" s="27">
        <v>1379</v>
      </c>
      <c r="B1380" s="27">
        <f t="shared" si="210"/>
        <v>0.72167666666666663</v>
      </c>
      <c r="C1380" s="27">
        <f t="shared" si="215"/>
        <v>110</v>
      </c>
      <c r="D1380" s="27">
        <f t="shared" si="216"/>
        <v>20</v>
      </c>
      <c r="E1380" s="27">
        <f t="shared" si="217"/>
        <v>4</v>
      </c>
      <c r="F1380" s="27">
        <f t="shared" si="211"/>
        <v>0.37145340925542003</v>
      </c>
      <c r="G1380" s="27">
        <f t="shared" si="212"/>
        <v>9.9984030265485332E-5</v>
      </c>
      <c r="H1380" s="27">
        <f t="shared" si="218"/>
        <v>2</v>
      </c>
      <c r="I1380" s="27">
        <f t="shared" si="219"/>
        <v>145</v>
      </c>
      <c r="J1380" s="27">
        <f t="shared" si="213"/>
        <v>42578.450937417925</v>
      </c>
      <c r="K1380" s="27">
        <f t="shared" si="214"/>
        <v>1.2842525016590488E-4</v>
      </c>
    </row>
    <row r="1381" spans="1:11">
      <c r="A1381" s="27">
        <v>1380</v>
      </c>
      <c r="B1381" s="27">
        <f t="shared" si="210"/>
        <v>0.72219999999999995</v>
      </c>
      <c r="C1381" s="27">
        <f t="shared" si="215"/>
        <v>110</v>
      </c>
      <c r="D1381" s="27">
        <f t="shared" si="216"/>
        <v>20</v>
      </c>
      <c r="E1381" s="27">
        <f t="shared" si="217"/>
        <v>4</v>
      </c>
      <c r="F1381" s="27">
        <f t="shared" si="211"/>
        <v>0.37177094738838512</v>
      </c>
      <c r="G1381" s="27">
        <f t="shared" si="212"/>
        <v>1.000695019330101E-4</v>
      </c>
      <c r="H1381" s="27">
        <f t="shared" si="218"/>
        <v>2</v>
      </c>
      <c r="I1381" s="27">
        <f t="shared" si="219"/>
        <v>145</v>
      </c>
      <c r="J1381" s="27">
        <f t="shared" si="213"/>
        <v>42613.166871131325</v>
      </c>
      <c r="K1381" s="27">
        <f t="shared" si="214"/>
        <v>1.2861145332951956E-4</v>
      </c>
    </row>
    <row r="1382" spans="1:11">
      <c r="A1382" s="27">
        <v>1381</v>
      </c>
      <c r="B1382" s="27">
        <f t="shared" si="210"/>
        <v>0.72272333333333338</v>
      </c>
      <c r="C1382" s="27">
        <f t="shared" si="215"/>
        <v>110</v>
      </c>
      <c r="D1382" s="27">
        <f t="shared" si="216"/>
        <v>20</v>
      </c>
      <c r="E1382" s="27">
        <f t="shared" si="217"/>
        <v>4</v>
      </c>
      <c r="F1382" s="27">
        <f t="shared" si="211"/>
        <v>0.37208838938996441</v>
      </c>
      <c r="G1382" s="27">
        <f t="shared" si="212"/>
        <v>1.0015494772487151E-4</v>
      </c>
      <c r="H1382" s="27">
        <f t="shared" si="218"/>
        <v>2</v>
      </c>
      <c r="I1382" s="27">
        <f t="shared" si="219"/>
        <v>145</v>
      </c>
      <c r="J1382" s="27">
        <f t="shared" si="213"/>
        <v>42647.870945632058</v>
      </c>
      <c r="K1382" s="27">
        <f t="shared" si="214"/>
        <v>1.2879771850500768E-4</v>
      </c>
    </row>
    <row r="1383" spans="1:11">
      <c r="A1383" s="27">
        <v>1382</v>
      </c>
      <c r="B1383" s="27">
        <f t="shared" si="210"/>
        <v>0.7232466666666667</v>
      </c>
      <c r="C1383" s="27">
        <f t="shared" si="215"/>
        <v>110</v>
      </c>
      <c r="D1383" s="27">
        <f t="shared" si="216"/>
        <v>20</v>
      </c>
      <c r="E1383" s="27">
        <f t="shared" si="217"/>
        <v>4</v>
      </c>
      <c r="F1383" s="27">
        <f t="shared" si="211"/>
        <v>0.3724057350534638</v>
      </c>
      <c r="G1383" s="27">
        <f t="shared" si="212"/>
        <v>1.0024036758543367E-4</v>
      </c>
      <c r="H1383" s="27">
        <f t="shared" si="218"/>
        <v>2</v>
      </c>
      <c r="I1383" s="27">
        <f t="shared" si="219"/>
        <v>145</v>
      </c>
      <c r="J1383" s="27">
        <f t="shared" si="213"/>
        <v>42682.56314105061</v>
      </c>
      <c r="K1383" s="27">
        <f t="shared" si="214"/>
        <v>1.2898404545034269E-4</v>
      </c>
    </row>
    <row r="1384" spans="1:11">
      <c r="A1384" s="27">
        <v>1383</v>
      </c>
      <c r="B1384" s="27">
        <f t="shared" si="210"/>
        <v>0.72377000000000002</v>
      </c>
      <c r="C1384" s="27">
        <f t="shared" si="215"/>
        <v>110</v>
      </c>
      <c r="D1384" s="27">
        <f t="shared" si="216"/>
        <v>20</v>
      </c>
      <c r="E1384" s="27">
        <f t="shared" si="217"/>
        <v>4</v>
      </c>
      <c r="F1384" s="27">
        <f t="shared" si="211"/>
        <v>0.37272298417241234</v>
      </c>
      <c r="G1384" s="27">
        <f t="shared" si="212"/>
        <v>1.0032576145912088E-4</v>
      </c>
      <c r="H1384" s="27">
        <f t="shared" si="218"/>
        <v>2</v>
      </c>
      <c r="I1384" s="27">
        <f t="shared" si="219"/>
        <v>145</v>
      </c>
      <c r="J1384" s="27">
        <f t="shared" si="213"/>
        <v>42717.243437539706</v>
      </c>
      <c r="K1384" s="27">
        <f t="shared" si="214"/>
        <v>1.2917043392339866E-4</v>
      </c>
    </row>
    <row r="1385" spans="1:11">
      <c r="A1385" s="27">
        <v>1384</v>
      </c>
      <c r="B1385" s="27">
        <f t="shared" si="210"/>
        <v>0.72429333333333334</v>
      </c>
      <c r="C1385" s="27">
        <f t="shared" si="215"/>
        <v>110</v>
      </c>
      <c r="D1385" s="27">
        <f t="shared" si="216"/>
        <v>20</v>
      </c>
      <c r="E1385" s="27">
        <f t="shared" si="217"/>
        <v>4</v>
      </c>
      <c r="F1385" s="27">
        <f t="shared" si="211"/>
        <v>0.37304013654056234</v>
      </c>
      <c r="G1385" s="27">
        <f t="shared" si="212"/>
        <v>1.0041112929041755E-4</v>
      </c>
      <c r="H1385" s="27">
        <f t="shared" si="218"/>
        <v>2</v>
      </c>
      <c r="I1385" s="27">
        <f t="shared" si="219"/>
        <v>145</v>
      </c>
      <c r="J1385" s="27">
        <f t="shared" si="213"/>
        <v>42751.911815274296</v>
      </c>
      <c r="K1385" s="27">
        <f t="shared" si="214"/>
        <v>1.2935688368195079E-4</v>
      </c>
    </row>
    <row r="1386" spans="1:11">
      <c r="A1386" s="27">
        <v>1385</v>
      </c>
      <c r="B1386" s="27">
        <f t="shared" si="210"/>
        <v>0.72481666666666666</v>
      </c>
      <c r="C1386" s="27">
        <f t="shared" si="215"/>
        <v>110</v>
      </c>
      <c r="D1386" s="27">
        <f t="shared" si="216"/>
        <v>20</v>
      </c>
      <c r="E1386" s="27">
        <f t="shared" si="217"/>
        <v>4</v>
      </c>
      <c r="F1386" s="27">
        <f t="shared" si="211"/>
        <v>0.37335719195188882</v>
      </c>
      <c r="G1386" s="27">
        <f t="shared" si="212"/>
        <v>1.0049647102386791E-4</v>
      </c>
      <c r="H1386" s="27">
        <f t="shared" si="218"/>
        <v>2</v>
      </c>
      <c r="I1386" s="27">
        <f t="shared" si="219"/>
        <v>145</v>
      </c>
      <c r="J1386" s="27">
        <f t="shared" si="213"/>
        <v>42786.568254451449</v>
      </c>
      <c r="K1386" s="27">
        <f t="shared" si="214"/>
        <v>1.2954339448367555E-4</v>
      </c>
    </row>
    <row r="1387" spans="1:11">
      <c r="A1387" s="27">
        <v>1386</v>
      </c>
      <c r="B1387" s="27">
        <f t="shared" si="210"/>
        <v>0.72533999999999998</v>
      </c>
      <c r="C1387" s="27">
        <f t="shared" si="215"/>
        <v>110</v>
      </c>
      <c r="D1387" s="27">
        <f t="shared" si="216"/>
        <v>20</v>
      </c>
      <c r="E1387" s="27">
        <f t="shared" si="217"/>
        <v>4</v>
      </c>
      <c r="F1387" s="27">
        <f t="shared" si="211"/>
        <v>0.37367415020058908</v>
      </c>
      <c r="G1387" s="27">
        <f t="shared" si="212"/>
        <v>1.0058178660407611E-4</v>
      </c>
      <c r="H1387" s="27">
        <f t="shared" si="218"/>
        <v>2</v>
      </c>
      <c r="I1387" s="27">
        <f t="shared" si="219"/>
        <v>145</v>
      </c>
      <c r="J1387" s="27">
        <f t="shared" si="213"/>
        <v>42821.212735290428</v>
      </c>
      <c r="K1387" s="27">
        <f t="shared" si="214"/>
        <v>1.2972996608615135E-4</v>
      </c>
    </row>
    <row r="1388" spans="1:11">
      <c r="A1388" s="27">
        <v>1387</v>
      </c>
      <c r="B1388" s="27">
        <f t="shared" si="210"/>
        <v>0.7258633333333333</v>
      </c>
      <c r="C1388" s="27">
        <f t="shared" si="215"/>
        <v>110</v>
      </c>
      <c r="D1388" s="27">
        <f t="shared" si="216"/>
        <v>20</v>
      </c>
      <c r="E1388" s="27">
        <f t="shared" si="217"/>
        <v>4</v>
      </c>
      <c r="F1388" s="27">
        <f t="shared" si="211"/>
        <v>0.37399101108108257</v>
      </c>
      <c r="G1388" s="27">
        <f t="shared" si="212"/>
        <v>1.006670759757061E-4</v>
      </c>
      <c r="H1388" s="27">
        <f t="shared" si="218"/>
        <v>2</v>
      </c>
      <c r="I1388" s="27">
        <f t="shared" si="219"/>
        <v>145</v>
      </c>
      <c r="J1388" s="27">
        <f t="shared" si="213"/>
        <v>42855.845238032474</v>
      </c>
      <c r="K1388" s="27">
        <f t="shared" si="214"/>
        <v>1.2991659824685897E-4</v>
      </c>
    </row>
    <row r="1389" spans="1:11">
      <c r="A1389" s="27">
        <v>1388</v>
      </c>
      <c r="B1389" s="27">
        <f t="shared" si="210"/>
        <v>0.72638666666666662</v>
      </c>
      <c r="C1389" s="27">
        <f t="shared" si="215"/>
        <v>110</v>
      </c>
      <c r="D1389" s="27">
        <f t="shared" si="216"/>
        <v>20</v>
      </c>
      <c r="E1389" s="27">
        <f t="shared" si="217"/>
        <v>4</v>
      </c>
      <c r="F1389" s="27">
        <f t="shared" si="211"/>
        <v>0.37430777438801044</v>
      </c>
      <c r="G1389" s="27">
        <f t="shared" si="212"/>
        <v>1.0075233908348147E-4</v>
      </c>
      <c r="H1389" s="27">
        <f t="shared" si="218"/>
        <v>2</v>
      </c>
      <c r="I1389" s="27">
        <f t="shared" si="219"/>
        <v>145</v>
      </c>
      <c r="J1389" s="27">
        <f t="shared" si="213"/>
        <v>42890.465742940971</v>
      </c>
      <c r="K1389" s="27">
        <f t="shared" si="214"/>
        <v>1.3010329072318165E-4</v>
      </c>
    </row>
    <row r="1390" spans="1:11">
      <c r="A1390" s="27">
        <v>1389</v>
      </c>
      <c r="B1390" s="27">
        <f t="shared" si="210"/>
        <v>0.72690999999999995</v>
      </c>
      <c r="C1390" s="27">
        <f t="shared" si="215"/>
        <v>110</v>
      </c>
      <c r="D1390" s="27">
        <f t="shared" si="216"/>
        <v>20</v>
      </c>
      <c r="E1390" s="27">
        <f t="shared" si="217"/>
        <v>4</v>
      </c>
      <c r="F1390" s="27">
        <f t="shared" si="211"/>
        <v>0.37462443991623512</v>
      </c>
      <c r="G1390" s="27">
        <f t="shared" si="212"/>
        <v>1.0083757587218537E-4</v>
      </c>
      <c r="H1390" s="27">
        <f t="shared" si="218"/>
        <v>2</v>
      </c>
      <c r="I1390" s="27">
        <f t="shared" si="219"/>
        <v>145</v>
      </c>
      <c r="J1390" s="27">
        <f t="shared" si="213"/>
        <v>42925.074230301288</v>
      </c>
      <c r="K1390" s="27">
        <f t="shared" si="214"/>
        <v>1.302900432724059E-4</v>
      </c>
    </row>
    <row r="1391" spans="1:11">
      <c r="A1391" s="27">
        <v>1390</v>
      </c>
      <c r="B1391" s="27">
        <f t="shared" si="210"/>
        <v>0.72743333333333338</v>
      </c>
      <c r="C1391" s="27">
        <f t="shared" si="215"/>
        <v>110</v>
      </c>
      <c r="D1391" s="27">
        <f t="shared" si="216"/>
        <v>20</v>
      </c>
      <c r="E1391" s="27">
        <f t="shared" si="217"/>
        <v>4</v>
      </c>
      <c r="F1391" s="27">
        <f t="shared" si="211"/>
        <v>0.37494100746084058</v>
      </c>
      <c r="G1391" s="27">
        <f t="shared" si="212"/>
        <v>1.0092278628666063E-4</v>
      </c>
      <c r="H1391" s="27">
        <f t="shared" si="218"/>
        <v>2</v>
      </c>
      <c r="I1391" s="27">
        <f t="shared" si="219"/>
        <v>145</v>
      </c>
      <c r="J1391" s="27">
        <f t="shared" si="213"/>
        <v>42959.670680420757</v>
      </c>
      <c r="K1391" s="27">
        <f t="shared" si="214"/>
        <v>1.3047685565172171E-4</v>
      </c>
    </row>
    <row r="1392" spans="1:11">
      <c r="A1392" s="27">
        <v>1391</v>
      </c>
      <c r="B1392" s="27">
        <f t="shared" si="210"/>
        <v>0.7279566666666667</v>
      </c>
      <c r="C1392" s="27">
        <f t="shared" si="215"/>
        <v>110</v>
      </c>
      <c r="D1392" s="27">
        <f t="shared" si="216"/>
        <v>20</v>
      </c>
      <c r="E1392" s="27">
        <f t="shared" si="217"/>
        <v>4</v>
      </c>
      <c r="F1392" s="27">
        <f t="shared" si="211"/>
        <v>0.37525747681713101</v>
      </c>
      <c r="G1392" s="27">
        <f t="shared" si="212"/>
        <v>1.010079702718093E-4</v>
      </c>
      <c r="H1392" s="27">
        <f t="shared" si="218"/>
        <v>2</v>
      </c>
      <c r="I1392" s="27">
        <f t="shared" si="219"/>
        <v>145</v>
      </c>
      <c r="J1392" s="27">
        <f t="shared" si="213"/>
        <v>42994.255073628679</v>
      </c>
      <c r="K1392" s="27">
        <f t="shared" si="214"/>
        <v>1.3066372761822291E-4</v>
      </c>
    </row>
    <row r="1393" spans="1:11">
      <c r="A1393" s="27">
        <v>1392</v>
      </c>
      <c r="B1393" s="27">
        <f t="shared" si="210"/>
        <v>0.72848000000000002</v>
      </c>
      <c r="C1393" s="27">
        <f t="shared" si="215"/>
        <v>110</v>
      </c>
      <c r="D1393" s="27">
        <f t="shared" si="216"/>
        <v>20</v>
      </c>
      <c r="E1393" s="27">
        <f t="shared" si="217"/>
        <v>4</v>
      </c>
      <c r="F1393" s="27">
        <f t="shared" si="211"/>
        <v>0.37557384778063146</v>
      </c>
      <c r="G1393" s="27">
        <f t="shared" si="212"/>
        <v>1.0109312777259295E-4</v>
      </c>
      <c r="H1393" s="27">
        <f t="shared" si="218"/>
        <v>2</v>
      </c>
      <c r="I1393" s="27">
        <f t="shared" si="219"/>
        <v>145</v>
      </c>
      <c r="J1393" s="27">
        <f t="shared" si="213"/>
        <v>43028.827390276245</v>
      </c>
      <c r="K1393" s="27">
        <f t="shared" si="214"/>
        <v>1.3085065892890773E-4</v>
      </c>
    </row>
    <row r="1394" spans="1:11">
      <c r="A1394" s="27">
        <v>1393</v>
      </c>
      <c r="B1394" s="27">
        <f t="shared" si="210"/>
        <v>0.72900333333333334</v>
      </c>
      <c r="C1394" s="27">
        <f t="shared" si="215"/>
        <v>110</v>
      </c>
      <c r="D1394" s="27">
        <f t="shared" si="216"/>
        <v>20</v>
      </c>
      <c r="E1394" s="27">
        <f t="shared" si="217"/>
        <v>4</v>
      </c>
      <c r="F1394" s="27">
        <f t="shared" si="211"/>
        <v>0.37589012014708711</v>
      </c>
      <c r="G1394" s="27">
        <f t="shared" si="212"/>
        <v>1.011782587340323E-4</v>
      </c>
      <c r="H1394" s="27">
        <f t="shared" si="218"/>
        <v>2</v>
      </c>
      <c r="I1394" s="27">
        <f t="shared" si="219"/>
        <v>145</v>
      </c>
      <c r="J1394" s="27">
        <f t="shared" si="213"/>
        <v>43063.387610736543</v>
      </c>
      <c r="K1394" s="27">
        <f t="shared" si="214"/>
        <v>1.3103764934067913E-4</v>
      </c>
    </row>
    <row r="1395" spans="1:11">
      <c r="A1395" s="27">
        <v>1394</v>
      </c>
      <c r="B1395" s="27">
        <f t="shared" si="210"/>
        <v>0.72952666666666666</v>
      </c>
      <c r="C1395" s="27">
        <f t="shared" si="215"/>
        <v>110</v>
      </c>
      <c r="D1395" s="27">
        <f t="shared" si="216"/>
        <v>20</v>
      </c>
      <c r="E1395" s="27">
        <f t="shared" si="217"/>
        <v>4</v>
      </c>
      <c r="F1395" s="27">
        <f t="shared" si="211"/>
        <v>0.37620629371246267</v>
      </c>
      <c r="G1395" s="27">
        <f t="shared" si="212"/>
        <v>1.0126336310120722E-4</v>
      </c>
      <c r="H1395" s="27">
        <f t="shared" si="218"/>
        <v>2</v>
      </c>
      <c r="I1395" s="27">
        <f t="shared" si="219"/>
        <v>145</v>
      </c>
      <c r="J1395" s="27">
        <f t="shared" si="213"/>
        <v>43097.935715404456</v>
      </c>
      <c r="K1395" s="27">
        <f t="shared" si="214"/>
        <v>1.3122469861034518E-4</v>
      </c>
    </row>
    <row r="1396" spans="1:11">
      <c r="A1396" s="27">
        <v>1395</v>
      </c>
      <c r="B1396" s="27">
        <f t="shared" si="210"/>
        <v>0.73004999999999998</v>
      </c>
      <c r="C1396" s="27">
        <f t="shared" si="215"/>
        <v>110</v>
      </c>
      <c r="D1396" s="27">
        <f t="shared" si="216"/>
        <v>20</v>
      </c>
      <c r="E1396" s="27">
        <f t="shared" si="217"/>
        <v>4</v>
      </c>
      <c r="F1396" s="27">
        <f t="shared" si="211"/>
        <v>0.37652236827294289</v>
      </c>
      <c r="G1396" s="27">
        <f t="shared" si="212"/>
        <v>1.0134844081925685E-4</v>
      </c>
      <c r="H1396" s="27">
        <f t="shared" si="218"/>
        <v>2</v>
      </c>
      <c r="I1396" s="27">
        <f t="shared" si="219"/>
        <v>145</v>
      </c>
      <c r="J1396" s="27">
        <f t="shared" si="213"/>
        <v>43132.47168469672</v>
      </c>
      <c r="K1396" s="27">
        <f t="shared" si="214"/>
        <v>1.3141180649461971E-4</v>
      </c>
    </row>
    <row r="1397" spans="1:11">
      <c r="A1397" s="27">
        <v>1396</v>
      </c>
      <c r="B1397" s="27">
        <f t="shared" si="210"/>
        <v>0.7305733333333333</v>
      </c>
      <c r="C1397" s="27">
        <f t="shared" si="215"/>
        <v>110</v>
      </c>
      <c r="D1397" s="27">
        <f t="shared" si="216"/>
        <v>20</v>
      </c>
      <c r="E1397" s="27">
        <f t="shared" si="217"/>
        <v>4</v>
      </c>
      <c r="F1397" s="27">
        <f t="shared" si="211"/>
        <v>0.37683834362493113</v>
      </c>
      <c r="G1397" s="27">
        <f t="shared" si="212"/>
        <v>1.0143349183337911E-4</v>
      </c>
      <c r="H1397" s="27">
        <f t="shared" si="218"/>
        <v>2</v>
      </c>
      <c r="I1397" s="27">
        <f t="shared" si="219"/>
        <v>145</v>
      </c>
      <c r="J1397" s="27">
        <f t="shared" si="213"/>
        <v>43166.995499051802</v>
      </c>
      <c r="K1397" s="27">
        <f t="shared" si="214"/>
        <v>1.315989727501222E-4</v>
      </c>
    </row>
    <row r="1398" spans="1:11">
      <c r="A1398" s="27">
        <v>1397</v>
      </c>
      <c r="B1398" s="27">
        <f t="shared" si="210"/>
        <v>0.73109666666666662</v>
      </c>
      <c r="C1398" s="27">
        <f t="shared" si="215"/>
        <v>110</v>
      </c>
      <c r="D1398" s="27">
        <f t="shared" si="216"/>
        <v>20</v>
      </c>
      <c r="E1398" s="27">
        <f t="shared" si="217"/>
        <v>4</v>
      </c>
      <c r="F1398" s="27">
        <f t="shared" si="211"/>
        <v>0.37715421956504996</v>
      </c>
      <c r="G1398" s="27">
        <f t="shared" si="212"/>
        <v>1.015185160888309E-4</v>
      </c>
      <c r="H1398" s="27">
        <f t="shared" si="218"/>
        <v>2</v>
      </c>
      <c r="I1398" s="27">
        <f t="shared" si="219"/>
        <v>145</v>
      </c>
      <c r="J1398" s="27">
        <f t="shared" si="213"/>
        <v>43201.507138929905</v>
      </c>
      <c r="K1398" s="27">
        <f t="shared" si="214"/>
        <v>1.317861971333788E-4</v>
      </c>
    </row>
    <row r="1399" spans="1:11">
      <c r="A1399" s="27">
        <v>1398</v>
      </c>
      <c r="B1399" s="27">
        <f t="shared" si="210"/>
        <v>0.73162000000000005</v>
      </c>
      <c r="C1399" s="27">
        <f t="shared" si="215"/>
        <v>110</v>
      </c>
      <c r="D1399" s="27">
        <f t="shared" si="216"/>
        <v>20</v>
      </c>
      <c r="E1399" s="27">
        <f t="shared" si="217"/>
        <v>4</v>
      </c>
      <c r="F1399" s="27">
        <f t="shared" si="211"/>
        <v>0.37746999589014074</v>
      </c>
      <c r="G1399" s="27">
        <f t="shared" si="212"/>
        <v>1.0160351353092813E-4</v>
      </c>
      <c r="H1399" s="27">
        <f t="shared" si="218"/>
        <v>2</v>
      </c>
      <c r="I1399" s="27">
        <f t="shared" si="219"/>
        <v>145</v>
      </c>
      <c r="J1399" s="27">
        <f t="shared" si="213"/>
        <v>43236.00658481296</v>
      </c>
      <c r="K1399" s="27">
        <f t="shared" si="214"/>
        <v>1.3197347940082239E-4</v>
      </c>
    </row>
    <row r="1400" spans="1:11">
      <c r="A1400" s="27">
        <v>1399</v>
      </c>
      <c r="B1400" s="27">
        <f t="shared" si="210"/>
        <v>0.73214333333333337</v>
      </c>
      <c r="C1400" s="27">
        <f t="shared" si="215"/>
        <v>110</v>
      </c>
      <c r="D1400" s="27">
        <f t="shared" si="216"/>
        <v>20</v>
      </c>
      <c r="E1400" s="27">
        <f t="shared" si="217"/>
        <v>4</v>
      </c>
      <c r="F1400" s="27">
        <f t="shared" si="211"/>
        <v>0.37778567239726263</v>
      </c>
      <c r="G1400" s="27">
        <f t="shared" si="212"/>
        <v>1.0168848410504521E-4</v>
      </c>
      <c r="H1400" s="27">
        <f t="shared" si="218"/>
        <v>2</v>
      </c>
      <c r="I1400" s="27">
        <f t="shared" si="219"/>
        <v>145</v>
      </c>
      <c r="J1400" s="27">
        <f t="shared" si="213"/>
        <v>43270.493817204529</v>
      </c>
      <c r="K1400" s="27">
        <f t="shared" si="214"/>
        <v>1.3216081930879291E-4</v>
      </c>
    </row>
    <row r="1401" spans="1:11">
      <c r="A1401" s="27">
        <v>1400</v>
      </c>
      <c r="B1401" s="27">
        <f t="shared" si="210"/>
        <v>0.73266666666666669</v>
      </c>
      <c r="C1401" s="27">
        <f t="shared" si="215"/>
        <v>110</v>
      </c>
      <c r="D1401" s="27">
        <f t="shared" si="216"/>
        <v>20</v>
      </c>
      <c r="E1401" s="27">
        <f t="shared" si="217"/>
        <v>4</v>
      </c>
      <c r="F1401" s="27">
        <f t="shared" si="211"/>
        <v>0.37810124888369295</v>
      </c>
      <c r="G1401" s="27">
        <f t="shared" si="212"/>
        <v>1.0177342775661533E-4</v>
      </c>
      <c r="H1401" s="27">
        <f t="shared" si="218"/>
        <v>2</v>
      </c>
      <c r="I1401" s="27">
        <f t="shared" si="219"/>
        <v>145</v>
      </c>
      <c r="J1401" s="27">
        <f t="shared" si="213"/>
        <v>43304.968816629793</v>
      </c>
      <c r="K1401" s="27">
        <f t="shared" si="214"/>
        <v>1.3234821661353816E-4</v>
      </c>
    </row>
    <row r="1402" spans="1:11">
      <c r="A1402" s="27">
        <v>1401</v>
      </c>
      <c r="B1402" s="27">
        <f t="shared" si="210"/>
        <v>0.73319000000000001</v>
      </c>
      <c r="C1402" s="27">
        <f t="shared" si="215"/>
        <v>110</v>
      </c>
      <c r="D1402" s="27">
        <f t="shared" si="216"/>
        <v>20</v>
      </c>
      <c r="E1402" s="27">
        <f t="shared" si="217"/>
        <v>4</v>
      </c>
      <c r="F1402" s="27">
        <f t="shared" si="211"/>
        <v>0.37841672514692687</v>
      </c>
      <c r="G1402" s="27">
        <f t="shared" si="212"/>
        <v>1.0185834443113029E-4</v>
      </c>
      <c r="H1402" s="27">
        <f t="shared" si="218"/>
        <v>2</v>
      </c>
      <c r="I1402" s="27">
        <f t="shared" si="219"/>
        <v>145</v>
      </c>
      <c r="J1402" s="27">
        <f t="shared" si="213"/>
        <v>43339.431563635553</v>
      </c>
      <c r="K1402" s="27">
        <f t="shared" si="214"/>
        <v>1.3253567107121377E-4</v>
      </c>
    </row>
    <row r="1403" spans="1:11">
      <c r="A1403" s="27">
        <v>1402</v>
      </c>
      <c r="B1403" s="27">
        <f t="shared" si="210"/>
        <v>0.73371333333333333</v>
      </c>
      <c r="C1403" s="27">
        <f t="shared" si="215"/>
        <v>110</v>
      </c>
      <c r="D1403" s="27">
        <f t="shared" si="216"/>
        <v>20</v>
      </c>
      <c r="E1403" s="27">
        <f t="shared" si="217"/>
        <v>4</v>
      </c>
      <c r="F1403" s="27">
        <f t="shared" si="211"/>
        <v>0.37873210098467647</v>
      </c>
      <c r="G1403" s="27">
        <f t="shared" si="212"/>
        <v>1.0194323407414036E-4</v>
      </c>
      <c r="H1403" s="27">
        <f t="shared" si="218"/>
        <v>2</v>
      </c>
      <c r="I1403" s="27">
        <f t="shared" si="219"/>
        <v>145</v>
      </c>
      <c r="J1403" s="27">
        <f t="shared" si="213"/>
        <v>43373.882038790172</v>
      </c>
      <c r="K1403" s="27">
        <f t="shared" si="214"/>
        <v>1.3272318243788393E-4</v>
      </c>
    </row>
    <row r="1404" spans="1:11">
      <c r="A1404" s="27">
        <v>1403</v>
      </c>
      <c r="B1404" s="27">
        <f t="shared" si="210"/>
        <v>0.73423666666666665</v>
      </c>
      <c r="C1404" s="27">
        <f t="shared" si="215"/>
        <v>110</v>
      </c>
      <c r="D1404" s="27">
        <f t="shared" si="216"/>
        <v>20</v>
      </c>
      <c r="E1404" s="27">
        <f t="shared" si="217"/>
        <v>4</v>
      </c>
      <c r="F1404" s="27">
        <f t="shared" si="211"/>
        <v>0.37904737619487117</v>
      </c>
      <c r="G1404" s="27">
        <f t="shared" si="212"/>
        <v>1.0202809663125418E-4</v>
      </c>
      <c r="H1404" s="27">
        <f t="shared" si="218"/>
        <v>2</v>
      </c>
      <c r="I1404" s="27">
        <f t="shared" si="219"/>
        <v>145</v>
      </c>
      <c r="J1404" s="27">
        <f t="shared" si="213"/>
        <v>43408.320222683491</v>
      </c>
      <c r="K1404" s="27">
        <f t="shared" si="214"/>
        <v>1.3291075046952165E-4</v>
      </c>
    </row>
    <row r="1405" spans="1:11">
      <c r="A1405" s="27">
        <v>1404</v>
      </c>
      <c r="B1405" s="27">
        <f t="shared" si="210"/>
        <v>0.73475999999999997</v>
      </c>
      <c r="C1405" s="27">
        <f t="shared" si="215"/>
        <v>110</v>
      </c>
      <c r="D1405" s="27">
        <f t="shared" si="216"/>
        <v>20</v>
      </c>
      <c r="E1405" s="27">
        <f t="shared" si="217"/>
        <v>4</v>
      </c>
      <c r="F1405" s="27">
        <f t="shared" si="211"/>
        <v>0.37936255057565715</v>
      </c>
      <c r="G1405" s="27">
        <f t="shared" si="212"/>
        <v>1.0211293204813884E-4</v>
      </c>
      <c r="H1405" s="27">
        <f t="shared" si="218"/>
        <v>2</v>
      </c>
      <c r="I1405" s="27">
        <f t="shared" si="219"/>
        <v>145</v>
      </c>
      <c r="J1405" s="27">
        <f t="shared" si="213"/>
        <v>43442.746095926908</v>
      </c>
      <c r="K1405" s="27">
        <f t="shared" si="214"/>
        <v>1.3309837492200924E-4</v>
      </c>
    </row>
    <row r="1406" spans="1:11">
      <c r="A1406" s="27">
        <v>1405</v>
      </c>
      <c r="B1406" s="27">
        <f t="shared" si="210"/>
        <v>0.73528333333333329</v>
      </c>
      <c r="C1406" s="27">
        <f t="shared" si="215"/>
        <v>110</v>
      </c>
      <c r="D1406" s="27">
        <f t="shared" si="216"/>
        <v>20</v>
      </c>
      <c r="E1406" s="27">
        <f t="shared" si="217"/>
        <v>4</v>
      </c>
      <c r="F1406" s="27">
        <f t="shared" si="211"/>
        <v>0.37967762392539672</v>
      </c>
      <c r="G1406" s="27">
        <f t="shared" si="212"/>
        <v>1.0219774027051954E-4</v>
      </c>
      <c r="H1406" s="27">
        <f t="shared" si="218"/>
        <v>2</v>
      </c>
      <c r="I1406" s="27">
        <f t="shared" si="219"/>
        <v>145</v>
      </c>
      <c r="J1406" s="27">
        <f t="shared" si="213"/>
        <v>43477.159639153222</v>
      </c>
      <c r="K1406" s="27">
        <f t="shared" si="214"/>
        <v>1.332860555511386E-4</v>
      </c>
    </row>
    <row r="1407" spans="1:11">
      <c r="A1407" s="27">
        <v>1406</v>
      </c>
      <c r="B1407" s="27">
        <f t="shared" si="210"/>
        <v>0.73580666666666672</v>
      </c>
      <c r="C1407" s="27">
        <f t="shared" si="215"/>
        <v>110</v>
      </c>
      <c r="D1407" s="27">
        <f t="shared" si="216"/>
        <v>20</v>
      </c>
      <c r="E1407" s="27">
        <f t="shared" si="217"/>
        <v>4</v>
      </c>
      <c r="F1407" s="27">
        <f t="shared" si="211"/>
        <v>0.37999259604266861</v>
      </c>
      <c r="G1407" s="27">
        <f t="shared" si="212"/>
        <v>1.022825212441798E-4</v>
      </c>
      <c r="H1407" s="27">
        <f t="shared" si="218"/>
        <v>2</v>
      </c>
      <c r="I1407" s="27">
        <f t="shared" si="219"/>
        <v>145</v>
      </c>
      <c r="J1407" s="27">
        <f t="shared" si="213"/>
        <v>43511.560833016702</v>
      </c>
      <c r="K1407" s="27">
        <f t="shared" si="214"/>
        <v>1.334737921126118E-4</v>
      </c>
    </row>
    <row r="1408" spans="1:11">
      <c r="A1408" s="27">
        <v>1407</v>
      </c>
      <c r="B1408" s="27">
        <f t="shared" si="210"/>
        <v>0.73633000000000004</v>
      </c>
      <c r="C1408" s="27">
        <f t="shared" si="215"/>
        <v>110</v>
      </c>
      <c r="D1408" s="27">
        <f t="shared" si="216"/>
        <v>20</v>
      </c>
      <c r="E1408" s="27">
        <f t="shared" si="217"/>
        <v>4</v>
      </c>
      <c r="F1408" s="27">
        <f t="shared" si="211"/>
        <v>0.38030746672626692</v>
      </c>
      <c r="G1408" s="27">
        <f t="shared" si="212"/>
        <v>1.0236727491496105E-4</v>
      </c>
      <c r="H1408" s="27">
        <f t="shared" si="218"/>
        <v>2</v>
      </c>
      <c r="I1408" s="27">
        <f t="shared" si="219"/>
        <v>145</v>
      </c>
      <c r="J1408" s="27">
        <f t="shared" si="213"/>
        <v>43545.949658192927</v>
      </c>
      <c r="K1408" s="27">
        <f t="shared" si="214"/>
        <v>1.3366158436204124E-4</v>
      </c>
    </row>
    <row r="1409" spans="1:11">
      <c r="A1409" s="27">
        <v>1408</v>
      </c>
      <c r="B1409" s="27">
        <f t="shared" si="210"/>
        <v>0.73685333333333336</v>
      </c>
      <c r="C1409" s="27">
        <f t="shared" si="215"/>
        <v>110</v>
      </c>
      <c r="D1409" s="27">
        <f t="shared" si="216"/>
        <v>20</v>
      </c>
      <c r="E1409" s="27">
        <f t="shared" si="217"/>
        <v>4</v>
      </c>
      <c r="F1409" s="27">
        <f t="shared" si="211"/>
        <v>0.3806222357752016</v>
      </c>
      <c r="G1409" s="27">
        <f t="shared" si="212"/>
        <v>1.0245200122876286E-4</v>
      </c>
      <c r="H1409" s="27">
        <f t="shared" si="218"/>
        <v>2</v>
      </c>
      <c r="I1409" s="27">
        <f t="shared" si="219"/>
        <v>145</v>
      </c>
      <c r="J1409" s="27">
        <f t="shared" si="213"/>
        <v>43580.326095378914</v>
      </c>
      <c r="K1409" s="27">
        <f t="shared" si="214"/>
        <v>1.3384943205495045E-4</v>
      </c>
    </row>
    <row r="1410" spans="1:11">
      <c r="A1410" s="27">
        <v>1409</v>
      </c>
      <c r="B1410" s="27">
        <f t="shared" ref="B1410:B1473" si="220">3.14/6000*A1410</f>
        <v>0.73737666666666668</v>
      </c>
      <c r="C1410" s="27">
        <f t="shared" si="215"/>
        <v>110</v>
      </c>
      <c r="D1410" s="27">
        <f t="shared" si="216"/>
        <v>20</v>
      </c>
      <c r="E1410" s="27">
        <f t="shared" si="217"/>
        <v>4</v>
      </c>
      <c r="F1410" s="27">
        <f t="shared" ref="F1410:F1473" si="221">1.414*C1410*SIN(B1410)*SIN(B1410)/(1.414*C1410*SIN(B1410)+E1410*D1410)</f>
        <v>0.38093690298869792</v>
      </c>
      <c r="G1410" s="27">
        <f t="shared" ref="G1410:G1473" si="222">SIN(B1410)*SIN(B1410)*D1410*E1410/(1.414*C1410*SIN(B1410)+D1410*E1410)*3.14/6000</f>
        <v>1.025367001315427E-4</v>
      </c>
      <c r="H1410" s="27">
        <f t="shared" si="218"/>
        <v>2</v>
      </c>
      <c r="I1410" s="27">
        <f t="shared" si="219"/>
        <v>145</v>
      </c>
      <c r="J1410" s="27">
        <f t="shared" ref="J1410:J1473" si="223">1.414*I1410*SIN(B1410)*1.414*I1410*SIN(B1410)/(1.414*I1410*SIN(B1410)+E1410*D1410)/(H1410/1000)</f>
        <v>43614.69012529296</v>
      </c>
      <c r="K1410" s="27">
        <f t="shared" ref="K1410:K1473" si="224">SIN(B1410)*SIN(B1410)*1.414*C1410*SIN(B1410)/(1.414*C1410*SIN(B1410)+E1410*D1410)*3.14/6000</f>
        <v>1.3403733494677414E-4</v>
      </c>
    </row>
    <row r="1411" spans="1:11">
      <c r="A1411" s="27">
        <v>1410</v>
      </c>
      <c r="B1411" s="27">
        <f t="shared" si="220"/>
        <v>0.7379</v>
      </c>
      <c r="C1411" s="27">
        <f t="shared" ref="C1411:C1474" si="225">C1410</f>
        <v>110</v>
      </c>
      <c r="D1411" s="27">
        <f t="shared" ref="D1411:D1474" si="226">D1410</f>
        <v>20</v>
      </c>
      <c r="E1411" s="27">
        <f t="shared" ref="E1411:E1474" si="227">E1410</f>
        <v>4</v>
      </c>
      <c r="F1411" s="27">
        <f t="shared" si="221"/>
        <v>0.38125146816619554</v>
      </c>
      <c r="G1411" s="27">
        <f t="shared" si="222"/>
        <v>1.0262137156931584E-4</v>
      </c>
      <c r="H1411" s="27">
        <f t="shared" ref="H1411:H1474" si="228">H1410</f>
        <v>2</v>
      </c>
      <c r="I1411" s="27">
        <f t="shared" ref="I1411:I1474" si="229">I1410</f>
        <v>145</v>
      </c>
      <c r="J1411" s="27">
        <f t="shared" si="223"/>
        <v>43649.04172867466</v>
      </c>
      <c r="K1411" s="27">
        <f t="shared" si="224"/>
        <v>1.3422529279285872E-4</v>
      </c>
    </row>
    <row r="1412" spans="1:11">
      <c r="A1412" s="27">
        <v>1411</v>
      </c>
      <c r="B1412" s="27">
        <f t="shared" si="220"/>
        <v>0.73842333333333332</v>
      </c>
      <c r="C1412" s="27">
        <f t="shared" si="225"/>
        <v>110</v>
      </c>
      <c r="D1412" s="27">
        <f t="shared" si="226"/>
        <v>20</v>
      </c>
      <c r="E1412" s="27">
        <f t="shared" si="227"/>
        <v>4</v>
      </c>
      <c r="F1412" s="27">
        <f t="shared" si="221"/>
        <v>0.38156593110734893</v>
      </c>
      <c r="G1412" s="27">
        <f t="shared" si="222"/>
        <v>1.0270601548815532E-4</v>
      </c>
      <c r="H1412" s="27">
        <f t="shared" si="228"/>
        <v>2</v>
      </c>
      <c r="I1412" s="27">
        <f t="shared" si="229"/>
        <v>145</v>
      </c>
      <c r="J1412" s="27">
        <f t="shared" si="223"/>
        <v>43683.380886284831</v>
      </c>
      <c r="K1412" s="27">
        <f t="shared" si="224"/>
        <v>1.3441330534846272E-4</v>
      </c>
    </row>
    <row r="1413" spans="1:11">
      <c r="A1413" s="27">
        <v>1412</v>
      </c>
      <c r="B1413" s="27">
        <f t="shared" si="220"/>
        <v>0.73894666666666664</v>
      </c>
      <c r="C1413" s="27">
        <f t="shared" si="225"/>
        <v>110</v>
      </c>
      <c r="D1413" s="27">
        <f t="shared" si="226"/>
        <v>20</v>
      </c>
      <c r="E1413" s="27">
        <f t="shared" si="227"/>
        <v>4</v>
      </c>
      <c r="F1413" s="27">
        <f t="shared" si="221"/>
        <v>0.3818802916120273</v>
      </c>
      <c r="G1413" s="27">
        <f t="shared" si="222"/>
        <v>1.027906318341919E-4</v>
      </c>
      <c r="H1413" s="27">
        <f t="shared" si="228"/>
        <v>2</v>
      </c>
      <c r="I1413" s="27">
        <f t="shared" si="229"/>
        <v>145</v>
      </c>
      <c r="J1413" s="27">
        <f t="shared" si="223"/>
        <v>43717.707578905538</v>
      </c>
      <c r="K1413" s="27">
        <f t="shared" si="224"/>
        <v>1.3460137236875734E-4</v>
      </c>
    </row>
    <row r="1414" spans="1:11">
      <c r="A1414" s="27">
        <v>1413</v>
      </c>
      <c r="B1414" s="27">
        <f t="shared" si="220"/>
        <v>0.73946999999999996</v>
      </c>
      <c r="C1414" s="27">
        <f t="shared" si="225"/>
        <v>110</v>
      </c>
      <c r="D1414" s="27">
        <f t="shared" si="226"/>
        <v>20</v>
      </c>
      <c r="E1414" s="27">
        <f t="shared" si="227"/>
        <v>4</v>
      </c>
      <c r="F1414" s="27">
        <f t="shared" si="221"/>
        <v>0.3821945494803129</v>
      </c>
      <c r="G1414" s="27">
        <f t="shared" si="222"/>
        <v>1.0287522055361387E-4</v>
      </c>
      <c r="H1414" s="27">
        <f t="shared" si="228"/>
        <v>2</v>
      </c>
      <c r="I1414" s="27">
        <f t="shared" si="229"/>
        <v>145</v>
      </c>
      <c r="J1414" s="27">
        <f t="shared" si="223"/>
        <v>43752.021787340047</v>
      </c>
      <c r="K1414" s="27">
        <f t="shared" si="224"/>
        <v>1.3478949360882652E-4</v>
      </c>
    </row>
    <row r="1415" spans="1:11">
      <c r="A1415" s="27">
        <v>1414</v>
      </c>
      <c r="B1415" s="27">
        <f t="shared" si="220"/>
        <v>0.73999333333333328</v>
      </c>
      <c r="C1415" s="27">
        <f t="shared" si="225"/>
        <v>110</v>
      </c>
      <c r="D1415" s="27">
        <f t="shared" si="226"/>
        <v>20</v>
      </c>
      <c r="E1415" s="27">
        <f t="shared" si="227"/>
        <v>4</v>
      </c>
      <c r="F1415" s="27">
        <f t="shared" si="221"/>
        <v>0.38250870451250263</v>
      </c>
      <c r="G1415" s="27">
        <f t="shared" si="222"/>
        <v>1.0295978159266711E-4</v>
      </c>
      <c r="H1415" s="27">
        <f t="shared" si="228"/>
        <v>2</v>
      </c>
      <c r="I1415" s="27">
        <f t="shared" si="229"/>
        <v>145</v>
      </c>
      <c r="J1415" s="27">
        <f t="shared" si="223"/>
        <v>43786.323492412732</v>
      </c>
      <c r="K1415" s="27">
        <f t="shared" si="224"/>
        <v>1.3497766882366775E-4</v>
      </c>
    </row>
    <row r="1416" spans="1:11">
      <c r="A1416" s="27">
        <v>1415</v>
      </c>
      <c r="B1416" s="27">
        <f t="shared" si="220"/>
        <v>0.74051666666666671</v>
      </c>
      <c r="C1416" s="27">
        <f t="shared" si="225"/>
        <v>110</v>
      </c>
      <c r="D1416" s="27">
        <f t="shared" si="226"/>
        <v>20</v>
      </c>
      <c r="E1416" s="27">
        <f t="shared" si="227"/>
        <v>4</v>
      </c>
      <c r="F1416" s="27">
        <f t="shared" si="221"/>
        <v>0.38282275650910602</v>
      </c>
      <c r="G1416" s="27">
        <f t="shared" si="222"/>
        <v>1.0304431489765487E-4</v>
      </c>
      <c r="H1416" s="27">
        <f t="shared" si="228"/>
        <v>2</v>
      </c>
      <c r="I1416" s="27">
        <f t="shared" si="229"/>
        <v>145</v>
      </c>
      <c r="J1416" s="27">
        <f t="shared" si="223"/>
        <v>43820.612674969132</v>
      </c>
      <c r="K1416" s="27">
        <f t="shared" si="224"/>
        <v>1.3516589776819209E-4</v>
      </c>
    </row>
    <row r="1417" spans="1:11">
      <c r="A1417" s="27">
        <v>1416</v>
      </c>
      <c r="B1417" s="27">
        <f t="shared" si="220"/>
        <v>0.74104000000000003</v>
      </c>
      <c r="C1417" s="27">
        <f t="shared" si="225"/>
        <v>110</v>
      </c>
      <c r="D1417" s="27">
        <f t="shared" si="226"/>
        <v>20</v>
      </c>
      <c r="E1417" s="27">
        <f t="shared" si="227"/>
        <v>4</v>
      </c>
      <c r="F1417" s="27">
        <f t="shared" si="221"/>
        <v>0.3831367052708462</v>
      </c>
      <c r="G1417" s="27">
        <f t="shared" si="222"/>
        <v>1.0312882041493784E-4</v>
      </c>
      <c r="H1417" s="27">
        <f t="shared" si="228"/>
        <v>2</v>
      </c>
      <c r="I1417" s="27">
        <f t="shared" si="229"/>
        <v>145</v>
      </c>
      <c r="J1417" s="27">
        <f t="shared" si="223"/>
        <v>43854.889315875829</v>
      </c>
      <c r="K1417" s="27">
        <f t="shared" si="224"/>
        <v>1.3535418019722503E-4</v>
      </c>
    </row>
    <row r="1418" spans="1:11">
      <c r="A1418" s="27">
        <v>1417</v>
      </c>
      <c r="B1418" s="27">
        <f t="shared" si="220"/>
        <v>0.74156333333333335</v>
      </c>
      <c r="C1418" s="27">
        <f t="shared" si="225"/>
        <v>110</v>
      </c>
      <c r="D1418" s="27">
        <f t="shared" si="226"/>
        <v>20</v>
      </c>
      <c r="E1418" s="27">
        <f t="shared" si="227"/>
        <v>4</v>
      </c>
      <c r="F1418" s="27">
        <f t="shared" si="221"/>
        <v>0.38345055059865879</v>
      </c>
      <c r="G1418" s="27">
        <f t="shared" si="222"/>
        <v>1.0321329809093383E-4</v>
      </c>
      <c r="H1418" s="27">
        <f t="shared" si="228"/>
        <v>2</v>
      </c>
      <c r="I1418" s="27">
        <f t="shared" si="229"/>
        <v>145</v>
      </c>
      <c r="J1418" s="27">
        <f t="shared" si="223"/>
        <v>43889.153396020505</v>
      </c>
      <c r="K1418" s="27">
        <f t="shared" si="224"/>
        <v>1.3554251586550615E-4</v>
      </c>
    </row>
    <row r="1419" spans="1:11">
      <c r="A1419" s="27">
        <v>1418</v>
      </c>
      <c r="B1419" s="27">
        <f t="shared" si="220"/>
        <v>0.74208666666666667</v>
      </c>
      <c r="C1419" s="27">
        <f t="shared" si="225"/>
        <v>110</v>
      </c>
      <c r="D1419" s="27">
        <f t="shared" si="226"/>
        <v>20</v>
      </c>
      <c r="E1419" s="27">
        <f t="shared" si="227"/>
        <v>4</v>
      </c>
      <c r="F1419" s="27">
        <f t="shared" si="221"/>
        <v>0.38376429229369191</v>
      </c>
      <c r="G1419" s="27">
        <f t="shared" si="222"/>
        <v>1.0329774787211802E-4</v>
      </c>
      <c r="H1419" s="27">
        <f t="shared" si="228"/>
        <v>2</v>
      </c>
      <c r="I1419" s="27">
        <f t="shared" si="229"/>
        <v>145</v>
      </c>
      <c r="J1419" s="27">
        <f t="shared" si="223"/>
        <v>43923.404896311804</v>
      </c>
      <c r="K1419" s="27">
        <f t="shared" si="224"/>
        <v>1.3573090452769063E-4</v>
      </c>
    </row>
    <row r="1420" spans="1:11">
      <c r="A1420" s="27">
        <v>1419</v>
      </c>
      <c r="B1420" s="27">
        <f t="shared" si="220"/>
        <v>0.74260999999999999</v>
      </c>
      <c r="C1420" s="27">
        <f t="shared" si="225"/>
        <v>110</v>
      </c>
      <c r="D1420" s="27">
        <f t="shared" si="226"/>
        <v>20</v>
      </c>
      <c r="E1420" s="27">
        <f t="shared" si="227"/>
        <v>4</v>
      </c>
      <c r="F1420" s="27">
        <f t="shared" si="221"/>
        <v>0.38407793015730618</v>
      </c>
      <c r="G1420" s="27">
        <f t="shared" si="222"/>
        <v>1.0338216970502264E-4</v>
      </c>
      <c r="H1420" s="27">
        <f t="shared" si="228"/>
        <v>2</v>
      </c>
      <c r="I1420" s="27">
        <f t="shared" si="229"/>
        <v>145</v>
      </c>
      <c r="J1420" s="27">
        <f t="shared" si="223"/>
        <v>43957.643797679404</v>
      </c>
      <c r="K1420" s="27">
        <f t="shared" si="224"/>
        <v>1.3591934593834852E-4</v>
      </c>
    </row>
    <row r="1421" spans="1:11">
      <c r="A1421" s="27">
        <v>1420</v>
      </c>
      <c r="B1421" s="27">
        <f t="shared" si="220"/>
        <v>0.74313333333333331</v>
      </c>
      <c r="C1421" s="27">
        <f t="shared" si="225"/>
        <v>110</v>
      </c>
      <c r="D1421" s="27">
        <f t="shared" si="226"/>
        <v>20</v>
      </c>
      <c r="E1421" s="27">
        <f t="shared" si="227"/>
        <v>4</v>
      </c>
      <c r="F1421" s="27">
        <f t="shared" si="221"/>
        <v>0.38439146399107366</v>
      </c>
      <c r="G1421" s="27">
        <f t="shared" si="222"/>
        <v>1.034665635362369E-4</v>
      </c>
      <c r="H1421" s="27">
        <f t="shared" si="228"/>
        <v>2</v>
      </c>
      <c r="I1421" s="27">
        <f t="shared" si="229"/>
        <v>145</v>
      </c>
      <c r="J1421" s="27">
        <f t="shared" si="223"/>
        <v>43991.870081073925</v>
      </c>
      <c r="K1421" s="27">
        <f t="shared" si="224"/>
        <v>1.3610783985196605E-4</v>
      </c>
    </row>
    <row r="1422" spans="1:11">
      <c r="A1422" s="27">
        <v>1421</v>
      </c>
      <c r="B1422" s="27">
        <f t="shared" si="220"/>
        <v>0.74365666666666663</v>
      </c>
      <c r="C1422" s="27">
        <f t="shared" si="225"/>
        <v>110</v>
      </c>
      <c r="D1422" s="27">
        <f t="shared" si="226"/>
        <v>20</v>
      </c>
      <c r="E1422" s="27">
        <f t="shared" si="227"/>
        <v>4</v>
      </c>
      <c r="F1422" s="27">
        <f t="shared" si="221"/>
        <v>0.38470489359677845</v>
      </c>
      <c r="G1422" s="27">
        <f t="shared" si="222"/>
        <v>1.0355092931240704E-4</v>
      </c>
      <c r="H1422" s="27">
        <f t="shared" si="228"/>
        <v>2</v>
      </c>
      <c r="I1422" s="27">
        <f t="shared" si="229"/>
        <v>145</v>
      </c>
      <c r="J1422" s="27">
        <f t="shared" si="223"/>
        <v>44026.083727466917</v>
      </c>
      <c r="K1422" s="27">
        <f t="shared" si="224"/>
        <v>1.3629638602294532E-4</v>
      </c>
    </row>
    <row r="1423" spans="1:11">
      <c r="A1423" s="27">
        <v>1422</v>
      </c>
      <c r="B1423" s="27">
        <f t="shared" si="220"/>
        <v>0.74417999999999995</v>
      </c>
      <c r="C1423" s="27">
        <f t="shared" si="225"/>
        <v>110</v>
      </c>
      <c r="D1423" s="27">
        <f t="shared" si="226"/>
        <v>20</v>
      </c>
      <c r="E1423" s="27">
        <f t="shared" si="227"/>
        <v>4</v>
      </c>
      <c r="F1423" s="27">
        <f t="shared" si="221"/>
        <v>0.38501821877641557</v>
      </c>
      <c r="G1423" s="27">
        <f t="shared" si="222"/>
        <v>1.0363526698023617E-4</v>
      </c>
      <c r="H1423" s="27">
        <f t="shared" si="228"/>
        <v>2</v>
      </c>
      <c r="I1423" s="27">
        <f t="shared" si="229"/>
        <v>145</v>
      </c>
      <c r="J1423" s="27">
        <f t="shared" si="223"/>
        <v>44060.284717850787</v>
      </c>
      <c r="K1423" s="27">
        <f t="shared" si="224"/>
        <v>1.364849842056052E-4</v>
      </c>
    </row>
    <row r="1424" spans="1:11">
      <c r="A1424" s="27">
        <v>1423</v>
      </c>
      <c r="B1424" s="27">
        <f t="shared" si="220"/>
        <v>0.74470333333333338</v>
      </c>
      <c r="C1424" s="27">
        <f t="shared" si="225"/>
        <v>110</v>
      </c>
      <c r="D1424" s="27">
        <f t="shared" si="226"/>
        <v>20</v>
      </c>
      <c r="E1424" s="27">
        <f t="shared" si="227"/>
        <v>4</v>
      </c>
      <c r="F1424" s="27">
        <f t="shared" si="221"/>
        <v>0.38533143933219149</v>
      </c>
      <c r="G1424" s="27">
        <f t="shared" si="222"/>
        <v>1.037195764864842E-4</v>
      </c>
      <c r="H1424" s="27">
        <f t="shared" si="228"/>
        <v>2</v>
      </c>
      <c r="I1424" s="27">
        <f t="shared" si="229"/>
        <v>145</v>
      </c>
      <c r="J1424" s="27">
        <f t="shared" si="223"/>
        <v>44094.473033238857</v>
      </c>
      <c r="K1424" s="27">
        <f t="shared" si="224"/>
        <v>1.3667363415418172E-4</v>
      </c>
    </row>
    <row r="1425" spans="1:11">
      <c r="A1425" s="27">
        <v>1424</v>
      </c>
      <c r="B1425" s="27">
        <f t="shared" si="220"/>
        <v>0.7452266666666667</v>
      </c>
      <c r="C1425" s="27">
        <f t="shared" si="225"/>
        <v>110</v>
      </c>
      <c r="D1425" s="27">
        <f t="shared" si="226"/>
        <v>20</v>
      </c>
      <c r="E1425" s="27">
        <f t="shared" si="227"/>
        <v>4</v>
      </c>
      <c r="F1425" s="27">
        <f t="shared" si="221"/>
        <v>0.38564455506652301</v>
      </c>
      <c r="G1425" s="27">
        <f t="shared" si="222"/>
        <v>1.0380385777796771E-4</v>
      </c>
      <c r="H1425" s="27">
        <f t="shared" si="228"/>
        <v>2</v>
      </c>
      <c r="I1425" s="27">
        <f t="shared" si="229"/>
        <v>145</v>
      </c>
      <c r="J1425" s="27">
        <f t="shared" si="223"/>
        <v>44128.648654665209</v>
      </c>
      <c r="K1425" s="27">
        <f t="shared" si="224"/>
        <v>1.3686233562282808E-4</v>
      </c>
    </row>
    <row r="1426" spans="1:11">
      <c r="A1426" s="27">
        <v>1425</v>
      </c>
      <c r="B1426" s="27">
        <f t="shared" si="220"/>
        <v>0.74575000000000002</v>
      </c>
      <c r="C1426" s="27">
        <f t="shared" si="225"/>
        <v>110</v>
      </c>
      <c r="D1426" s="27">
        <f t="shared" si="226"/>
        <v>20</v>
      </c>
      <c r="E1426" s="27">
        <f t="shared" si="227"/>
        <v>4</v>
      </c>
      <c r="F1426" s="27">
        <f t="shared" si="221"/>
        <v>0.38595756578203744</v>
      </c>
      <c r="G1426" s="27">
        <f t="shared" si="222"/>
        <v>1.0388811080155996E-4</v>
      </c>
      <c r="H1426" s="27">
        <f t="shared" si="228"/>
        <v>2</v>
      </c>
      <c r="I1426" s="27">
        <f t="shared" si="229"/>
        <v>145</v>
      </c>
      <c r="J1426" s="27">
        <f t="shared" si="223"/>
        <v>44162.811563184754</v>
      </c>
      <c r="K1426" s="27">
        <f t="shared" si="224"/>
        <v>1.3705108836561524E-4</v>
      </c>
    </row>
    <row r="1427" spans="1:11">
      <c r="A1427" s="27">
        <v>1426</v>
      </c>
      <c r="B1427" s="27">
        <f t="shared" si="220"/>
        <v>0.74627333333333334</v>
      </c>
      <c r="C1427" s="27">
        <f t="shared" si="225"/>
        <v>110</v>
      </c>
      <c r="D1427" s="27">
        <f t="shared" si="226"/>
        <v>20</v>
      </c>
      <c r="E1427" s="27">
        <f t="shared" si="227"/>
        <v>4</v>
      </c>
      <c r="F1427" s="27">
        <f t="shared" si="221"/>
        <v>0.38627047128157244</v>
      </c>
      <c r="G1427" s="27">
        <f t="shared" si="222"/>
        <v>1.0397233550419079E-4</v>
      </c>
      <c r="H1427" s="27">
        <f t="shared" si="228"/>
        <v>2</v>
      </c>
      <c r="I1427" s="27">
        <f t="shared" si="229"/>
        <v>145</v>
      </c>
      <c r="J1427" s="27">
        <f t="shared" si="223"/>
        <v>44196.961739873164</v>
      </c>
      <c r="K1427" s="27">
        <f t="shared" si="224"/>
        <v>1.372398921365328E-4</v>
      </c>
    </row>
    <row r="1428" spans="1:11">
      <c r="A1428" s="27">
        <v>1427</v>
      </c>
      <c r="B1428" s="27">
        <f t="shared" si="220"/>
        <v>0.74679666666666666</v>
      </c>
      <c r="C1428" s="27">
        <f t="shared" si="225"/>
        <v>110</v>
      </c>
      <c r="D1428" s="27">
        <f t="shared" si="226"/>
        <v>20</v>
      </c>
      <c r="E1428" s="27">
        <f t="shared" si="227"/>
        <v>4</v>
      </c>
      <c r="F1428" s="27">
        <f t="shared" si="221"/>
        <v>0.38658327136817539</v>
      </c>
      <c r="G1428" s="27">
        <f t="shared" si="222"/>
        <v>1.0405653183284653E-4</v>
      </c>
      <c r="H1428" s="27">
        <f t="shared" si="228"/>
        <v>2</v>
      </c>
      <c r="I1428" s="27">
        <f t="shared" si="229"/>
        <v>145</v>
      </c>
      <c r="J1428" s="27">
        <f t="shared" si="223"/>
        <v>44231.099165826832</v>
      </c>
      <c r="K1428" s="27">
        <f t="shared" si="224"/>
        <v>1.3742874668948865E-4</v>
      </c>
    </row>
    <row r="1429" spans="1:11">
      <c r="A1429" s="27">
        <v>1428</v>
      </c>
      <c r="B1429" s="27">
        <f t="shared" si="220"/>
        <v>0.74731999999999998</v>
      </c>
      <c r="C1429" s="27">
        <f t="shared" si="225"/>
        <v>110</v>
      </c>
      <c r="D1429" s="27">
        <f t="shared" si="226"/>
        <v>20</v>
      </c>
      <c r="E1429" s="27">
        <f t="shared" si="227"/>
        <v>4</v>
      </c>
      <c r="F1429" s="27">
        <f t="shared" si="221"/>
        <v>0.38689596584510333</v>
      </c>
      <c r="G1429" s="27">
        <f t="shared" si="222"/>
        <v>1.0414069973456984E-4</v>
      </c>
      <c r="H1429" s="27">
        <f t="shared" si="228"/>
        <v>2</v>
      </c>
      <c r="I1429" s="27">
        <f t="shared" si="229"/>
        <v>145</v>
      </c>
      <c r="J1429" s="27">
        <f t="shared" si="223"/>
        <v>44265.223822162858</v>
      </c>
      <c r="K1429" s="27">
        <f t="shared" si="224"/>
        <v>1.3761765177830977E-4</v>
      </c>
    </row>
    <row r="1430" spans="1:11">
      <c r="A1430" s="27">
        <v>1429</v>
      </c>
      <c r="B1430" s="27">
        <f t="shared" si="220"/>
        <v>0.7478433333333333</v>
      </c>
      <c r="C1430" s="27">
        <f t="shared" si="225"/>
        <v>110</v>
      </c>
      <c r="D1430" s="27">
        <f t="shared" si="226"/>
        <v>20</v>
      </c>
      <c r="E1430" s="27">
        <f t="shared" si="227"/>
        <v>4</v>
      </c>
      <c r="F1430" s="27">
        <f t="shared" si="221"/>
        <v>0.38720855451582231</v>
      </c>
      <c r="G1430" s="27">
        <f t="shared" si="222"/>
        <v>1.0422483915645983E-4</v>
      </c>
      <c r="H1430" s="27">
        <f t="shared" si="228"/>
        <v>2</v>
      </c>
      <c r="I1430" s="27">
        <f t="shared" si="229"/>
        <v>145</v>
      </c>
      <c r="J1430" s="27">
        <f t="shared" si="223"/>
        <v>44299.335690018976</v>
      </c>
      <c r="K1430" s="27">
        <f t="shared" si="224"/>
        <v>1.3780660715674272E-4</v>
      </c>
    </row>
    <row r="1431" spans="1:11">
      <c r="A1431" s="27">
        <v>1430</v>
      </c>
      <c r="B1431" s="27">
        <f t="shared" si="220"/>
        <v>0.74836666666666662</v>
      </c>
      <c r="C1431" s="27">
        <f t="shared" si="225"/>
        <v>110</v>
      </c>
      <c r="D1431" s="27">
        <f t="shared" si="226"/>
        <v>20</v>
      </c>
      <c r="E1431" s="27">
        <f t="shared" si="227"/>
        <v>4</v>
      </c>
      <c r="F1431" s="27">
        <f t="shared" si="221"/>
        <v>0.38752103718400771</v>
      </c>
      <c r="G1431" s="27">
        <f t="shared" si="222"/>
        <v>1.0430895004567179E-4</v>
      </c>
      <c r="H1431" s="27">
        <f t="shared" si="228"/>
        <v>2</v>
      </c>
      <c r="I1431" s="27">
        <f t="shared" si="229"/>
        <v>145</v>
      </c>
      <c r="J1431" s="27">
        <f t="shared" si="223"/>
        <v>44333.434750553592</v>
      </c>
      <c r="K1431" s="27">
        <f t="shared" si="224"/>
        <v>1.3799561257845375E-4</v>
      </c>
    </row>
    <row r="1432" spans="1:11">
      <c r="A1432" s="27">
        <v>1431</v>
      </c>
      <c r="B1432" s="27">
        <f t="shared" si="220"/>
        <v>0.74888999999999994</v>
      </c>
      <c r="C1432" s="27">
        <f t="shared" si="225"/>
        <v>110</v>
      </c>
      <c r="D1432" s="27">
        <f t="shared" si="226"/>
        <v>20</v>
      </c>
      <c r="E1432" s="27">
        <f t="shared" si="227"/>
        <v>4</v>
      </c>
      <c r="F1432" s="27">
        <f t="shared" si="221"/>
        <v>0.38783341365354351</v>
      </c>
      <c r="G1432" s="27">
        <f t="shared" si="222"/>
        <v>1.0439303234941723E-4</v>
      </c>
      <c r="H1432" s="27">
        <f t="shared" si="228"/>
        <v>2</v>
      </c>
      <c r="I1432" s="27">
        <f t="shared" si="229"/>
        <v>145</v>
      </c>
      <c r="J1432" s="27">
        <f t="shared" si="223"/>
        <v>44367.520984945695</v>
      </c>
      <c r="K1432" s="27">
        <f t="shared" si="224"/>
        <v>1.3818466779702961E-4</v>
      </c>
    </row>
    <row r="1433" spans="1:11">
      <c r="A1433" s="27">
        <v>1432</v>
      </c>
      <c r="B1433" s="27">
        <f t="shared" si="220"/>
        <v>0.74941333333333338</v>
      </c>
      <c r="C1433" s="27">
        <f t="shared" si="225"/>
        <v>110</v>
      </c>
      <c r="D1433" s="27">
        <f t="shared" si="226"/>
        <v>20</v>
      </c>
      <c r="E1433" s="27">
        <f t="shared" si="227"/>
        <v>4</v>
      </c>
      <c r="F1433" s="27">
        <f t="shared" si="221"/>
        <v>0.38814568372852198</v>
      </c>
      <c r="G1433" s="27">
        <f t="shared" si="222"/>
        <v>1.0447708601496372E-4</v>
      </c>
      <c r="H1433" s="27">
        <f t="shared" si="228"/>
        <v>2</v>
      </c>
      <c r="I1433" s="27">
        <f t="shared" si="229"/>
        <v>145</v>
      </c>
      <c r="J1433" s="27">
        <f t="shared" si="223"/>
        <v>44401.594374394837</v>
      </c>
      <c r="K1433" s="27">
        <f t="shared" si="224"/>
        <v>1.383737725659774E-4</v>
      </c>
    </row>
    <row r="1434" spans="1:11">
      <c r="A1434" s="27">
        <v>1433</v>
      </c>
      <c r="B1434" s="27">
        <f t="shared" si="220"/>
        <v>0.7499366666666667</v>
      </c>
      <c r="C1434" s="27">
        <f t="shared" si="225"/>
        <v>110</v>
      </c>
      <c r="D1434" s="27">
        <f t="shared" si="226"/>
        <v>20</v>
      </c>
      <c r="E1434" s="27">
        <f t="shared" si="227"/>
        <v>4</v>
      </c>
      <c r="F1434" s="27">
        <f t="shared" si="221"/>
        <v>0.3884578472132435</v>
      </c>
      <c r="G1434" s="27">
        <f t="shared" si="222"/>
        <v>1.0456111098963478E-4</v>
      </c>
      <c r="H1434" s="27">
        <f t="shared" si="228"/>
        <v>2</v>
      </c>
      <c r="I1434" s="27">
        <f t="shared" si="229"/>
        <v>145</v>
      </c>
      <c r="J1434" s="27">
        <f t="shared" si="223"/>
        <v>44435.654900121117</v>
      </c>
      <c r="K1434" s="27">
        <f t="shared" si="224"/>
        <v>1.3856292663872547E-4</v>
      </c>
    </row>
    <row r="1435" spans="1:11">
      <c r="A1435" s="27">
        <v>1434</v>
      </c>
      <c r="B1435" s="27">
        <f t="shared" si="220"/>
        <v>0.75046000000000002</v>
      </c>
      <c r="C1435" s="27">
        <f t="shared" si="225"/>
        <v>110</v>
      </c>
      <c r="D1435" s="27">
        <f t="shared" si="226"/>
        <v>20</v>
      </c>
      <c r="E1435" s="27">
        <f t="shared" si="227"/>
        <v>4</v>
      </c>
      <c r="F1435" s="27">
        <f t="shared" si="221"/>
        <v>0.38876990391221655</v>
      </c>
      <c r="G1435" s="27">
        <f t="shared" si="222"/>
        <v>1.0464510722081008E-4</v>
      </c>
      <c r="H1435" s="27">
        <f t="shared" si="228"/>
        <v>2</v>
      </c>
      <c r="I1435" s="27">
        <f t="shared" si="229"/>
        <v>145</v>
      </c>
      <c r="J1435" s="27">
        <f t="shared" si="223"/>
        <v>44469.702543365151</v>
      </c>
      <c r="K1435" s="27">
        <f t="shared" si="224"/>
        <v>1.3875212976862368E-4</v>
      </c>
    </row>
    <row r="1436" spans="1:11">
      <c r="A1436" s="27">
        <v>1435</v>
      </c>
      <c r="B1436" s="27">
        <f t="shared" si="220"/>
        <v>0.75098333333333334</v>
      </c>
      <c r="C1436" s="27">
        <f t="shared" si="225"/>
        <v>110</v>
      </c>
      <c r="D1436" s="27">
        <f t="shared" si="226"/>
        <v>20</v>
      </c>
      <c r="E1436" s="27">
        <f t="shared" si="227"/>
        <v>4</v>
      </c>
      <c r="F1436" s="27">
        <f t="shared" si="221"/>
        <v>0.38908185363015696</v>
      </c>
      <c r="G1436" s="27">
        <f t="shared" si="222"/>
        <v>1.0472907465592499E-4</v>
      </c>
      <c r="H1436" s="27">
        <f t="shared" si="228"/>
        <v>2</v>
      </c>
      <c r="I1436" s="27">
        <f t="shared" si="229"/>
        <v>145</v>
      </c>
      <c r="J1436" s="27">
        <f t="shared" si="223"/>
        <v>44503.737285388015</v>
      </c>
      <c r="K1436" s="27">
        <f t="shared" si="224"/>
        <v>1.3894138170894362E-4</v>
      </c>
    </row>
    <row r="1437" spans="1:11">
      <c r="A1437" s="27">
        <v>1436</v>
      </c>
      <c r="B1437" s="27">
        <f t="shared" si="220"/>
        <v>0.75150666666666666</v>
      </c>
      <c r="C1437" s="27">
        <f t="shared" si="225"/>
        <v>110</v>
      </c>
      <c r="D1437" s="27">
        <f t="shared" si="226"/>
        <v>20</v>
      </c>
      <c r="E1437" s="27">
        <f t="shared" si="227"/>
        <v>4</v>
      </c>
      <c r="F1437" s="27">
        <f t="shared" si="221"/>
        <v>0.38939369617198794</v>
      </c>
      <c r="G1437" s="27">
        <f t="shared" si="222"/>
        <v>1.0481301324247073E-4</v>
      </c>
      <c r="H1437" s="27">
        <f t="shared" si="228"/>
        <v>2</v>
      </c>
      <c r="I1437" s="27">
        <f t="shared" si="229"/>
        <v>145</v>
      </c>
      <c r="J1437" s="27">
        <f t="shared" si="223"/>
        <v>44537.759107471211</v>
      </c>
      <c r="K1437" s="27">
        <f t="shared" si="224"/>
        <v>1.3913068221287921E-4</v>
      </c>
    </row>
    <row r="1438" spans="1:11">
      <c r="A1438" s="27">
        <v>1437</v>
      </c>
      <c r="B1438" s="27">
        <f t="shared" si="220"/>
        <v>0.75202999999999998</v>
      </c>
      <c r="C1438" s="27">
        <f t="shared" si="225"/>
        <v>110</v>
      </c>
      <c r="D1438" s="27">
        <f t="shared" si="226"/>
        <v>20</v>
      </c>
      <c r="E1438" s="27">
        <f t="shared" si="227"/>
        <v>4</v>
      </c>
      <c r="F1438" s="27">
        <f t="shared" si="221"/>
        <v>0.38970543134283975</v>
      </c>
      <c r="G1438" s="27">
        <f t="shared" si="222"/>
        <v>1.0489692292799424E-4</v>
      </c>
      <c r="H1438" s="27">
        <f t="shared" si="228"/>
        <v>2</v>
      </c>
      <c r="I1438" s="27">
        <f t="shared" si="229"/>
        <v>145</v>
      </c>
      <c r="J1438" s="27">
        <f t="shared" si="223"/>
        <v>44571.767990916705</v>
      </c>
      <c r="K1438" s="27">
        <f t="shared" si="224"/>
        <v>1.3932003103354717E-4</v>
      </c>
    </row>
    <row r="1439" spans="1:11">
      <c r="A1439" s="27">
        <v>1438</v>
      </c>
      <c r="B1439" s="27">
        <f t="shared" si="220"/>
        <v>0.7525533333333333</v>
      </c>
      <c r="C1439" s="27">
        <f t="shared" si="225"/>
        <v>110</v>
      </c>
      <c r="D1439" s="27">
        <f t="shared" si="226"/>
        <v>20</v>
      </c>
      <c r="E1439" s="27">
        <f t="shared" si="227"/>
        <v>4</v>
      </c>
      <c r="F1439" s="27">
        <f t="shared" si="221"/>
        <v>0.39001705894804933</v>
      </c>
      <c r="G1439" s="27">
        <f t="shared" si="222"/>
        <v>1.0498080366009813E-4</v>
      </c>
      <c r="H1439" s="27">
        <f t="shared" si="228"/>
        <v>2</v>
      </c>
      <c r="I1439" s="27">
        <f t="shared" si="229"/>
        <v>145</v>
      </c>
      <c r="J1439" s="27">
        <f t="shared" si="223"/>
        <v>44605.763917046832</v>
      </c>
      <c r="K1439" s="27">
        <f t="shared" si="224"/>
        <v>1.3950942792398722E-4</v>
      </c>
    </row>
    <row r="1440" spans="1:11">
      <c r="A1440" s="27">
        <v>1439</v>
      </c>
      <c r="B1440" s="27">
        <f t="shared" si="220"/>
        <v>0.75307666666666662</v>
      </c>
      <c r="C1440" s="27">
        <f t="shared" si="225"/>
        <v>110</v>
      </c>
      <c r="D1440" s="27">
        <f t="shared" si="226"/>
        <v>20</v>
      </c>
      <c r="E1440" s="27">
        <f t="shared" si="227"/>
        <v>4</v>
      </c>
      <c r="F1440" s="27">
        <f t="shared" si="221"/>
        <v>0.3903285787931598</v>
      </c>
      <c r="G1440" s="27">
        <f t="shared" si="222"/>
        <v>1.0506465538644052E-4</v>
      </c>
      <c r="H1440" s="27">
        <f t="shared" si="228"/>
        <v>2</v>
      </c>
      <c r="I1440" s="27">
        <f t="shared" si="229"/>
        <v>145</v>
      </c>
      <c r="J1440" s="27">
        <f t="shared" si="223"/>
        <v>44639.746867204231</v>
      </c>
      <c r="K1440" s="27">
        <f t="shared" si="224"/>
        <v>1.3969887263716248E-4</v>
      </c>
    </row>
    <row r="1441" spans="1:11">
      <c r="A1441" s="27">
        <v>1440</v>
      </c>
      <c r="B1441" s="27">
        <f t="shared" si="220"/>
        <v>0.75360000000000005</v>
      </c>
      <c r="C1441" s="27">
        <f t="shared" si="225"/>
        <v>110</v>
      </c>
      <c r="D1441" s="27">
        <f t="shared" si="226"/>
        <v>20</v>
      </c>
      <c r="E1441" s="27">
        <f t="shared" si="227"/>
        <v>4</v>
      </c>
      <c r="F1441" s="27">
        <f t="shared" si="221"/>
        <v>0.39063999068392091</v>
      </c>
      <c r="G1441" s="27">
        <f t="shared" si="222"/>
        <v>1.0514847805473506E-4</v>
      </c>
      <c r="H1441" s="27">
        <f t="shared" si="228"/>
        <v>2</v>
      </c>
      <c r="I1441" s="27">
        <f t="shared" si="229"/>
        <v>145</v>
      </c>
      <c r="J1441" s="27">
        <f t="shared" si="223"/>
        <v>44673.716822751914</v>
      </c>
      <c r="K1441" s="27">
        <f t="shared" si="224"/>
        <v>1.3988836492596012E-4</v>
      </c>
    </row>
    <row r="1442" spans="1:11">
      <c r="A1442" s="27">
        <v>1441</v>
      </c>
      <c r="B1442" s="27">
        <f t="shared" si="220"/>
        <v>0.75412333333333337</v>
      </c>
      <c r="C1442" s="27">
        <f t="shared" si="225"/>
        <v>110</v>
      </c>
      <c r="D1442" s="27">
        <f t="shared" si="226"/>
        <v>20</v>
      </c>
      <c r="E1442" s="27">
        <f t="shared" si="227"/>
        <v>4</v>
      </c>
      <c r="F1442" s="27">
        <f t="shared" si="221"/>
        <v>0.39095129442628795</v>
      </c>
      <c r="G1442" s="27">
        <f t="shared" si="222"/>
        <v>1.0523227161275076E-4</v>
      </c>
      <c r="H1442" s="27">
        <f t="shared" si="228"/>
        <v>2</v>
      </c>
      <c r="I1442" s="27">
        <f t="shared" si="229"/>
        <v>145</v>
      </c>
      <c r="J1442" s="27">
        <f t="shared" si="223"/>
        <v>44707.673765073159</v>
      </c>
      <c r="K1442" s="27">
        <f t="shared" si="224"/>
        <v>1.4007790454319155E-4</v>
      </c>
    </row>
    <row r="1443" spans="1:11">
      <c r="A1443" s="27">
        <v>1442</v>
      </c>
      <c r="B1443" s="27">
        <f t="shared" si="220"/>
        <v>0.75464666666666669</v>
      </c>
      <c r="C1443" s="27">
        <f t="shared" si="225"/>
        <v>110</v>
      </c>
      <c r="D1443" s="27">
        <f t="shared" si="226"/>
        <v>20</v>
      </c>
      <c r="E1443" s="27">
        <f t="shared" si="227"/>
        <v>4</v>
      </c>
      <c r="F1443" s="27">
        <f t="shared" si="221"/>
        <v>0.39126248982642181</v>
      </c>
      <c r="G1443" s="27">
        <f t="shared" si="222"/>
        <v>1.0531603600831209E-4</v>
      </c>
      <c r="H1443" s="27">
        <f t="shared" si="228"/>
        <v>2</v>
      </c>
      <c r="I1443" s="27">
        <f t="shared" si="229"/>
        <v>145</v>
      </c>
      <c r="J1443" s="27">
        <f t="shared" si="223"/>
        <v>44741.617675571513</v>
      </c>
      <c r="K1443" s="27">
        <f t="shared" si="224"/>
        <v>1.4026749124159283E-4</v>
      </c>
    </row>
    <row r="1444" spans="1:11">
      <c r="A1444" s="27">
        <v>1443</v>
      </c>
      <c r="B1444" s="27">
        <f t="shared" si="220"/>
        <v>0.75517000000000001</v>
      </c>
      <c r="C1444" s="27">
        <f t="shared" si="225"/>
        <v>110</v>
      </c>
      <c r="D1444" s="27">
        <f t="shared" si="226"/>
        <v>20</v>
      </c>
      <c r="E1444" s="27">
        <f t="shared" si="227"/>
        <v>4</v>
      </c>
      <c r="F1444" s="27">
        <f t="shared" si="221"/>
        <v>0.39157357669068898</v>
      </c>
      <c r="G1444" s="27">
        <f t="shared" si="222"/>
        <v>1.0539977118929868E-4</v>
      </c>
      <c r="H1444" s="27">
        <f t="shared" si="228"/>
        <v>2</v>
      </c>
      <c r="I1444" s="27">
        <f t="shared" si="229"/>
        <v>145</v>
      </c>
      <c r="J1444" s="27">
        <f t="shared" si="223"/>
        <v>44775.548535670743</v>
      </c>
      <c r="K1444" s="27">
        <f t="shared" si="224"/>
        <v>1.4045712477382522E-4</v>
      </c>
    </row>
    <row r="1445" spans="1:11">
      <c r="A1445" s="27">
        <v>1444</v>
      </c>
      <c r="B1445" s="27">
        <f t="shared" si="220"/>
        <v>0.75569333333333333</v>
      </c>
      <c r="C1445" s="27">
        <f t="shared" si="225"/>
        <v>110</v>
      </c>
      <c r="D1445" s="27">
        <f t="shared" si="226"/>
        <v>20</v>
      </c>
      <c r="E1445" s="27">
        <f t="shared" si="227"/>
        <v>4</v>
      </c>
      <c r="F1445" s="27">
        <f t="shared" si="221"/>
        <v>0.39188455482566076</v>
      </c>
      <c r="G1445" s="27">
        <f t="shared" si="222"/>
        <v>1.0548347710364536E-4</v>
      </c>
      <c r="H1445" s="27">
        <f t="shared" si="228"/>
        <v>2</v>
      </c>
      <c r="I1445" s="27">
        <f t="shared" si="229"/>
        <v>145</v>
      </c>
      <c r="J1445" s="27">
        <f t="shared" si="223"/>
        <v>44809.466326814822</v>
      </c>
      <c r="K1445" s="27">
        <f t="shared" si="224"/>
        <v>1.4064680489247531E-4</v>
      </c>
    </row>
    <row r="1446" spans="1:11">
      <c r="A1446" s="27">
        <v>1445</v>
      </c>
      <c r="B1446" s="27">
        <f t="shared" si="220"/>
        <v>0.75621666666666665</v>
      </c>
      <c r="C1446" s="27">
        <f t="shared" si="225"/>
        <v>110</v>
      </c>
      <c r="D1446" s="27">
        <f t="shared" si="226"/>
        <v>20</v>
      </c>
      <c r="E1446" s="27">
        <f t="shared" si="227"/>
        <v>4</v>
      </c>
      <c r="F1446" s="27">
        <f t="shared" si="221"/>
        <v>0.39219542403811319</v>
      </c>
      <c r="G1446" s="27">
        <f t="shared" si="222"/>
        <v>1.0556715369934214E-4</v>
      </c>
      <c r="H1446" s="27">
        <f t="shared" si="228"/>
        <v>2</v>
      </c>
      <c r="I1446" s="27">
        <f t="shared" si="229"/>
        <v>145</v>
      </c>
      <c r="J1446" s="27">
        <f t="shared" si="223"/>
        <v>44843.371030467875</v>
      </c>
      <c r="K1446" s="27">
        <f t="shared" si="224"/>
        <v>1.4083653135005578E-4</v>
      </c>
    </row>
    <row r="1447" spans="1:11">
      <c r="A1447" s="27">
        <v>1446</v>
      </c>
      <c r="B1447" s="27">
        <f t="shared" si="220"/>
        <v>0.75673999999999997</v>
      </c>
      <c r="C1447" s="27">
        <f t="shared" si="225"/>
        <v>110</v>
      </c>
      <c r="D1447" s="27">
        <f t="shared" si="226"/>
        <v>20</v>
      </c>
      <c r="E1447" s="27">
        <f t="shared" si="227"/>
        <v>4</v>
      </c>
      <c r="F1447" s="27">
        <f t="shared" si="221"/>
        <v>0.39250618413502714</v>
      </c>
      <c r="G1447" s="27">
        <f t="shared" si="222"/>
        <v>1.0565080092443405E-4</v>
      </c>
      <c r="H1447" s="27">
        <f t="shared" si="228"/>
        <v>2</v>
      </c>
      <c r="I1447" s="27">
        <f t="shared" si="229"/>
        <v>145</v>
      </c>
      <c r="J1447" s="27">
        <f t="shared" si="223"/>
        <v>44877.262628114193</v>
      </c>
      <c r="K1447" s="27">
        <f t="shared" si="224"/>
        <v>1.4102630389900553E-4</v>
      </c>
    </row>
    <row r="1448" spans="1:11">
      <c r="A1448" s="27">
        <v>1447</v>
      </c>
      <c r="B1448" s="27">
        <f t="shared" si="220"/>
        <v>0.75726333333333329</v>
      </c>
      <c r="C1448" s="27">
        <f t="shared" si="225"/>
        <v>110</v>
      </c>
      <c r="D1448" s="27">
        <f t="shared" si="226"/>
        <v>20</v>
      </c>
      <c r="E1448" s="27">
        <f t="shared" si="227"/>
        <v>4</v>
      </c>
      <c r="F1448" s="27">
        <f t="shared" si="221"/>
        <v>0.39281683492358732</v>
      </c>
      <c r="G1448" s="27">
        <f t="shared" si="222"/>
        <v>1.0573441872702105E-4</v>
      </c>
      <c r="H1448" s="27">
        <f t="shared" si="228"/>
        <v>2</v>
      </c>
      <c r="I1448" s="27">
        <f t="shared" si="229"/>
        <v>145</v>
      </c>
      <c r="J1448" s="27">
        <f t="shared" si="223"/>
        <v>44911.141101258174</v>
      </c>
      <c r="K1448" s="27">
        <f t="shared" si="224"/>
        <v>1.4121612229169036E-4</v>
      </c>
    </row>
    <row r="1449" spans="1:11">
      <c r="A1449" s="27">
        <v>1448</v>
      </c>
      <c r="B1449" s="27">
        <f t="shared" si="220"/>
        <v>0.75778666666666672</v>
      </c>
      <c r="C1449" s="27">
        <f t="shared" si="225"/>
        <v>110</v>
      </c>
      <c r="D1449" s="27">
        <f t="shared" si="226"/>
        <v>20</v>
      </c>
      <c r="E1449" s="27">
        <f t="shared" si="227"/>
        <v>4</v>
      </c>
      <c r="F1449" s="27">
        <f t="shared" si="221"/>
        <v>0.39312737621118254</v>
      </c>
      <c r="G1449" s="27">
        <f t="shared" si="222"/>
        <v>1.0581800705525811E-4</v>
      </c>
      <c r="H1449" s="27">
        <f t="shared" si="228"/>
        <v>2</v>
      </c>
      <c r="I1449" s="27">
        <f t="shared" si="229"/>
        <v>145</v>
      </c>
      <c r="J1449" s="27">
        <f t="shared" si="223"/>
        <v>44945.00643142427</v>
      </c>
      <c r="K1449" s="27">
        <f t="shared" si="224"/>
        <v>1.4140598628040288E-4</v>
      </c>
    </row>
    <row r="1450" spans="1:11">
      <c r="A1450" s="27">
        <v>1449</v>
      </c>
      <c r="B1450" s="27">
        <f t="shared" si="220"/>
        <v>0.75831000000000004</v>
      </c>
      <c r="C1450" s="27">
        <f t="shared" si="225"/>
        <v>110</v>
      </c>
      <c r="D1450" s="27">
        <f t="shared" si="226"/>
        <v>20</v>
      </c>
      <c r="E1450" s="27">
        <f t="shared" si="227"/>
        <v>4</v>
      </c>
      <c r="F1450" s="27">
        <f t="shared" si="221"/>
        <v>0.39343780780540527</v>
      </c>
      <c r="G1450" s="27">
        <f t="shared" si="222"/>
        <v>1.0590156585735482E-4</v>
      </c>
      <c r="H1450" s="27">
        <f t="shared" si="228"/>
        <v>2</v>
      </c>
      <c r="I1450" s="27">
        <f t="shared" si="229"/>
        <v>145</v>
      </c>
      <c r="J1450" s="27">
        <f t="shared" si="223"/>
        <v>44978.858600156964</v>
      </c>
      <c r="K1450" s="27">
        <f t="shared" si="224"/>
        <v>1.4159589561736326E-4</v>
      </c>
    </row>
    <row r="1451" spans="1:11">
      <c r="A1451" s="27">
        <v>1450</v>
      </c>
      <c r="B1451" s="27">
        <f t="shared" si="220"/>
        <v>0.75883333333333336</v>
      </c>
      <c r="C1451" s="27">
        <f t="shared" si="225"/>
        <v>110</v>
      </c>
      <c r="D1451" s="27">
        <f t="shared" si="226"/>
        <v>20</v>
      </c>
      <c r="E1451" s="27">
        <f t="shared" si="227"/>
        <v>4</v>
      </c>
      <c r="F1451" s="27">
        <f t="shared" si="221"/>
        <v>0.3937481295140513</v>
      </c>
      <c r="G1451" s="27">
        <f t="shared" si="222"/>
        <v>1.0598509508157568E-4</v>
      </c>
      <c r="H1451" s="27">
        <f t="shared" si="228"/>
        <v>2</v>
      </c>
      <c r="I1451" s="27">
        <f t="shared" si="229"/>
        <v>145</v>
      </c>
      <c r="J1451" s="27">
        <f t="shared" si="223"/>
        <v>45012.697589020783</v>
      </c>
      <c r="K1451" s="27">
        <f t="shared" si="224"/>
        <v>1.4178585005471977E-4</v>
      </c>
    </row>
    <row r="1452" spans="1:11">
      <c r="A1452" s="27">
        <v>1451</v>
      </c>
      <c r="B1452" s="27">
        <f t="shared" si="220"/>
        <v>0.75935666666666668</v>
      </c>
      <c r="C1452" s="27">
        <f t="shared" si="225"/>
        <v>110</v>
      </c>
      <c r="D1452" s="27">
        <f t="shared" si="226"/>
        <v>20</v>
      </c>
      <c r="E1452" s="27">
        <f t="shared" si="227"/>
        <v>4</v>
      </c>
      <c r="F1452" s="27">
        <f t="shared" si="221"/>
        <v>0.39405834114511967</v>
      </c>
      <c r="G1452" s="27">
        <f t="shared" si="222"/>
        <v>1.0606859467623985E-4</v>
      </c>
      <c r="H1452" s="27">
        <f t="shared" si="228"/>
        <v>2</v>
      </c>
      <c r="I1452" s="27">
        <f t="shared" si="229"/>
        <v>145</v>
      </c>
      <c r="J1452" s="27">
        <f t="shared" si="223"/>
        <v>45046.523379600272</v>
      </c>
      <c r="K1452" s="27">
        <f t="shared" si="224"/>
        <v>1.4197584934454892E-4</v>
      </c>
    </row>
    <row r="1453" spans="1:11">
      <c r="A1453" s="27">
        <v>1452</v>
      </c>
      <c r="B1453" s="27">
        <f t="shared" si="220"/>
        <v>0.75988</v>
      </c>
      <c r="C1453" s="27">
        <f t="shared" si="225"/>
        <v>110</v>
      </c>
      <c r="D1453" s="27">
        <f t="shared" si="226"/>
        <v>20</v>
      </c>
      <c r="E1453" s="27">
        <f t="shared" si="227"/>
        <v>4</v>
      </c>
      <c r="F1453" s="27">
        <f t="shared" si="221"/>
        <v>0.39436844250681247</v>
      </c>
      <c r="G1453" s="27">
        <f t="shared" si="222"/>
        <v>1.061520645897211E-4</v>
      </c>
      <c r="H1453" s="27">
        <f t="shared" si="228"/>
        <v>2</v>
      </c>
      <c r="I1453" s="27">
        <f t="shared" si="229"/>
        <v>145</v>
      </c>
      <c r="J1453" s="27">
        <f t="shared" si="223"/>
        <v>45080.335953499882</v>
      </c>
      <c r="K1453" s="27">
        <f t="shared" si="224"/>
        <v>1.4216589323885596E-4</v>
      </c>
    </row>
    <row r="1454" spans="1:11">
      <c r="A1454" s="27">
        <v>1453</v>
      </c>
      <c r="B1454" s="27">
        <f t="shared" si="220"/>
        <v>0.76040333333333332</v>
      </c>
      <c r="C1454" s="27">
        <f t="shared" si="225"/>
        <v>110</v>
      </c>
      <c r="D1454" s="27">
        <f t="shared" si="226"/>
        <v>20</v>
      </c>
      <c r="E1454" s="27">
        <f t="shared" si="227"/>
        <v>4</v>
      </c>
      <c r="F1454" s="27">
        <f t="shared" si="221"/>
        <v>0.39467843340753411</v>
      </c>
      <c r="G1454" s="27">
        <f t="shared" si="222"/>
        <v>1.0623550477044765E-4</v>
      </c>
      <c r="H1454" s="27">
        <f t="shared" si="228"/>
        <v>2</v>
      </c>
      <c r="I1454" s="27">
        <f t="shared" si="229"/>
        <v>145</v>
      </c>
      <c r="J1454" s="27">
        <f t="shared" si="223"/>
        <v>45114.135292344014</v>
      </c>
      <c r="K1454" s="27">
        <f t="shared" si="224"/>
        <v>1.4235598148957515E-4</v>
      </c>
    </row>
    <row r="1455" spans="1:11">
      <c r="A1455" s="27">
        <v>1454</v>
      </c>
      <c r="B1455" s="27">
        <f t="shared" si="220"/>
        <v>0.76092666666666664</v>
      </c>
      <c r="C1455" s="27">
        <f t="shared" si="225"/>
        <v>110</v>
      </c>
      <c r="D1455" s="27">
        <f t="shared" si="226"/>
        <v>20</v>
      </c>
      <c r="E1455" s="27">
        <f t="shared" si="227"/>
        <v>4</v>
      </c>
      <c r="F1455" s="27">
        <f t="shared" si="221"/>
        <v>0.39498831365589121</v>
      </c>
      <c r="G1455" s="27">
        <f t="shared" si="222"/>
        <v>1.0631891516690228E-4</v>
      </c>
      <c r="H1455" s="27">
        <f t="shared" si="228"/>
        <v>2</v>
      </c>
      <c r="I1455" s="27">
        <f t="shared" si="229"/>
        <v>145</v>
      </c>
      <c r="J1455" s="27">
        <f t="shared" si="223"/>
        <v>45147.921377776976</v>
      </c>
      <c r="K1455" s="27">
        <f t="shared" si="224"/>
        <v>1.4254611384857048E-4</v>
      </c>
    </row>
    <row r="1456" spans="1:11">
      <c r="A1456" s="27">
        <v>1455</v>
      </c>
      <c r="B1456" s="27">
        <f t="shared" si="220"/>
        <v>0.76144999999999996</v>
      </c>
      <c r="C1456" s="27">
        <f t="shared" si="225"/>
        <v>110</v>
      </c>
      <c r="D1456" s="27">
        <f t="shared" si="226"/>
        <v>20</v>
      </c>
      <c r="E1456" s="27">
        <f t="shared" si="227"/>
        <v>4</v>
      </c>
      <c r="F1456" s="27">
        <f t="shared" si="221"/>
        <v>0.39529808306069264</v>
      </c>
      <c r="G1456" s="27">
        <f t="shared" si="222"/>
        <v>1.0640229572762205E-4</v>
      </c>
      <c r="H1456" s="27">
        <f t="shared" si="228"/>
        <v>2</v>
      </c>
      <c r="I1456" s="27">
        <f t="shared" si="229"/>
        <v>145</v>
      </c>
      <c r="J1456" s="27">
        <f t="shared" si="223"/>
        <v>45181.694191462921</v>
      </c>
      <c r="K1456" s="27">
        <f t="shared" si="224"/>
        <v>1.427362900676356E-4</v>
      </c>
    </row>
    <row r="1457" spans="1:11">
      <c r="A1457" s="27">
        <v>1456</v>
      </c>
      <c r="B1457" s="27">
        <f t="shared" si="220"/>
        <v>0.76197333333333328</v>
      </c>
      <c r="C1457" s="27">
        <f t="shared" si="225"/>
        <v>110</v>
      </c>
      <c r="D1457" s="27">
        <f t="shared" si="226"/>
        <v>20</v>
      </c>
      <c r="E1457" s="27">
        <f t="shared" si="227"/>
        <v>4</v>
      </c>
      <c r="F1457" s="27">
        <f t="shared" si="221"/>
        <v>0.39560774143094907</v>
      </c>
      <c r="G1457" s="27">
        <f t="shared" si="222"/>
        <v>1.064856464011984E-4</v>
      </c>
      <c r="H1457" s="27">
        <f t="shared" si="228"/>
        <v>2</v>
      </c>
      <c r="I1457" s="27">
        <f t="shared" si="229"/>
        <v>145</v>
      </c>
      <c r="J1457" s="27">
        <f t="shared" si="223"/>
        <v>45215.453715085874</v>
      </c>
      <c r="K1457" s="27">
        <f t="shared" si="224"/>
        <v>1.4292650989849464E-4</v>
      </c>
    </row>
    <row r="1458" spans="1:11">
      <c r="A1458" s="27">
        <v>1457</v>
      </c>
      <c r="B1458" s="27">
        <f t="shared" si="220"/>
        <v>0.76249666666666671</v>
      </c>
      <c r="C1458" s="27">
        <f t="shared" si="225"/>
        <v>110</v>
      </c>
      <c r="D1458" s="27">
        <f t="shared" si="226"/>
        <v>20</v>
      </c>
      <c r="E1458" s="27">
        <f t="shared" si="227"/>
        <v>4</v>
      </c>
      <c r="F1458" s="27">
        <f t="shared" si="221"/>
        <v>0.39591728857587266</v>
      </c>
      <c r="G1458" s="27">
        <f t="shared" si="222"/>
        <v>1.0656896713627706E-4</v>
      </c>
      <c r="H1458" s="27">
        <f t="shared" si="228"/>
        <v>2</v>
      </c>
      <c r="I1458" s="27">
        <f t="shared" si="229"/>
        <v>145</v>
      </c>
      <c r="J1458" s="27">
        <f t="shared" si="223"/>
        <v>45249.199930349649</v>
      </c>
      <c r="K1458" s="27">
        <f t="shared" si="224"/>
        <v>1.4311677309280249E-4</v>
      </c>
    </row>
    <row r="1459" spans="1:11">
      <c r="A1459" s="27">
        <v>1458</v>
      </c>
      <c r="B1459" s="27">
        <f t="shared" si="220"/>
        <v>0.76302000000000003</v>
      </c>
      <c r="C1459" s="27">
        <f t="shared" si="225"/>
        <v>110</v>
      </c>
      <c r="D1459" s="27">
        <f t="shared" si="226"/>
        <v>20</v>
      </c>
      <c r="E1459" s="27">
        <f t="shared" si="227"/>
        <v>4</v>
      </c>
      <c r="F1459" s="27">
        <f t="shared" si="221"/>
        <v>0.39622672430487682</v>
      </c>
      <c r="G1459" s="27">
        <f t="shared" si="222"/>
        <v>1.0665225788155787E-4</v>
      </c>
      <c r="H1459" s="27">
        <f t="shared" si="228"/>
        <v>2</v>
      </c>
      <c r="I1459" s="27">
        <f t="shared" si="229"/>
        <v>145</v>
      </c>
      <c r="J1459" s="27">
        <f t="shared" si="223"/>
        <v>45282.932818977832</v>
      </c>
      <c r="K1459" s="27">
        <f t="shared" si="224"/>
        <v>1.4330707940214506E-4</v>
      </c>
    </row>
    <row r="1460" spans="1:11">
      <c r="A1460" s="27">
        <v>1459</v>
      </c>
      <c r="B1460" s="27">
        <f t="shared" si="220"/>
        <v>0.76354333333333335</v>
      </c>
      <c r="C1460" s="27">
        <f t="shared" si="225"/>
        <v>110</v>
      </c>
      <c r="D1460" s="27">
        <f t="shared" si="226"/>
        <v>20</v>
      </c>
      <c r="E1460" s="27">
        <f t="shared" si="227"/>
        <v>4</v>
      </c>
      <c r="F1460" s="27">
        <f t="shared" si="221"/>
        <v>0.39653604842757578</v>
      </c>
      <c r="G1460" s="27">
        <f t="shared" si="222"/>
        <v>1.0673551858579468E-4</v>
      </c>
      <c r="H1460" s="27">
        <f t="shared" si="228"/>
        <v>2</v>
      </c>
      <c r="I1460" s="27">
        <f t="shared" si="229"/>
        <v>145</v>
      </c>
      <c r="J1460" s="27">
        <f t="shared" si="223"/>
        <v>45316.652362713765</v>
      </c>
      <c r="K1460" s="27">
        <f t="shared" si="224"/>
        <v>1.4349742857803978E-4</v>
      </c>
    </row>
    <row r="1461" spans="1:11">
      <c r="A1461" s="27">
        <v>1460</v>
      </c>
      <c r="B1461" s="27">
        <f t="shared" si="220"/>
        <v>0.76406666666666667</v>
      </c>
      <c r="C1461" s="27">
        <f t="shared" si="225"/>
        <v>110</v>
      </c>
      <c r="D1461" s="27">
        <f t="shared" si="226"/>
        <v>20</v>
      </c>
      <c r="E1461" s="27">
        <f t="shared" si="227"/>
        <v>4</v>
      </c>
      <c r="F1461" s="27">
        <f t="shared" si="221"/>
        <v>0.39684526075378473</v>
      </c>
      <c r="G1461" s="27">
        <f t="shared" si="222"/>
        <v>1.0681874919779555E-4</v>
      </c>
      <c r="H1461" s="27">
        <f t="shared" si="228"/>
        <v>2</v>
      </c>
      <c r="I1461" s="27">
        <f t="shared" si="229"/>
        <v>145</v>
      </c>
      <c r="J1461" s="27">
        <f t="shared" si="223"/>
        <v>45350.358543320559</v>
      </c>
      <c r="K1461" s="27">
        <f t="shared" si="224"/>
        <v>1.4368782037193611E-4</v>
      </c>
    </row>
    <row r="1462" spans="1:11">
      <c r="A1462" s="27">
        <v>1461</v>
      </c>
      <c r="B1462" s="27">
        <f t="shared" si="220"/>
        <v>0.76458999999999999</v>
      </c>
      <c r="C1462" s="27">
        <f t="shared" si="225"/>
        <v>110</v>
      </c>
      <c r="D1462" s="27">
        <f t="shared" si="226"/>
        <v>20</v>
      </c>
      <c r="E1462" s="27">
        <f t="shared" si="227"/>
        <v>4</v>
      </c>
      <c r="F1462" s="27">
        <f t="shared" si="221"/>
        <v>0.39715436109351915</v>
      </c>
      <c r="G1462" s="27">
        <f t="shared" si="222"/>
        <v>1.0690194966642239E-4</v>
      </c>
      <c r="H1462" s="27">
        <f t="shared" si="228"/>
        <v>2</v>
      </c>
      <c r="I1462" s="27">
        <f t="shared" si="229"/>
        <v>145</v>
      </c>
      <c r="J1462" s="27">
        <f t="shared" si="223"/>
        <v>45384.051342580962</v>
      </c>
      <c r="K1462" s="27">
        <f t="shared" si="224"/>
        <v>1.4387825453521572E-4</v>
      </c>
    </row>
    <row r="1463" spans="1:11">
      <c r="A1463" s="27">
        <v>1462</v>
      </c>
      <c r="B1463" s="27">
        <f t="shared" si="220"/>
        <v>0.76511333333333331</v>
      </c>
      <c r="C1463" s="27">
        <f t="shared" si="225"/>
        <v>110</v>
      </c>
      <c r="D1463" s="27">
        <f t="shared" si="226"/>
        <v>20</v>
      </c>
      <c r="E1463" s="27">
        <f t="shared" si="227"/>
        <v>4</v>
      </c>
      <c r="F1463" s="27">
        <f t="shared" si="221"/>
        <v>0.39746334925699484</v>
      </c>
      <c r="G1463" s="27">
        <f t="shared" si="222"/>
        <v>1.0698511994059098E-4</v>
      </c>
      <c r="H1463" s="27">
        <f t="shared" si="228"/>
        <v>2</v>
      </c>
      <c r="I1463" s="27">
        <f t="shared" si="229"/>
        <v>145</v>
      </c>
      <c r="J1463" s="27">
        <f t="shared" si="223"/>
        <v>45417.73074229739</v>
      </c>
      <c r="K1463" s="27">
        <f t="shared" si="224"/>
        <v>1.4406873081919308E-4</v>
      </c>
    </row>
    <row r="1464" spans="1:11">
      <c r="A1464" s="27">
        <v>1463</v>
      </c>
      <c r="B1464" s="27">
        <f t="shared" si="220"/>
        <v>0.76563666666666663</v>
      </c>
      <c r="C1464" s="27">
        <f t="shared" si="225"/>
        <v>110</v>
      </c>
      <c r="D1464" s="27">
        <f t="shared" si="226"/>
        <v>20</v>
      </c>
      <c r="E1464" s="27">
        <f t="shared" si="227"/>
        <v>4</v>
      </c>
      <c r="F1464" s="27">
        <f t="shared" si="221"/>
        <v>0.39777222505462745</v>
      </c>
      <c r="G1464" s="27">
        <f t="shared" si="222"/>
        <v>1.0706825996927094E-4</v>
      </c>
      <c r="H1464" s="27">
        <f t="shared" si="228"/>
        <v>2</v>
      </c>
      <c r="I1464" s="27">
        <f t="shared" si="229"/>
        <v>145</v>
      </c>
      <c r="J1464" s="27">
        <f t="shared" si="223"/>
        <v>45451.396724291953</v>
      </c>
      <c r="K1464" s="27">
        <f t="shared" si="224"/>
        <v>1.4425924897511569E-4</v>
      </c>
    </row>
    <row r="1465" spans="1:11">
      <c r="A1465" s="27">
        <v>1464</v>
      </c>
      <c r="B1465" s="27">
        <f t="shared" si="220"/>
        <v>0.76615999999999995</v>
      </c>
      <c r="C1465" s="27">
        <f t="shared" si="225"/>
        <v>110</v>
      </c>
      <c r="D1465" s="27">
        <f t="shared" si="226"/>
        <v>20</v>
      </c>
      <c r="E1465" s="27">
        <f t="shared" si="227"/>
        <v>4</v>
      </c>
      <c r="F1465" s="27">
        <f t="shared" si="221"/>
        <v>0.39808098829703226</v>
      </c>
      <c r="G1465" s="27">
        <f t="shared" si="222"/>
        <v>1.071513697014857E-4</v>
      </c>
      <c r="H1465" s="27">
        <f t="shared" si="228"/>
        <v>2</v>
      </c>
      <c r="I1465" s="27">
        <f t="shared" si="229"/>
        <v>145</v>
      </c>
      <c r="J1465" s="27">
        <f t="shared" si="223"/>
        <v>45485.0492704063</v>
      </c>
      <c r="K1465" s="27">
        <f t="shared" si="224"/>
        <v>1.4444980875416474E-4</v>
      </c>
    </row>
    <row r="1466" spans="1:11">
      <c r="A1466" s="27">
        <v>1465</v>
      </c>
      <c r="B1466" s="27">
        <f t="shared" si="220"/>
        <v>0.76668333333333338</v>
      </c>
      <c r="C1466" s="27">
        <f t="shared" si="225"/>
        <v>110</v>
      </c>
      <c r="D1466" s="27">
        <f t="shared" si="226"/>
        <v>20</v>
      </c>
      <c r="E1466" s="27">
        <f t="shared" si="227"/>
        <v>4</v>
      </c>
      <c r="F1466" s="27">
        <f t="shared" si="221"/>
        <v>0.39838963879502398</v>
      </c>
      <c r="G1466" s="27">
        <f t="shared" si="222"/>
        <v>1.0723444908631223E-4</v>
      </c>
      <c r="H1466" s="27">
        <f t="shared" si="228"/>
        <v>2</v>
      </c>
      <c r="I1466" s="27">
        <f t="shared" si="229"/>
        <v>145</v>
      </c>
      <c r="J1466" s="27">
        <f t="shared" si="223"/>
        <v>45518.688362501707</v>
      </c>
      <c r="K1466" s="27">
        <f t="shared" si="224"/>
        <v>1.4464040990745512E-4</v>
      </c>
    </row>
    <row r="1467" spans="1:11">
      <c r="A1467" s="27">
        <v>1466</v>
      </c>
      <c r="B1467" s="27">
        <f t="shared" si="220"/>
        <v>0.7672066666666667</v>
      </c>
      <c r="C1467" s="27">
        <f t="shared" si="225"/>
        <v>110</v>
      </c>
      <c r="D1467" s="27">
        <f t="shared" si="226"/>
        <v>20</v>
      </c>
      <c r="E1467" s="27">
        <f t="shared" si="227"/>
        <v>4</v>
      </c>
      <c r="F1467" s="27">
        <f t="shared" si="221"/>
        <v>0.39869817635961657</v>
      </c>
      <c r="G1467" s="27">
        <f t="shared" si="222"/>
        <v>1.0731749807288125E-4</v>
      </c>
      <c r="H1467" s="27">
        <f t="shared" si="228"/>
        <v>2</v>
      </c>
      <c r="I1467" s="27">
        <f t="shared" si="229"/>
        <v>145</v>
      </c>
      <c r="J1467" s="27">
        <f t="shared" si="223"/>
        <v>45552.31398245896</v>
      </c>
      <c r="K1467" s="27">
        <f t="shared" si="224"/>
        <v>1.448310521860362E-4</v>
      </c>
    </row>
    <row r="1468" spans="1:11">
      <c r="A1468" s="27">
        <v>1467</v>
      </c>
      <c r="B1468" s="27">
        <f t="shared" si="220"/>
        <v>0.76773000000000002</v>
      </c>
      <c r="C1468" s="27">
        <f t="shared" si="225"/>
        <v>110</v>
      </c>
      <c r="D1468" s="27">
        <f t="shared" si="226"/>
        <v>20</v>
      </c>
      <c r="E1468" s="27">
        <f t="shared" si="227"/>
        <v>4</v>
      </c>
      <c r="F1468" s="27">
        <f t="shared" si="221"/>
        <v>0.39900660080202266</v>
      </c>
      <c r="G1468" s="27">
        <f t="shared" si="222"/>
        <v>1.0740051661037687E-4</v>
      </c>
      <c r="H1468" s="27">
        <f t="shared" si="228"/>
        <v>2</v>
      </c>
      <c r="I1468" s="27">
        <f t="shared" si="229"/>
        <v>145</v>
      </c>
      <c r="J1468" s="27">
        <f t="shared" si="223"/>
        <v>45585.9261121784</v>
      </c>
      <c r="K1468" s="27">
        <f t="shared" si="224"/>
        <v>1.4502173534089197E-4</v>
      </c>
    </row>
    <row r="1469" spans="1:11">
      <c r="A1469" s="27">
        <v>1468</v>
      </c>
      <c r="B1469" s="27">
        <f t="shared" si="220"/>
        <v>0.76825333333333334</v>
      </c>
      <c r="C1469" s="27">
        <f t="shared" si="225"/>
        <v>110</v>
      </c>
      <c r="D1469" s="27">
        <f t="shared" si="226"/>
        <v>20</v>
      </c>
      <c r="E1469" s="27">
        <f t="shared" si="227"/>
        <v>4</v>
      </c>
      <c r="F1469" s="27">
        <f t="shared" si="221"/>
        <v>0.39931491193365359</v>
      </c>
      <c r="G1469" s="27">
        <f t="shared" si="222"/>
        <v>1.0748350464803674E-4</v>
      </c>
      <c r="H1469" s="27">
        <f t="shared" si="228"/>
        <v>2</v>
      </c>
      <c r="I1469" s="27">
        <f t="shared" si="229"/>
        <v>145</v>
      </c>
      <c r="J1469" s="27">
        <f t="shared" si="223"/>
        <v>45619.524733579856</v>
      </c>
      <c r="K1469" s="27">
        <f t="shared" si="224"/>
        <v>1.4521245912294155E-4</v>
      </c>
    </row>
    <row r="1470" spans="1:11">
      <c r="A1470" s="27">
        <v>1469</v>
      </c>
      <c r="B1470" s="27">
        <f t="shared" si="220"/>
        <v>0.76877666666666666</v>
      </c>
      <c r="C1470" s="27">
        <f t="shared" si="225"/>
        <v>110</v>
      </c>
      <c r="D1470" s="27">
        <f t="shared" si="226"/>
        <v>20</v>
      </c>
      <c r="E1470" s="27">
        <f t="shared" si="227"/>
        <v>4</v>
      </c>
      <c r="F1470" s="27">
        <f t="shared" si="221"/>
        <v>0.39962310956611918</v>
      </c>
      <c r="G1470" s="27">
        <f t="shared" si="222"/>
        <v>1.0756646213515188E-4</v>
      </c>
      <c r="H1470" s="27">
        <f t="shared" si="228"/>
        <v>2</v>
      </c>
      <c r="I1470" s="27">
        <f t="shared" si="229"/>
        <v>145</v>
      </c>
      <c r="J1470" s="27">
        <f t="shared" si="223"/>
        <v>45653.10982860261</v>
      </c>
      <c r="K1470" s="27">
        <f t="shared" si="224"/>
        <v>1.4540322328303966E-4</v>
      </c>
    </row>
    <row r="1471" spans="1:11">
      <c r="A1471" s="27">
        <v>1470</v>
      </c>
      <c r="B1471" s="27">
        <f t="shared" si="220"/>
        <v>0.76929999999999998</v>
      </c>
      <c r="C1471" s="27">
        <f t="shared" si="225"/>
        <v>110</v>
      </c>
      <c r="D1471" s="27">
        <f t="shared" si="226"/>
        <v>20</v>
      </c>
      <c r="E1471" s="27">
        <f t="shared" si="227"/>
        <v>4</v>
      </c>
      <c r="F1471" s="27">
        <f t="shared" si="221"/>
        <v>0.39993119351122725</v>
      </c>
      <c r="G1471" s="27">
        <f t="shared" si="222"/>
        <v>1.0764938902106673E-4</v>
      </c>
      <c r="H1471" s="27">
        <f t="shared" si="228"/>
        <v>2</v>
      </c>
      <c r="I1471" s="27">
        <f t="shared" si="229"/>
        <v>145</v>
      </c>
      <c r="J1471" s="27">
        <f t="shared" si="223"/>
        <v>45686.681379205394</v>
      </c>
      <c r="K1471" s="27">
        <f t="shared" si="224"/>
        <v>1.4559402757197688E-4</v>
      </c>
    </row>
    <row r="1472" spans="1:11">
      <c r="A1472" s="27">
        <v>1471</v>
      </c>
      <c r="B1472" s="27">
        <f t="shared" si="220"/>
        <v>0.7698233333333333</v>
      </c>
      <c r="C1472" s="27">
        <f t="shared" si="225"/>
        <v>110</v>
      </c>
      <c r="D1472" s="27">
        <f t="shared" si="226"/>
        <v>20</v>
      </c>
      <c r="E1472" s="27">
        <f t="shared" si="227"/>
        <v>4</v>
      </c>
      <c r="F1472" s="27">
        <f t="shared" si="221"/>
        <v>0.40023916358098344</v>
      </c>
      <c r="G1472" s="27">
        <f t="shared" si="222"/>
        <v>1.0773228525517876E-4</v>
      </c>
      <c r="H1472" s="27">
        <f t="shared" si="228"/>
        <v>2</v>
      </c>
      <c r="I1472" s="27">
        <f t="shared" si="229"/>
        <v>145</v>
      </c>
      <c r="J1472" s="27">
        <f t="shared" si="223"/>
        <v>45720.239367366339</v>
      </c>
      <c r="K1472" s="27">
        <f t="shared" si="224"/>
        <v>1.4578487174048E-4</v>
      </c>
    </row>
    <row r="1473" spans="1:11">
      <c r="A1473" s="27">
        <v>1472</v>
      </c>
      <c r="B1473" s="27">
        <f t="shared" si="220"/>
        <v>0.77034666666666662</v>
      </c>
      <c r="C1473" s="27">
        <f t="shared" si="225"/>
        <v>110</v>
      </c>
      <c r="D1473" s="27">
        <f t="shared" si="226"/>
        <v>20</v>
      </c>
      <c r="E1473" s="27">
        <f t="shared" si="227"/>
        <v>4</v>
      </c>
      <c r="F1473" s="27">
        <f t="shared" si="221"/>
        <v>0.40054701958759098</v>
      </c>
      <c r="G1473" s="27">
        <f t="shared" si="222"/>
        <v>1.0781515078693891E-4</v>
      </c>
      <c r="H1473" s="27">
        <f t="shared" si="228"/>
        <v>2</v>
      </c>
      <c r="I1473" s="27">
        <f t="shared" si="229"/>
        <v>145</v>
      </c>
      <c r="J1473" s="27">
        <f t="shared" si="223"/>
        <v>45753.783775082964</v>
      </c>
      <c r="K1473" s="27">
        <f t="shared" si="224"/>
        <v>1.4597575553921264E-4</v>
      </c>
    </row>
    <row r="1474" spans="1:11">
      <c r="A1474" s="27">
        <v>1473</v>
      </c>
      <c r="B1474" s="27">
        <f t="shared" ref="B1474:B1537" si="230">3.14/6000*A1474</f>
        <v>0.77086999999999994</v>
      </c>
      <c r="C1474" s="27">
        <f t="shared" si="225"/>
        <v>110</v>
      </c>
      <c r="D1474" s="27">
        <f t="shared" si="226"/>
        <v>20</v>
      </c>
      <c r="E1474" s="27">
        <f t="shared" si="227"/>
        <v>4</v>
      </c>
      <c r="F1474" s="27">
        <f t="shared" ref="F1474:F1537" si="231">1.414*C1474*SIN(B1474)*SIN(B1474)/(1.414*C1474*SIN(B1474)+E1474*D1474)</f>
        <v>0.40085476134345049</v>
      </c>
      <c r="G1474" s="27">
        <f t="shared" ref="G1474:G1537" si="232">SIN(B1474)*SIN(B1474)*D1474*E1474/(1.414*C1474*SIN(B1474)+D1474*E1474)*3.14/6000</f>
        <v>1.0789798556585096E-4</v>
      </c>
      <c r="H1474" s="27">
        <f t="shared" si="228"/>
        <v>2</v>
      </c>
      <c r="I1474" s="27">
        <f t="shared" si="229"/>
        <v>145</v>
      </c>
      <c r="J1474" s="27">
        <f t="shared" ref="J1474:J1537" si="233">1.414*I1474*SIN(B1474)*1.414*I1474*SIN(B1474)/(1.414*I1474*SIN(B1474)+E1474*D1474)/(H1474/1000)</f>
        <v>45787.314584372136</v>
      </c>
      <c r="K1474" s="27">
        <f t="shared" ref="K1474:K1537" si="234">SIN(B1474)*SIN(B1474)*1.414*C1474*SIN(B1474)/(1.414*C1474*SIN(B1474)+E1474*D1474)*3.14/6000</f>
        <v>1.461666787187755E-4</v>
      </c>
    </row>
    <row r="1475" spans="1:11">
      <c r="A1475" s="27">
        <v>1474</v>
      </c>
      <c r="B1475" s="27">
        <f t="shared" si="230"/>
        <v>0.77139333333333338</v>
      </c>
      <c r="C1475" s="27">
        <f t="shared" ref="C1475:C1538" si="235">C1474</f>
        <v>110</v>
      </c>
      <c r="D1475" s="27">
        <f t="shared" ref="D1475:D1538" si="236">D1474</f>
        <v>20</v>
      </c>
      <c r="E1475" s="27">
        <f t="shared" ref="E1475:E1538" si="237">E1474</f>
        <v>4</v>
      </c>
      <c r="F1475" s="27">
        <f t="shared" si="231"/>
        <v>0.40116238866115989</v>
      </c>
      <c r="G1475" s="27">
        <f t="shared" si="232"/>
        <v>1.0798078954147204E-4</v>
      </c>
      <c r="H1475" s="27">
        <f t="shared" ref="H1475:H1538" si="238">H1474</f>
        <v>2</v>
      </c>
      <c r="I1475" s="27">
        <f t="shared" ref="I1475:I1538" si="239">I1474</f>
        <v>145</v>
      </c>
      <c r="J1475" s="27">
        <f t="shared" si="233"/>
        <v>45820.831777270061</v>
      </c>
      <c r="K1475" s="27">
        <f t="shared" si="234"/>
        <v>1.4635764102970678E-4</v>
      </c>
    </row>
    <row r="1476" spans="1:11">
      <c r="A1476" s="27">
        <v>1475</v>
      </c>
      <c r="B1476" s="27">
        <f t="shared" si="230"/>
        <v>0.7719166666666667</v>
      </c>
      <c r="C1476" s="27">
        <f t="shared" si="235"/>
        <v>110</v>
      </c>
      <c r="D1476" s="27">
        <f t="shared" si="236"/>
        <v>20</v>
      </c>
      <c r="E1476" s="27">
        <f t="shared" si="237"/>
        <v>4</v>
      </c>
      <c r="F1476" s="27">
        <f t="shared" si="231"/>
        <v>0.40146990135351324</v>
      </c>
      <c r="G1476" s="27">
        <f t="shared" si="232"/>
        <v>1.080635626634119E-4</v>
      </c>
      <c r="H1476" s="27">
        <f t="shared" si="238"/>
        <v>2</v>
      </c>
      <c r="I1476" s="27">
        <f t="shared" si="239"/>
        <v>145</v>
      </c>
      <c r="J1476" s="27">
        <f t="shared" si="233"/>
        <v>45854.335335832213</v>
      </c>
      <c r="K1476" s="27">
        <f t="shared" si="234"/>
        <v>1.4654864222248248E-4</v>
      </c>
    </row>
    <row r="1477" spans="1:11">
      <c r="A1477" s="27">
        <v>1476</v>
      </c>
      <c r="B1477" s="27">
        <f t="shared" si="230"/>
        <v>0.77244000000000002</v>
      </c>
      <c r="C1477" s="27">
        <f t="shared" si="235"/>
        <v>110</v>
      </c>
      <c r="D1477" s="27">
        <f t="shared" si="236"/>
        <v>20</v>
      </c>
      <c r="E1477" s="27">
        <f t="shared" si="237"/>
        <v>4</v>
      </c>
      <c r="F1477" s="27">
        <f t="shared" si="231"/>
        <v>0.40177729923350175</v>
      </c>
      <c r="G1477" s="27">
        <f t="shared" si="232"/>
        <v>1.0814630488133348E-4</v>
      </c>
      <c r="H1477" s="27">
        <f t="shared" si="238"/>
        <v>2</v>
      </c>
      <c r="I1477" s="27">
        <f t="shared" si="239"/>
        <v>145</v>
      </c>
      <c r="J1477" s="27">
        <f t="shared" si="233"/>
        <v>45887.825242133375</v>
      </c>
      <c r="K1477" s="27">
        <f t="shared" si="234"/>
        <v>1.467396820475171E-4</v>
      </c>
    </row>
    <row r="1478" spans="1:11">
      <c r="A1478" s="27">
        <v>1477</v>
      </c>
      <c r="B1478" s="27">
        <f t="shared" si="230"/>
        <v>0.77296333333333334</v>
      </c>
      <c r="C1478" s="27">
        <f t="shared" si="235"/>
        <v>110</v>
      </c>
      <c r="D1478" s="27">
        <f t="shared" si="236"/>
        <v>20</v>
      </c>
      <c r="E1478" s="27">
        <f t="shared" si="237"/>
        <v>4</v>
      </c>
      <c r="F1478" s="27">
        <f t="shared" si="231"/>
        <v>0.40208458211431297</v>
      </c>
      <c r="G1478" s="27">
        <f t="shared" si="232"/>
        <v>1.0822901614495245E-4</v>
      </c>
      <c r="H1478" s="27">
        <f t="shared" si="238"/>
        <v>2</v>
      </c>
      <c r="I1478" s="27">
        <f t="shared" si="239"/>
        <v>145</v>
      </c>
      <c r="J1478" s="27">
        <f t="shared" si="233"/>
        <v>45921.301478267531</v>
      </c>
      <c r="K1478" s="27">
        <f t="shared" si="234"/>
        <v>1.469307602551636E-4</v>
      </c>
    </row>
    <row r="1479" spans="1:11">
      <c r="A1479" s="27">
        <v>1478</v>
      </c>
      <c r="B1479" s="27">
        <f t="shared" si="230"/>
        <v>0.77348666666666666</v>
      </c>
      <c r="C1479" s="27">
        <f t="shared" si="235"/>
        <v>110</v>
      </c>
      <c r="D1479" s="27">
        <f t="shared" si="236"/>
        <v>20</v>
      </c>
      <c r="E1479" s="27">
        <f t="shared" si="237"/>
        <v>4</v>
      </c>
      <c r="F1479" s="27">
        <f t="shared" si="231"/>
        <v>0.40239174980933023</v>
      </c>
      <c r="G1479" s="27">
        <f t="shared" si="232"/>
        <v>1.083116964040373E-4</v>
      </c>
      <c r="H1479" s="27">
        <f t="shared" si="238"/>
        <v>2</v>
      </c>
      <c r="I1479" s="27">
        <f t="shared" si="239"/>
        <v>145</v>
      </c>
      <c r="J1479" s="27">
        <f t="shared" si="233"/>
        <v>45954.764026347919</v>
      </c>
      <c r="K1479" s="27">
        <f t="shared" si="234"/>
        <v>1.4712187659571423E-4</v>
      </c>
    </row>
    <row r="1480" spans="1:11">
      <c r="A1480" s="27">
        <v>1479</v>
      </c>
      <c r="B1480" s="27">
        <f t="shared" si="230"/>
        <v>0.77400999999999998</v>
      </c>
      <c r="C1480" s="27">
        <f t="shared" si="235"/>
        <v>110</v>
      </c>
      <c r="D1480" s="27">
        <f t="shared" si="236"/>
        <v>20</v>
      </c>
      <c r="E1480" s="27">
        <f t="shared" si="237"/>
        <v>4</v>
      </c>
      <c r="F1480" s="27">
        <f t="shared" si="231"/>
        <v>0.40269880213213277</v>
      </c>
      <c r="G1480" s="27">
        <f t="shared" si="232"/>
        <v>1.0839434560840913E-4</v>
      </c>
      <c r="H1480" s="27">
        <f t="shared" si="238"/>
        <v>2</v>
      </c>
      <c r="I1480" s="27">
        <f t="shared" si="239"/>
        <v>145</v>
      </c>
      <c r="J1480" s="27">
        <f t="shared" si="233"/>
        <v>45988.212868506933</v>
      </c>
      <c r="K1480" s="27">
        <f t="shared" si="234"/>
        <v>1.4731303081940052E-4</v>
      </c>
    </row>
    <row r="1481" spans="1:11">
      <c r="A1481" s="27">
        <v>1480</v>
      </c>
      <c r="B1481" s="27">
        <f t="shared" si="230"/>
        <v>0.7745333333333333</v>
      </c>
      <c r="C1481" s="27">
        <f t="shared" si="235"/>
        <v>110</v>
      </c>
      <c r="D1481" s="27">
        <f t="shared" si="236"/>
        <v>20</v>
      </c>
      <c r="E1481" s="27">
        <f t="shared" si="237"/>
        <v>4</v>
      </c>
      <c r="F1481" s="27">
        <f t="shared" si="231"/>
        <v>0.40300573889649527</v>
      </c>
      <c r="G1481" s="27">
        <f t="shared" si="232"/>
        <v>1.0847696370794181E-4</v>
      </c>
      <c r="H1481" s="27">
        <f t="shared" si="238"/>
        <v>2</v>
      </c>
      <c r="I1481" s="27">
        <f t="shared" si="239"/>
        <v>145</v>
      </c>
      <c r="J1481" s="27">
        <f t="shared" si="233"/>
        <v>46021.64798689614</v>
      </c>
      <c r="K1481" s="27">
        <f t="shared" si="234"/>
        <v>1.475042226763941E-4</v>
      </c>
    </row>
    <row r="1482" spans="1:11">
      <c r="A1482" s="27">
        <v>1481</v>
      </c>
      <c r="B1482" s="27">
        <f t="shared" si="230"/>
        <v>0.77505666666666662</v>
      </c>
      <c r="C1482" s="27">
        <f t="shared" si="235"/>
        <v>110</v>
      </c>
      <c r="D1482" s="27">
        <f t="shared" si="236"/>
        <v>20</v>
      </c>
      <c r="E1482" s="27">
        <f t="shared" si="237"/>
        <v>4</v>
      </c>
      <c r="F1482" s="27">
        <f t="shared" si="231"/>
        <v>0.40331255991638809</v>
      </c>
      <c r="G1482" s="27">
        <f t="shared" si="232"/>
        <v>1.0855955065256172E-4</v>
      </c>
      <c r="H1482" s="27">
        <f t="shared" si="238"/>
        <v>2</v>
      </c>
      <c r="I1482" s="27">
        <f t="shared" si="239"/>
        <v>145</v>
      </c>
      <c r="J1482" s="27">
        <f t="shared" si="233"/>
        <v>46055.069363686256</v>
      </c>
      <c r="K1482" s="27">
        <f t="shared" si="234"/>
        <v>1.4769545191680673E-4</v>
      </c>
    </row>
    <row r="1483" spans="1:11">
      <c r="A1483" s="27">
        <v>1482</v>
      </c>
      <c r="B1483" s="27">
        <f t="shared" si="230"/>
        <v>0.77558000000000005</v>
      </c>
      <c r="C1483" s="27">
        <f t="shared" si="235"/>
        <v>110</v>
      </c>
      <c r="D1483" s="27">
        <f t="shared" si="236"/>
        <v>20</v>
      </c>
      <c r="E1483" s="27">
        <f t="shared" si="237"/>
        <v>4</v>
      </c>
      <c r="F1483" s="27">
        <f t="shared" si="231"/>
        <v>0.40361926500597622</v>
      </c>
      <c r="G1483" s="27">
        <f t="shared" si="232"/>
        <v>1.0864210639224769E-4</v>
      </c>
      <c r="H1483" s="27">
        <f t="shared" si="238"/>
        <v>2</v>
      </c>
      <c r="I1483" s="27">
        <f t="shared" si="239"/>
        <v>145</v>
      </c>
      <c r="J1483" s="27">
        <f t="shared" si="233"/>
        <v>46088.476981067062</v>
      </c>
      <c r="K1483" s="27">
        <f t="shared" si="234"/>
        <v>1.4788671829069088E-4</v>
      </c>
    </row>
    <row r="1484" spans="1:11">
      <c r="A1484" s="27">
        <v>1483</v>
      </c>
      <c r="B1484" s="27">
        <f t="shared" si="230"/>
        <v>0.77610333333333337</v>
      </c>
      <c r="C1484" s="27">
        <f t="shared" si="235"/>
        <v>110</v>
      </c>
      <c r="D1484" s="27">
        <f t="shared" si="236"/>
        <v>20</v>
      </c>
      <c r="E1484" s="27">
        <f t="shared" si="237"/>
        <v>4</v>
      </c>
      <c r="F1484" s="27">
        <f t="shared" si="231"/>
        <v>0.40392585397961961</v>
      </c>
      <c r="G1484" s="27">
        <f t="shared" si="232"/>
        <v>1.0872463087703103E-4</v>
      </c>
      <c r="H1484" s="27">
        <f t="shared" si="238"/>
        <v>2</v>
      </c>
      <c r="I1484" s="27">
        <f t="shared" si="239"/>
        <v>145</v>
      </c>
      <c r="J1484" s="27">
        <f t="shared" si="233"/>
        <v>46121.870821247438</v>
      </c>
      <c r="K1484" s="27">
        <f t="shared" si="234"/>
        <v>1.4807802154804007E-4</v>
      </c>
    </row>
    <row r="1485" spans="1:11">
      <c r="A1485" s="27">
        <v>1484</v>
      </c>
      <c r="B1485" s="27">
        <f t="shared" si="230"/>
        <v>0.77662666666666669</v>
      </c>
      <c r="C1485" s="27">
        <f t="shared" si="235"/>
        <v>110</v>
      </c>
      <c r="D1485" s="27">
        <f t="shared" si="236"/>
        <v>20</v>
      </c>
      <c r="E1485" s="27">
        <f t="shared" si="237"/>
        <v>4</v>
      </c>
      <c r="F1485" s="27">
        <f t="shared" si="231"/>
        <v>0.40423232665187298</v>
      </c>
      <c r="G1485" s="27">
        <f t="shared" si="232"/>
        <v>1.0880712405699551E-4</v>
      </c>
      <c r="H1485" s="27">
        <f t="shared" si="238"/>
        <v>2</v>
      </c>
      <c r="I1485" s="27">
        <f t="shared" si="239"/>
        <v>145</v>
      </c>
      <c r="J1485" s="27">
        <f t="shared" si="233"/>
        <v>46155.250866455332</v>
      </c>
      <c r="K1485" s="27">
        <f t="shared" si="234"/>
        <v>1.4826936143878941E-4</v>
      </c>
    </row>
    <row r="1486" spans="1:11">
      <c r="A1486" s="27">
        <v>1485</v>
      </c>
      <c r="B1486" s="27">
        <f t="shared" si="230"/>
        <v>0.77715000000000001</v>
      </c>
      <c r="C1486" s="27">
        <f t="shared" si="235"/>
        <v>110</v>
      </c>
      <c r="D1486" s="27">
        <f t="shared" si="236"/>
        <v>20</v>
      </c>
      <c r="E1486" s="27">
        <f t="shared" si="237"/>
        <v>4</v>
      </c>
      <c r="F1486" s="27">
        <f t="shared" si="231"/>
        <v>0.4045386828374849</v>
      </c>
      <c r="G1486" s="27">
        <f t="shared" si="232"/>
        <v>1.0888958588227703E-4</v>
      </c>
      <c r="H1486" s="27">
        <f t="shared" si="238"/>
        <v>2</v>
      </c>
      <c r="I1486" s="27">
        <f t="shared" si="239"/>
        <v>145</v>
      </c>
      <c r="J1486" s="27">
        <f t="shared" si="233"/>
        <v>46188.617098937684</v>
      </c>
      <c r="K1486" s="27">
        <f t="shared" si="234"/>
        <v>1.4846073771281558E-4</v>
      </c>
    </row>
    <row r="1487" spans="1:11">
      <c r="A1487" s="27">
        <v>1486</v>
      </c>
      <c r="B1487" s="27">
        <f t="shared" si="230"/>
        <v>0.77767333333333333</v>
      </c>
      <c r="C1487" s="27">
        <f t="shared" si="235"/>
        <v>110</v>
      </c>
      <c r="D1487" s="27">
        <f t="shared" si="236"/>
        <v>20</v>
      </c>
      <c r="E1487" s="27">
        <f t="shared" si="237"/>
        <v>4</v>
      </c>
      <c r="F1487" s="27">
        <f t="shared" si="231"/>
        <v>0.40484492235139841</v>
      </c>
      <c r="G1487" s="27">
        <f t="shared" si="232"/>
        <v>1.0897201630306385E-4</v>
      </c>
      <c r="H1487" s="27">
        <f t="shared" si="238"/>
        <v>2</v>
      </c>
      <c r="I1487" s="27">
        <f t="shared" si="239"/>
        <v>145</v>
      </c>
      <c r="J1487" s="27">
        <f t="shared" si="233"/>
        <v>46221.969500960469</v>
      </c>
      <c r="K1487" s="27">
        <f t="shared" si="234"/>
        <v>1.4865215011993792E-4</v>
      </c>
    </row>
    <row r="1488" spans="1:11">
      <c r="A1488" s="27">
        <v>1487</v>
      </c>
      <c r="B1488" s="27">
        <f t="shared" si="230"/>
        <v>0.77819666666666665</v>
      </c>
      <c r="C1488" s="27">
        <f t="shared" si="235"/>
        <v>110</v>
      </c>
      <c r="D1488" s="27">
        <f t="shared" si="236"/>
        <v>20</v>
      </c>
      <c r="E1488" s="27">
        <f t="shared" si="237"/>
        <v>4</v>
      </c>
      <c r="F1488" s="27">
        <f t="shared" si="231"/>
        <v>0.40515104500875021</v>
      </c>
      <c r="G1488" s="27">
        <f t="shared" si="232"/>
        <v>1.090544152695963E-4</v>
      </c>
      <c r="H1488" s="27">
        <f t="shared" si="238"/>
        <v>2</v>
      </c>
      <c r="I1488" s="27">
        <f t="shared" si="239"/>
        <v>145</v>
      </c>
      <c r="J1488" s="27">
        <f t="shared" si="233"/>
        <v>46255.308054808585</v>
      </c>
      <c r="K1488" s="27">
        <f t="shared" si="234"/>
        <v>1.4884359840991804E-4</v>
      </c>
    </row>
    <row r="1489" spans="1:11">
      <c r="A1489" s="27">
        <v>1488</v>
      </c>
      <c r="B1489" s="27">
        <f t="shared" si="230"/>
        <v>0.77871999999999997</v>
      </c>
      <c r="C1489" s="27">
        <f t="shared" si="235"/>
        <v>110</v>
      </c>
      <c r="D1489" s="27">
        <f t="shared" si="236"/>
        <v>20</v>
      </c>
      <c r="E1489" s="27">
        <f t="shared" si="237"/>
        <v>4</v>
      </c>
      <c r="F1489" s="27">
        <f t="shared" si="231"/>
        <v>0.40545705062487064</v>
      </c>
      <c r="G1489" s="27">
        <f t="shared" si="232"/>
        <v>1.0913678273216698E-4</v>
      </c>
      <c r="H1489" s="27">
        <f t="shared" si="238"/>
        <v>2</v>
      </c>
      <c r="I1489" s="27">
        <f t="shared" si="239"/>
        <v>145</v>
      </c>
      <c r="J1489" s="27">
        <f t="shared" si="233"/>
        <v>46288.632742785921</v>
      </c>
      <c r="K1489" s="27">
        <f t="shared" si="234"/>
        <v>1.4903508233246089E-4</v>
      </c>
    </row>
    <row r="1490" spans="1:11">
      <c r="A1490" s="27">
        <v>1489</v>
      </c>
      <c r="B1490" s="27">
        <f t="shared" si="230"/>
        <v>0.77924333333333329</v>
      </c>
      <c r="C1490" s="27">
        <f t="shared" si="235"/>
        <v>110</v>
      </c>
      <c r="D1490" s="27">
        <f t="shared" si="236"/>
        <v>20</v>
      </c>
      <c r="E1490" s="27">
        <f t="shared" si="237"/>
        <v>4</v>
      </c>
      <c r="F1490" s="27">
        <f t="shared" si="231"/>
        <v>0.40576293901528321</v>
      </c>
      <c r="G1490" s="27">
        <f t="shared" si="232"/>
        <v>1.0921911864112036E-4</v>
      </c>
      <c r="H1490" s="27">
        <f t="shared" si="238"/>
        <v>2</v>
      </c>
      <c r="I1490" s="27">
        <f t="shared" si="239"/>
        <v>145</v>
      </c>
      <c r="J1490" s="27">
        <f t="shared" si="233"/>
        <v>46321.94354721524</v>
      </c>
      <c r="K1490" s="27">
        <f t="shared" si="234"/>
        <v>1.492266016372146E-4</v>
      </c>
    </row>
    <row r="1491" spans="1:11">
      <c r="A1491" s="27">
        <v>1490</v>
      </c>
      <c r="B1491" s="27">
        <f t="shared" si="230"/>
        <v>0.77976666666666672</v>
      </c>
      <c r="C1491" s="27">
        <f t="shared" si="235"/>
        <v>110</v>
      </c>
      <c r="D1491" s="27">
        <f t="shared" si="236"/>
        <v>20</v>
      </c>
      <c r="E1491" s="27">
        <f t="shared" si="237"/>
        <v>4</v>
      </c>
      <c r="F1491" s="27">
        <f t="shared" si="231"/>
        <v>0.40606870999570466</v>
      </c>
      <c r="G1491" s="27">
        <f t="shared" si="232"/>
        <v>1.0930142294685292E-4</v>
      </c>
      <c r="H1491" s="27">
        <f t="shared" si="238"/>
        <v>2</v>
      </c>
      <c r="I1491" s="27">
        <f t="shared" si="239"/>
        <v>145</v>
      </c>
      <c r="J1491" s="27">
        <f t="shared" si="233"/>
        <v>46355.240450438243</v>
      </c>
      <c r="K1491" s="27">
        <f t="shared" si="234"/>
        <v>1.4941815607377146E-4</v>
      </c>
    </row>
    <row r="1492" spans="1:11">
      <c r="A1492" s="27">
        <v>1491</v>
      </c>
      <c r="B1492" s="27">
        <f t="shared" si="230"/>
        <v>0.78029000000000004</v>
      </c>
      <c r="C1492" s="27">
        <f t="shared" si="235"/>
        <v>110</v>
      </c>
      <c r="D1492" s="27">
        <f t="shared" si="236"/>
        <v>20</v>
      </c>
      <c r="E1492" s="27">
        <f t="shared" si="237"/>
        <v>4</v>
      </c>
      <c r="F1492" s="27">
        <f t="shared" si="231"/>
        <v>0.40637436338204441</v>
      </c>
      <c r="G1492" s="27">
        <f t="shared" si="232"/>
        <v>1.0938369559981307E-4</v>
      </c>
      <c r="H1492" s="27">
        <f t="shared" si="238"/>
        <v>2</v>
      </c>
      <c r="I1492" s="27">
        <f t="shared" si="239"/>
        <v>145</v>
      </c>
      <c r="J1492" s="27">
        <f t="shared" si="233"/>
        <v>46388.523434815434</v>
      </c>
      <c r="K1492" s="27">
        <f t="shared" si="234"/>
        <v>1.4960974539166762E-4</v>
      </c>
    </row>
    <row r="1493" spans="1:11">
      <c r="A1493" s="27">
        <v>1492</v>
      </c>
      <c r="B1493" s="27">
        <f t="shared" si="230"/>
        <v>0.78081333333333336</v>
      </c>
      <c r="C1493" s="27">
        <f t="shared" si="235"/>
        <v>110</v>
      </c>
      <c r="D1493" s="27">
        <f t="shared" si="236"/>
        <v>20</v>
      </c>
      <c r="E1493" s="27">
        <f t="shared" si="237"/>
        <v>4</v>
      </c>
      <c r="F1493" s="27">
        <f t="shared" si="231"/>
        <v>0.40667989899040463</v>
      </c>
      <c r="G1493" s="27">
        <f t="shared" si="232"/>
        <v>1.0946593655050112E-4</v>
      </c>
      <c r="H1493" s="27">
        <f t="shared" si="238"/>
        <v>2</v>
      </c>
      <c r="I1493" s="27">
        <f t="shared" si="239"/>
        <v>145</v>
      </c>
      <c r="J1493" s="27">
        <f t="shared" si="233"/>
        <v>46421.79248272621</v>
      </c>
      <c r="K1493" s="27">
        <f t="shared" si="234"/>
        <v>1.4980136934038409E-4</v>
      </c>
    </row>
    <row r="1494" spans="1:11">
      <c r="A1494" s="27">
        <v>1493</v>
      </c>
      <c r="B1494" s="27">
        <f t="shared" si="230"/>
        <v>0.78133666666666668</v>
      </c>
      <c r="C1494" s="27">
        <f t="shared" si="235"/>
        <v>110</v>
      </c>
      <c r="D1494" s="27">
        <f t="shared" si="236"/>
        <v>20</v>
      </c>
      <c r="E1494" s="27">
        <f t="shared" si="237"/>
        <v>4</v>
      </c>
      <c r="F1494" s="27">
        <f t="shared" si="231"/>
        <v>0.40698531663707971</v>
      </c>
      <c r="G1494" s="27">
        <f t="shared" si="232"/>
        <v>1.0954814574946901E-4</v>
      </c>
      <c r="H1494" s="27">
        <f t="shared" si="238"/>
        <v>2</v>
      </c>
      <c r="I1494" s="27">
        <f t="shared" si="239"/>
        <v>145</v>
      </c>
      <c r="J1494" s="27">
        <f t="shared" si="233"/>
        <v>46455.047576568744</v>
      </c>
      <c r="K1494" s="27">
        <f t="shared" si="234"/>
        <v>1.4999302766934686E-4</v>
      </c>
    </row>
    <row r="1495" spans="1:11">
      <c r="A1495" s="27">
        <v>1494</v>
      </c>
      <c r="B1495" s="27">
        <f t="shared" si="230"/>
        <v>0.78186</v>
      </c>
      <c r="C1495" s="27">
        <f t="shared" si="235"/>
        <v>110</v>
      </c>
      <c r="D1495" s="27">
        <f t="shared" si="236"/>
        <v>20</v>
      </c>
      <c r="E1495" s="27">
        <f t="shared" si="237"/>
        <v>4</v>
      </c>
      <c r="F1495" s="27">
        <f t="shared" si="231"/>
        <v>0.40729061613855616</v>
      </c>
      <c r="G1495" s="27">
        <f t="shared" si="232"/>
        <v>1.0963032314732043E-4</v>
      </c>
      <c r="H1495" s="27">
        <f t="shared" si="238"/>
        <v>2</v>
      </c>
      <c r="I1495" s="27">
        <f t="shared" si="239"/>
        <v>145</v>
      </c>
      <c r="J1495" s="27">
        <f t="shared" si="233"/>
        <v>46488.288698760007</v>
      </c>
      <c r="K1495" s="27">
        <f t="shared" si="234"/>
        <v>1.5018472012792722E-4</v>
      </c>
    </row>
    <row r="1496" spans="1:11">
      <c r="A1496" s="27">
        <v>1495</v>
      </c>
      <c r="B1496" s="27">
        <f t="shared" si="230"/>
        <v>0.78238333333333332</v>
      </c>
      <c r="C1496" s="27">
        <f t="shared" si="235"/>
        <v>110</v>
      </c>
      <c r="D1496" s="27">
        <f t="shared" si="236"/>
        <v>20</v>
      </c>
      <c r="E1496" s="27">
        <f t="shared" si="237"/>
        <v>4</v>
      </c>
      <c r="F1496" s="27">
        <f t="shared" si="231"/>
        <v>0.40759579731151258</v>
      </c>
      <c r="G1496" s="27">
        <f t="shared" si="232"/>
        <v>1.0971246869471087E-4</v>
      </c>
      <c r="H1496" s="27">
        <f t="shared" si="238"/>
        <v>2</v>
      </c>
      <c r="I1496" s="27">
        <f t="shared" si="239"/>
        <v>145</v>
      </c>
      <c r="J1496" s="27">
        <f t="shared" si="233"/>
        <v>46521.515831735735</v>
      </c>
      <c r="K1496" s="27">
        <f t="shared" si="234"/>
        <v>1.5037644646544247E-4</v>
      </c>
    </row>
    <row r="1497" spans="1:11">
      <c r="A1497" s="27">
        <v>1496</v>
      </c>
      <c r="B1497" s="27">
        <f t="shared" si="230"/>
        <v>0.78290666666666664</v>
      </c>
      <c r="C1497" s="27">
        <f t="shared" si="235"/>
        <v>110</v>
      </c>
      <c r="D1497" s="27">
        <f t="shared" si="236"/>
        <v>20</v>
      </c>
      <c r="E1497" s="27">
        <f t="shared" si="237"/>
        <v>4</v>
      </c>
      <c r="F1497" s="27">
        <f t="shared" si="231"/>
        <v>0.40790085997281889</v>
      </c>
      <c r="G1497" s="27">
        <f t="shared" si="232"/>
        <v>1.0979458234234722E-4</v>
      </c>
      <c r="H1497" s="27">
        <f t="shared" si="238"/>
        <v>2</v>
      </c>
      <c r="I1497" s="27">
        <f t="shared" si="239"/>
        <v>145</v>
      </c>
      <c r="J1497" s="27">
        <f t="shared" si="233"/>
        <v>46554.728957950392</v>
      </c>
      <c r="K1497" s="27">
        <f t="shared" si="234"/>
        <v>1.5056820643115604E-4</v>
      </c>
    </row>
    <row r="1498" spans="1:11">
      <c r="A1498" s="27">
        <v>1497</v>
      </c>
      <c r="B1498" s="27">
        <f t="shared" si="230"/>
        <v>0.78342999999999996</v>
      </c>
      <c r="C1498" s="27">
        <f t="shared" si="235"/>
        <v>110</v>
      </c>
      <c r="D1498" s="27">
        <f t="shared" si="236"/>
        <v>20</v>
      </c>
      <c r="E1498" s="27">
        <f t="shared" si="237"/>
        <v>4</v>
      </c>
      <c r="F1498" s="27">
        <f t="shared" si="231"/>
        <v>0.40820580393953648</v>
      </c>
      <c r="G1498" s="27">
        <f t="shared" si="232"/>
        <v>1.0987666404098793E-4</v>
      </c>
      <c r="H1498" s="27">
        <f t="shared" si="238"/>
        <v>2</v>
      </c>
      <c r="I1498" s="27">
        <f t="shared" si="239"/>
        <v>145</v>
      </c>
      <c r="J1498" s="27">
        <f t="shared" si="233"/>
        <v>46587.928059877129</v>
      </c>
      <c r="K1498" s="27">
        <f t="shared" si="234"/>
        <v>1.5075999977427775E-4</v>
      </c>
    </row>
    <row r="1499" spans="1:11">
      <c r="A1499" s="27">
        <v>1498</v>
      </c>
      <c r="B1499" s="27">
        <f t="shared" si="230"/>
        <v>0.78395333333333328</v>
      </c>
      <c r="C1499" s="27">
        <f t="shared" si="235"/>
        <v>110</v>
      </c>
      <c r="D1499" s="27">
        <f t="shared" si="236"/>
        <v>20</v>
      </c>
      <c r="E1499" s="27">
        <f t="shared" si="237"/>
        <v>4</v>
      </c>
      <c r="F1499" s="27">
        <f t="shared" si="231"/>
        <v>0.40851062902891783</v>
      </c>
      <c r="G1499" s="27">
        <f t="shared" si="232"/>
        <v>1.0995871374144291E-4</v>
      </c>
      <c r="H1499" s="27">
        <f t="shared" si="238"/>
        <v>2</v>
      </c>
      <c r="I1499" s="27">
        <f t="shared" si="239"/>
        <v>145</v>
      </c>
      <c r="J1499" s="27">
        <f t="shared" si="233"/>
        <v>46621.11312000778</v>
      </c>
      <c r="K1499" s="27">
        <f t="shared" si="234"/>
        <v>1.5095182624396463E-4</v>
      </c>
    </row>
    <row r="1500" spans="1:11">
      <c r="A1500" s="27">
        <v>1499</v>
      </c>
      <c r="B1500" s="27">
        <f t="shared" si="230"/>
        <v>0.78447666666666671</v>
      </c>
      <c r="C1500" s="27">
        <f t="shared" si="235"/>
        <v>110</v>
      </c>
      <c r="D1500" s="27">
        <f t="shared" si="236"/>
        <v>20</v>
      </c>
      <c r="E1500" s="27">
        <f t="shared" si="237"/>
        <v>4</v>
      </c>
      <c r="F1500" s="27">
        <f t="shared" si="231"/>
        <v>0.40881533505840656</v>
      </c>
      <c r="G1500" s="27">
        <f t="shared" si="232"/>
        <v>1.1004073139457347E-4</v>
      </c>
      <c r="H1500" s="27">
        <f t="shared" si="238"/>
        <v>2</v>
      </c>
      <c r="I1500" s="27">
        <f t="shared" si="239"/>
        <v>145</v>
      </c>
      <c r="J1500" s="27">
        <f t="shared" si="233"/>
        <v>46654.284120852899</v>
      </c>
      <c r="K1500" s="27">
        <f t="shared" si="234"/>
        <v>1.5114368558932114E-4</v>
      </c>
    </row>
    <row r="1501" spans="1:11">
      <c r="A1501" s="27">
        <v>1500</v>
      </c>
      <c r="B1501" s="27">
        <f t="shared" si="230"/>
        <v>0.78500000000000003</v>
      </c>
      <c r="C1501" s="27">
        <f t="shared" si="235"/>
        <v>110</v>
      </c>
      <c r="D1501" s="27">
        <f t="shared" si="236"/>
        <v>20</v>
      </c>
      <c r="E1501" s="27">
        <f t="shared" si="237"/>
        <v>4</v>
      </c>
      <c r="F1501" s="27">
        <f t="shared" si="231"/>
        <v>0.40911992184563661</v>
      </c>
      <c r="G1501" s="27">
        <f t="shared" si="232"/>
        <v>1.101227169512922E-4</v>
      </c>
      <c r="H1501" s="27">
        <f t="shared" si="238"/>
        <v>2</v>
      </c>
      <c r="I1501" s="27">
        <f t="shared" si="239"/>
        <v>145</v>
      </c>
      <c r="J1501" s="27">
        <f t="shared" si="233"/>
        <v>46687.441044941552</v>
      </c>
      <c r="K1501" s="27">
        <f t="shared" si="234"/>
        <v>1.5133557755939926E-4</v>
      </c>
    </row>
    <row r="1502" spans="1:11">
      <c r="A1502" s="27">
        <v>1501</v>
      </c>
      <c r="B1502" s="27">
        <f t="shared" si="230"/>
        <v>0.78552333333333335</v>
      </c>
      <c r="C1502" s="27">
        <f t="shared" si="235"/>
        <v>110</v>
      </c>
      <c r="D1502" s="27">
        <f t="shared" si="236"/>
        <v>20</v>
      </c>
      <c r="E1502" s="27">
        <f t="shared" si="237"/>
        <v>4</v>
      </c>
      <c r="F1502" s="27">
        <f t="shared" si="231"/>
        <v>0.4094243892084326</v>
      </c>
      <c r="G1502" s="27">
        <f t="shared" si="232"/>
        <v>1.10204670362563E-4</v>
      </c>
      <c r="H1502" s="27">
        <f t="shared" si="238"/>
        <v>2</v>
      </c>
      <c r="I1502" s="27">
        <f t="shared" si="239"/>
        <v>145</v>
      </c>
      <c r="J1502" s="27">
        <f t="shared" si="233"/>
        <v>46720.58387482151</v>
      </c>
      <c r="K1502" s="27">
        <f t="shared" si="234"/>
        <v>1.5152750190319935E-4</v>
      </c>
    </row>
    <row r="1503" spans="1:11">
      <c r="A1503" s="27">
        <v>1502</v>
      </c>
      <c r="B1503" s="27">
        <f t="shared" si="230"/>
        <v>0.78604666666666667</v>
      </c>
      <c r="C1503" s="27">
        <f t="shared" si="235"/>
        <v>110</v>
      </c>
      <c r="D1503" s="27">
        <f t="shared" si="236"/>
        <v>20</v>
      </c>
      <c r="E1503" s="27">
        <f t="shared" si="237"/>
        <v>4</v>
      </c>
      <c r="F1503" s="27">
        <f t="shared" si="231"/>
        <v>0.40972873696480927</v>
      </c>
      <c r="G1503" s="27">
        <f t="shared" si="232"/>
        <v>1.1028659157940087E-4</v>
      </c>
      <c r="H1503" s="27">
        <f t="shared" si="238"/>
        <v>2</v>
      </c>
      <c r="I1503" s="27">
        <f t="shared" si="239"/>
        <v>145</v>
      </c>
      <c r="J1503" s="27">
        <f t="shared" si="233"/>
        <v>46753.712593059056</v>
      </c>
      <c r="K1503" s="27">
        <f t="shared" si="234"/>
        <v>1.5171945836967013E-4</v>
      </c>
    </row>
    <row r="1504" spans="1:11">
      <c r="A1504" s="27">
        <v>1503</v>
      </c>
      <c r="B1504" s="27">
        <f t="shared" si="230"/>
        <v>0.78656999999999999</v>
      </c>
      <c r="C1504" s="27">
        <f t="shared" si="235"/>
        <v>110</v>
      </c>
      <c r="D1504" s="27">
        <f t="shared" si="236"/>
        <v>20</v>
      </c>
      <c r="E1504" s="27">
        <f t="shared" si="237"/>
        <v>4</v>
      </c>
      <c r="F1504" s="27">
        <f t="shared" si="231"/>
        <v>0.41003296493297114</v>
      </c>
      <c r="G1504" s="27">
        <f t="shared" si="232"/>
        <v>1.1036848055287207E-4</v>
      </c>
      <c r="H1504" s="27">
        <f t="shared" si="238"/>
        <v>2</v>
      </c>
      <c r="I1504" s="27">
        <f t="shared" si="239"/>
        <v>145</v>
      </c>
      <c r="J1504" s="27">
        <f t="shared" si="233"/>
        <v>46786.827182239074</v>
      </c>
      <c r="K1504" s="27">
        <f t="shared" si="234"/>
        <v>1.5191144670770955E-4</v>
      </c>
    </row>
    <row r="1505" spans="1:11">
      <c r="A1505" s="27">
        <v>1504</v>
      </c>
      <c r="B1505" s="27">
        <f t="shared" si="230"/>
        <v>0.78709333333333331</v>
      </c>
      <c r="C1505" s="27">
        <f t="shared" si="235"/>
        <v>110</v>
      </c>
      <c r="D1505" s="27">
        <f t="shared" si="236"/>
        <v>20</v>
      </c>
      <c r="E1505" s="27">
        <f t="shared" si="237"/>
        <v>4</v>
      </c>
      <c r="F1505" s="27">
        <f t="shared" si="231"/>
        <v>0.41033707293131266</v>
      </c>
      <c r="G1505" s="27">
        <f t="shared" si="232"/>
        <v>1.1045033723409387E-4</v>
      </c>
      <c r="H1505" s="27">
        <f t="shared" si="238"/>
        <v>2</v>
      </c>
      <c r="I1505" s="27">
        <f t="shared" si="239"/>
        <v>145</v>
      </c>
      <c r="J1505" s="27">
        <f t="shared" si="233"/>
        <v>46819.927624964919</v>
      </c>
      <c r="K1505" s="27">
        <f t="shared" si="234"/>
        <v>1.5210346666616467E-4</v>
      </c>
    </row>
    <row r="1506" spans="1:11">
      <c r="A1506" s="27">
        <v>1505</v>
      </c>
      <c r="B1506" s="27">
        <f t="shared" si="230"/>
        <v>0.78761666666666663</v>
      </c>
      <c r="C1506" s="27">
        <f t="shared" si="235"/>
        <v>110</v>
      </c>
      <c r="D1506" s="27">
        <f t="shared" si="236"/>
        <v>20</v>
      </c>
      <c r="E1506" s="27">
        <f t="shared" si="237"/>
        <v>4</v>
      </c>
      <c r="F1506" s="27">
        <f t="shared" si="231"/>
        <v>0.41064106077841783</v>
      </c>
      <c r="G1506" s="27">
        <f t="shared" si="232"/>
        <v>1.1053216157423445E-4</v>
      </c>
      <c r="H1506" s="27">
        <f t="shared" si="238"/>
        <v>2</v>
      </c>
      <c r="I1506" s="27">
        <f t="shared" si="239"/>
        <v>145</v>
      </c>
      <c r="J1506" s="27">
        <f t="shared" si="233"/>
        <v>46853.013903858504</v>
      </c>
      <c r="K1506" s="27">
        <f t="shared" si="234"/>
        <v>1.5229551799383233E-4</v>
      </c>
    </row>
    <row r="1507" spans="1:11">
      <c r="A1507" s="27">
        <v>1506</v>
      </c>
      <c r="B1507" s="27">
        <f t="shared" si="230"/>
        <v>0.78813999999999995</v>
      </c>
      <c r="C1507" s="27">
        <f t="shared" si="235"/>
        <v>110</v>
      </c>
      <c r="D1507" s="27">
        <f t="shared" si="236"/>
        <v>20</v>
      </c>
      <c r="E1507" s="27">
        <f t="shared" si="237"/>
        <v>4</v>
      </c>
      <c r="F1507" s="27">
        <f t="shared" si="231"/>
        <v>0.41094492829305951</v>
      </c>
      <c r="G1507" s="27">
        <f t="shared" si="232"/>
        <v>1.1061395352451304E-4</v>
      </c>
      <c r="H1507" s="27">
        <f t="shared" si="238"/>
        <v>2</v>
      </c>
      <c r="I1507" s="27">
        <f t="shared" si="239"/>
        <v>145</v>
      </c>
      <c r="J1507" s="27">
        <f t="shared" si="233"/>
        <v>46886.086001560165</v>
      </c>
      <c r="K1507" s="27">
        <f t="shared" si="234"/>
        <v>1.5248760043945955E-4</v>
      </c>
    </row>
    <row r="1508" spans="1:11">
      <c r="A1508" s="27">
        <v>1507</v>
      </c>
      <c r="B1508" s="27">
        <f t="shared" si="230"/>
        <v>0.78866333333333338</v>
      </c>
      <c r="C1508" s="27">
        <f t="shared" si="235"/>
        <v>110</v>
      </c>
      <c r="D1508" s="27">
        <f t="shared" si="236"/>
        <v>20</v>
      </c>
      <c r="E1508" s="27">
        <f t="shared" si="237"/>
        <v>4</v>
      </c>
      <c r="F1508" s="27">
        <f t="shared" si="231"/>
        <v>0.41124867529420006</v>
      </c>
      <c r="G1508" s="27">
        <f t="shared" si="232"/>
        <v>1.1069571303619976E-4</v>
      </c>
      <c r="H1508" s="27">
        <f t="shared" si="238"/>
        <v>2</v>
      </c>
      <c r="I1508" s="27">
        <f t="shared" si="239"/>
        <v>145</v>
      </c>
      <c r="J1508" s="27">
        <f t="shared" si="233"/>
        <v>46919.143900728734</v>
      </c>
      <c r="K1508" s="27">
        <f t="shared" si="234"/>
        <v>1.526797137517439E-4</v>
      </c>
    </row>
    <row r="1509" spans="1:11">
      <c r="A1509" s="27">
        <v>1508</v>
      </c>
      <c r="B1509" s="27">
        <f t="shared" si="230"/>
        <v>0.7891866666666667</v>
      </c>
      <c r="C1509" s="27">
        <f t="shared" si="235"/>
        <v>110</v>
      </c>
      <c r="D1509" s="27">
        <f t="shared" si="236"/>
        <v>20</v>
      </c>
      <c r="E1509" s="27">
        <f t="shared" si="237"/>
        <v>4</v>
      </c>
      <c r="F1509" s="27">
        <f t="shared" si="231"/>
        <v>0.41155230160099016</v>
      </c>
      <c r="G1509" s="27">
        <f t="shared" si="232"/>
        <v>1.1077744006061543E-4</v>
      </c>
      <c r="H1509" s="27">
        <f t="shared" si="238"/>
        <v>2</v>
      </c>
      <c r="I1509" s="27">
        <f t="shared" si="239"/>
        <v>145</v>
      </c>
      <c r="J1509" s="27">
        <f t="shared" si="233"/>
        <v>46952.187584041429</v>
      </c>
      <c r="K1509" s="27">
        <f t="shared" si="234"/>
        <v>1.5287185767933378E-4</v>
      </c>
    </row>
    <row r="1510" spans="1:11">
      <c r="A1510" s="27">
        <v>1509</v>
      </c>
      <c r="B1510" s="27">
        <f t="shared" si="230"/>
        <v>0.78971000000000002</v>
      </c>
      <c r="C1510" s="27">
        <f t="shared" si="235"/>
        <v>110</v>
      </c>
      <c r="D1510" s="27">
        <f t="shared" si="236"/>
        <v>20</v>
      </c>
      <c r="E1510" s="27">
        <f t="shared" si="237"/>
        <v>4</v>
      </c>
      <c r="F1510" s="27">
        <f t="shared" si="231"/>
        <v>0.41185580703276931</v>
      </c>
      <c r="G1510" s="27">
        <f t="shared" si="232"/>
        <v>1.1085913454913169E-4</v>
      </c>
      <c r="H1510" s="27">
        <f t="shared" si="238"/>
        <v>2</v>
      </c>
      <c r="I1510" s="27">
        <f t="shared" si="239"/>
        <v>145</v>
      </c>
      <c r="J1510" s="27">
        <f t="shared" si="233"/>
        <v>46985.217034193891</v>
      </c>
      <c r="K1510" s="27">
        <f t="shared" si="234"/>
        <v>1.5306403197082885E-4</v>
      </c>
    </row>
    <row r="1511" spans="1:11">
      <c r="A1511" s="27">
        <v>1510</v>
      </c>
      <c r="B1511" s="27">
        <f t="shared" si="230"/>
        <v>0.79023333333333334</v>
      </c>
      <c r="C1511" s="27">
        <f t="shared" si="235"/>
        <v>110</v>
      </c>
      <c r="D1511" s="27">
        <f t="shared" si="236"/>
        <v>20</v>
      </c>
      <c r="E1511" s="27">
        <f t="shared" si="237"/>
        <v>4</v>
      </c>
      <c r="F1511" s="27">
        <f t="shared" si="231"/>
        <v>0.41215919140906515</v>
      </c>
      <c r="G1511" s="27">
        <f t="shared" si="232"/>
        <v>1.1094079645317085E-4</v>
      </c>
      <c r="H1511" s="27">
        <f t="shared" si="238"/>
        <v>2</v>
      </c>
      <c r="I1511" s="27">
        <f t="shared" si="239"/>
        <v>145</v>
      </c>
      <c r="J1511" s="27">
        <f t="shared" si="233"/>
        <v>47018.232233900111</v>
      </c>
      <c r="K1511" s="27">
        <f t="shared" si="234"/>
        <v>1.5325623637478056E-4</v>
      </c>
    </row>
    <row r="1512" spans="1:11">
      <c r="A1512" s="27">
        <v>1511</v>
      </c>
      <c r="B1512" s="27">
        <f t="shared" si="230"/>
        <v>0.79075666666666666</v>
      </c>
      <c r="C1512" s="27">
        <f t="shared" si="235"/>
        <v>110</v>
      </c>
      <c r="D1512" s="27">
        <f t="shared" si="236"/>
        <v>20</v>
      </c>
      <c r="E1512" s="27">
        <f t="shared" si="237"/>
        <v>4</v>
      </c>
      <c r="F1512" s="27">
        <f t="shared" si="231"/>
        <v>0.41246245454959352</v>
      </c>
      <c r="G1512" s="27">
        <f t="shared" si="232"/>
        <v>1.1102242572420588E-4</v>
      </c>
      <c r="H1512" s="27">
        <f t="shared" si="238"/>
        <v>2</v>
      </c>
      <c r="I1512" s="27">
        <f t="shared" si="239"/>
        <v>145</v>
      </c>
      <c r="J1512" s="27">
        <f t="shared" si="233"/>
        <v>47051.233165892467</v>
      </c>
      <c r="K1512" s="27">
        <f t="shared" si="234"/>
        <v>1.5344847063969238E-4</v>
      </c>
    </row>
    <row r="1513" spans="1:11">
      <c r="A1513" s="27">
        <v>1512</v>
      </c>
      <c r="B1513" s="27">
        <f t="shared" si="230"/>
        <v>0.79127999999999998</v>
      </c>
      <c r="C1513" s="27">
        <f t="shared" si="235"/>
        <v>110</v>
      </c>
      <c r="D1513" s="27">
        <f t="shared" si="236"/>
        <v>20</v>
      </c>
      <c r="E1513" s="27">
        <f t="shared" si="237"/>
        <v>4</v>
      </c>
      <c r="F1513" s="27">
        <f t="shared" si="231"/>
        <v>0.41276559627425813</v>
      </c>
      <c r="G1513" s="27">
        <f t="shared" si="232"/>
        <v>1.1110402231376028E-4</v>
      </c>
      <c r="H1513" s="27">
        <f t="shared" si="238"/>
        <v>2</v>
      </c>
      <c r="I1513" s="27">
        <f t="shared" si="239"/>
        <v>145</v>
      </c>
      <c r="J1513" s="27">
        <f t="shared" si="233"/>
        <v>47084.219812921634</v>
      </c>
      <c r="K1513" s="27">
        <f t="shared" si="234"/>
        <v>1.5364073451402035E-4</v>
      </c>
    </row>
    <row r="1514" spans="1:11">
      <c r="A1514" s="27">
        <v>1513</v>
      </c>
      <c r="B1514" s="27">
        <f t="shared" si="230"/>
        <v>0.7918033333333333</v>
      </c>
      <c r="C1514" s="27">
        <f t="shared" si="235"/>
        <v>110</v>
      </c>
      <c r="D1514" s="27">
        <f t="shared" si="236"/>
        <v>20</v>
      </c>
      <c r="E1514" s="27">
        <f t="shared" si="237"/>
        <v>4</v>
      </c>
      <c r="F1514" s="27">
        <f t="shared" si="231"/>
        <v>0.41306861640315023</v>
      </c>
      <c r="G1514" s="27">
        <f t="shared" si="232"/>
        <v>1.1118558617340811E-4</v>
      </c>
      <c r="H1514" s="27">
        <f t="shared" si="238"/>
        <v>2</v>
      </c>
      <c r="I1514" s="27">
        <f t="shared" si="239"/>
        <v>145</v>
      </c>
      <c r="J1514" s="27">
        <f t="shared" si="233"/>
        <v>47117.192157756574</v>
      </c>
      <c r="K1514" s="27">
        <f t="shared" si="234"/>
        <v>1.5383302774617331E-4</v>
      </c>
    </row>
    <row r="1515" spans="1:11">
      <c r="A1515" s="27">
        <v>1514</v>
      </c>
      <c r="B1515" s="27">
        <f t="shared" si="230"/>
        <v>0.79232666666666662</v>
      </c>
      <c r="C1515" s="27">
        <f t="shared" si="235"/>
        <v>110</v>
      </c>
      <c r="D1515" s="27">
        <f t="shared" si="236"/>
        <v>20</v>
      </c>
      <c r="E1515" s="27">
        <f t="shared" si="237"/>
        <v>4</v>
      </c>
      <c r="F1515" s="27">
        <f t="shared" si="231"/>
        <v>0.41337151475654843</v>
      </c>
      <c r="G1515" s="27">
        <f t="shared" si="232"/>
        <v>1.1126711725477367E-4</v>
      </c>
      <c r="H1515" s="27">
        <f t="shared" si="238"/>
        <v>2</v>
      </c>
      <c r="I1515" s="27">
        <f t="shared" si="239"/>
        <v>145</v>
      </c>
      <c r="J1515" s="27">
        <f t="shared" si="233"/>
        <v>47150.15018318456</v>
      </c>
      <c r="K1515" s="27">
        <f t="shared" si="234"/>
        <v>1.5402535008451332E-4</v>
      </c>
    </row>
    <row r="1516" spans="1:11">
      <c r="A1516" s="27">
        <v>1515</v>
      </c>
      <c r="B1516" s="27">
        <f t="shared" si="230"/>
        <v>0.79284999999999994</v>
      </c>
      <c r="C1516" s="27">
        <f t="shared" si="235"/>
        <v>110</v>
      </c>
      <c r="D1516" s="27">
        <f t="shared" si="236"/>
        <v>20</v>
      </c>
      <c r="E1516" s="27">
        <f t="shared" si="237"/>
        <v>4</v>
      </c>
      <c r="F1516" s="27">
        <f t="shared" si="231"/>
        <v>0.41367429115491855</v>
      </c>
      <c r="G1516" s="27">
        <f t="shared" si="232"/>
        <v>1.1134861550953192E-4</v>
      </c>
      <c r="H1516" s="27">
        <f t="shared" si="238"/>
        <v>2</v>
      </c>
      <c r="I1516" s="27">
        <f t="shared" si="239"/>
        <v>145</v>
      </c>
      <c r="J1516" s="27">
        <f t="shared" si="233"/>
        <v>47183.093872011086</v>
      </c>
      <c r="K1516" s="27">
        <f t="shared" si="234"/>
        <v>1.5421770127735612E-4</v>
      </c>
    </row>
    <row r="1517" spans="1:11">
      <c r="A1517" s="27">
        <v>1516</v>
      </c>
      <c r="B1517" s="27">
        <f t="shared" si="230"/>
        <v>0.79337333333333337</v>
      </c>
      <c r="C1517" s="27">
        <f t="shared" si="235"/>
        <v>110</v>
      </c>
      <c r="D1517" s="27">
        <f t="shared" si="236"/>
        <v>20</v>
      </c>
      <c r="E1517" s="27">
        <f t="shared" si="237"/>
        <v>4</v>
      </c>
      <c r="F1517" s="27">
        <f t="shared" si="231"/>
        <v>0.41397694541891339</v>
      </c>
      <c r="G1517" s="27">
        <f t="shared" si="232"/>
        <v>1.1143008088940791E-4</v>
      </c>
      <c r="H1517" s="27">
        <f t="shared" si="238"/>
        <v>2</v>
      </c>
      <c r="I1517" s="27">
        <f t="shared" si="239"/>
        <v>145</v>
      </c>
      <c r="J1517" s="27">
        <f t="shared" si="233"/>
        <v>47216.023207059872</v>
      </c>
      <c r="K1517" s="27">
        <f t="shared" si="234"/>
        <v>1.544100810729715E-4</v>
      </c>
    </row>
    <row r="1518" spans="1:11">
      <c r="A1518" s="27">
        <v>1517</v>
      </c>
      <c r="B1518" s="27">
        <f t="shared" si="230"/>
        <v>0.79389666666666669</v>
      </c>
      <c r="C1518" s="27">
        <f t="shared" si="235"/>
        <v>110</v>
      </c>
      <c r="D1518" s="27">
        <f t="shared" si="236"/>
        <v>20</v>
      </c>
      <c r="E1518" s="27">
        <f t="shared" si="237"/>
        <v>4</v>
      </c>
      <c r="F1518" s="27">
        <f t="shared" si="231"/>
        <v>0.41427947736937221</v>
      </c>
      <c r="G1518" s="27">
        <f t="shared" si="232"/>
        <v>1.1151151334617707E-4</v>
      </c>
      <c r="H1518" s="27">
        <f t="shared" si="238"/>
        <v>2</v>
      </c>
      <c r="I1518" s="27">
        <f t="shared" si="239"/>
        <v>145</v>
      </c>
      <c r="J1518" s="27">
        <f t="shared" si="233"/>
        <v>47248.938171172864</v>
      </c>
      <c r="K1518" s="27">
        <f t="shared" si="234"/>
        <v>1.5460248921958365E-4</v>
      </c>
    </row>
    <row r="1519" spans="1:11">
      <c r="A1519" s="27">
        <v>1518</v>
      </c>
      <c r="B1519" s="27">
        <f t="shared" si="230"/>
        <v>0.79442000000000002</v>
      </c>
      <c r="C1519" s="27">
        <f t="shared" si="235"/>
        <v>110</v>
      </c>
      <c r="D1519" s="27">
        <f t="shared" si="236"/>
        <v>20</v>
      </c>
      <c r="E1519" s="27">
        <f t="shared" si="237"/>
        <v>4</v>
      </c>
      <c r="F1519" s="27">
        <f t="shared" si="231"/>
        <v>0.41458188682732089</v>
      </c>
      <c r="G1519" s="27">
        <f t="shared" si="232"/>
        <v>1.11592912831665E-4</v>
      </c>
      <c r="H1519" s="27">
        <f t="shared" si="238"/>
        <v>2</v>
      </c>
      <c r="I1519" s="27">
        <f t="shared" si="239"/>
        <v>145</v>
      </c>
      <c r="J1519" s="27">
        <f t="shared" si="233"/>
        <v>47281.83874721016</v>
      </c>
      <c r="K1519" s="27">
        <f t="shared" si="234"/>
        <v>1.5479492546537169E-4</v>
      </c>
    </row>
    <row r="1520" spans="1:11">
      <c r="A1520" s="27">
        <v>1519</v>
      </c>
      <c r="B1520" s="27">
        <f t="shared" si="230"/>
        <v>0.79494333333333334</v>
      </c>
      <c r="C1520" s="27">
        <f t="shared" si="235"/>
        <v>110</v>
      </c>
      <c r="D1520" s="27">
        <f t="shared" si="236"/>
        <v>20</v>
      </c>
      <c r="E1520" s="27">
        <f t="shared" si="237"/>
        <v>4</v>
      </c>
      <c r="F1520" s="27">
        <f t="shared" si="231"/>
        <v>0.41488417361397184</v>
      </c>
      <c r="G1520" s="27">
        <f t="shared" si="232"/>
        <v>1.1167427929774735E-4</v>
      </c>
      <c r="H1520" s="27">
        <f t="shared" si="238"/>
        <v>2</v>
      </c>
      <c r="I1520" s="27">
        <f t="shared" si="239"/>
        <v>145</v>
      </c>
      <c r="J1520" s="27">
        <f t="shared" si="233"/>
        <v>47314.724918050008</v>
      </c>
      <c r="K1520" s="27">
        <f t="shared" si="234"/>
        <v>1.549873895584697E-4</v>
      </c>
    </row>
    <row r="1521" spans="1:11">
      <c r="A1521" s="27">
        <v>1520</v>
      </c>
      <c r="B1521" s="27">
        <f t="shared" si="230"/>
        <v>0.79546666666666666</v>
      </c>
      <c r="C1521" s="27">
        <f t="shared" si="235"/>
        <v>110</v>
      </c>
      <c r="D1521" s="27">
        <f t="shared" si="236"/>
        <v>20</v>
      </c>
      <c r="E1521" s="27">
        <f t="shared" si="237"/>
        <v>4</v>
      </c>
      <c r="F1521" s="27">
        <f t="shared" si="231"/>
        <v>0.41518633755072287</v>
      </c>
      <c r="G1521" s="27">
        <f t="shared" si="232"/>
        <v>1.117556126963499E-4</v>
      </c>
      <c r="H1521" s="27">
        <f t="shared" si="238"/>
        <v>2</v>
      </c>
      <c r="I1521" s="27">
        <f t="shared" si="239"/>
        <v>145</v>
      </c>
      <c r="J1521" s="27">
        <f t="shared" si="233"/>
        <v>47347.59666658879</v>
      </c>
      <c r="K1521" s="27">
        <f t="shared" si="234"/>
        <v>1.5517988124696757E-4</v>
      </c>
    </row>
    <row r="1522" spans="1:11">
      <c r="A1522" s="27">
        <v>1521</v>
      </c>
      <c r="B1522" s="27">
        <f t="shared" si="230"/>
        <v>0.79598999999999998</v>
      </c>
      <c r="C1522" s="27">
        <f t="shared" si="235"/>
        <v>110</v>
      </c>
      <c r="D1522" s="27">
        <f t="shared" si="236"/>
        <v>20</v>
      </c>
      <c r="E1522" s="27">
        <f t="shared" si="237"/>
        <v>4</v>
      </c>
      <c r="F1522" s="27">
        <f t="shared" si="231"/>
        <v>0.4154883784591582</v>
      </c>
      <c r="G1522" s="27">
        <f t="shared" si="232"/>
        <v>1.1183691297944853E-4</v>
      </c>
      <c r="H1522" s="27">
        <f t="shared" si="238"/>
        <v>2</v>
      </c>
      <c r="I1522" s="27">
        <f t="shared" si="239"/>
        <v>145</v>
      </c>
      <c r="J1522" s="27">
        <f t="shared" si="233"/>
        <v>47380.453975740995</v>
      </c>
      <c r="K1522" s="27">
        <f t="shared" si="234"/>
        <v>1.553724002789112E-4</v>
      </c>
    </row>
    <row r="1523" spans="1:11">
      <c r="A1523" s="27">
        <v>1522</v>
      </c>
      <c r="B1523" s="27">
        <f t="shared" si="230"/>
        <v>0.7965133333333333</v>
      </c>
      <c r="C1523" s="27">
        <f t="shared" si="235"/>
        <v>110</v>
      </c>
      <c r="D1523" s="27">
        <f t="shared" si="236"/>
        <v>20</v>
      </c>
      <c r="E1523" s="27">
        <f t="shared" si="237"/>
        <v>4</v>
      </c>
      <c r="F1523" s="27">
        <f t="shared" si="231"/>
        <v>0.41579029616104712</v>
      </c>
      <c r="G1523" s="27">
        <f t="shared" si="232"/>
        <v>1.1191818009906886E-4</v>
      </c>
      <c r="H1523" s="27">
        <f t="shared" si="238"/>
        <v>2</v>
      </c>
      <c r="I1523" s="27">
        <f t="shared" si="239"/>
        <v>145</v>
      </c>
      <c r="J1523" s="27">
        <f t="shared" si="233"/>
        <v>47413.296828439197</v>
      </c>
      <c r="K1523" s="27">
        <f t="shared" si="234"/>
        <v>1.555649464023026E-4</v>
      </c>
    </row>
    <row r="1524" spans="1:11">
      <c r="A1524" s="27">
        <v>1523</v>
      </c>
      <c r="B1524" s="27">
        <f t="shared" si="230"/>
        <v>0.79703666666666662</v>
      </c>
      <c r="C1524" s="27">
        <f t="shared" si="235"/>
        <v>110</v>
      </c>
      <c r="D1524" s="27">
        <f t="shared" si="236"/>
        <v>20</v>
      </c>
      <c r="E1524" s="27">
        <f t="shared" si="237"/>
        <v>4</v>
      </c>
      <c r="F1524" s="27">
        <f t="shared" si="231"/>
        <v>0.41609209047834456</v>
      </c>
      <c r="G1524" s="27">
        <f t="shared" si="232"/>
        <v>1.1199941400728663E-4</v>
      </c>
      <c r="H1524" s="27">
        <f t="shared" si="238"/>
        <v>2</v>
      </c>
      <c r="I1524" s="27">
        <f t="shared" si="239"/>
        <v>145</v>
      </c>
      <c r="J1524" s="27">
        <f t="shared" si="233"/>
        <v>47446.125207633995</v>
      </c>
      <c r="K1524" s="27">
        <f t="shared" si="234"/>
        <v>1.5575751936510083E-4</v>
      </c>
    </row>
    <row r="1525" spans="1:11">
      <c r="A1525" s="27">
        <v>1524</v>
      </c>
      <c r="B1525" s="27">
        <f t="shared" si="230"/>
        <v>0.79756000000000005</v>
      </c>
      <c r="C1525" s="27">
        <f t="shared" si="235"/>
        <v>110</v>
      </c>
      <c r="D1525" s="27">
        <f t="shared" si="236"/>
        <v>20</v>
      </c>
      <c r="E1525" s="27">
        <f t="shared" si="237"/>
        <v>4</v>
      </c>
      <c r="F1525" s="27">
        <f t="shared" si="231"/>
        <v>0.41639376123319077</v>
      </c>
      <c r="G1525" s="27">
        <f t="shared" si="232"/>
        <v>1.1208061465622727E-4</v>
      </c>
      <c r="H1525" s="27">
        <f t="shared" si="238"/>
        <v>2</v>
      </c>
      <c r="I1525" s="27">
        <f t="shared" si="239"/>
        <v>145</v>
      </c>
      <c r="J1525" s="27">
        <f t="shared" si="233"/>
        <v>47478.939096294052</v>
      </c>
      <c r="K1525" s="27">
        <f t="shared" si="234"/>
        <v>1.5595011891522212E-4</v>
      </c>
    </row>
    <row r="1526" spans="1:11">
      <c r="A1526" s="27">
        <v>1525</v>
      </c>
      <c r="B1526" s="27">
        <f t="shared" si="230"/>
        <v>0.79808333333333337</v>
      </c>
      <c r="C1526" s="27">
        <f t="shared" si="235"/>
        <v>110</v>
      </c>
      <c r="D1526" s="27">
        <f t="shared" si="236"/>
        <v>20</v>
      </c>
      <c r="E1526" s="27">
        <f t="shared" si="237"/>
        <v>4</v>
      </c>
      <c r="F1526" s="27">
        <f t="shared" si="231"/>
        <v>0.41669530824791001</v>
      </c>
      <c r="G1526" s="27">
        <f t="shared" si="232"/>
        <v>1.1216178199806588E-4</v>
      </c>
      <c r="H1526" s="27">
        <f t="shared" si="238"/>
        <v>2</v>
      </c>
      <c r="I1526" s="27">
        <f t="shared" si="239"/>
        <v>145</v>
      </c>
      <c r="J1526" s="27">
        <f t="shared" si="233"/>
        <v>47511.738477406012</v>
      </c>
      <c r="K1526" s="27">
        <f t="shared" si="234"/>
        <v>1.5614274480053978E-4</v>
      </c>
    </row>
    <row r="1527" spans="1:11">
      <c r="A1527" s="27">
        <v>1526</v>
      </c>
      <c r="B1527" s="27">
        <f t="shared" si="230"/>
        <v>0.79860666666666669</v>
      </c>
      <c r="C1527" s="27">
        <f t="shared" si="235"/>
        <v>110</v>
      </c>
      <c r="D1527" s="27">
        <f t="shared" si="236"/>
        <v>20</v>
      </c>
      <c r="E1527" s="27">
        <f t="shared" si="237"/>
        <v>4</v>
      </c>
      <c r="F1527" s="27">
        <f t="shared" si="231"/>
        <v>0.41699673134501225</v>
      </c>
      <c r="G1527" s="27">
        <f t="shared" si="232"/>
        <v>1.1224291598502753E-4</v>
      </c>
      <c r="H1527" s="27">
        <f t="shared" si="238"/>
        <v>2</v>
      </c>
      <c r="I1527" s="27">
        <f t="shared" si="239"/>
        <v>145</v>
      </c>
      <c r="J1527" s="27">
        <f t="shared" si="233"/>
        <v>47544.523333974532</v>
      </c>
      <c r="K1527" s="27">
        <f t="shared" si="234"/>
        <v>1.5633539676888572E-4</v>
      </c>
    </row>
    <row r="1528" spans="1:11">
      <c r="A1528" s="27">
        <v>1527</v>
      </c>
      <c r="B1528" s="27">
        <f t="shared" si="230"/>
        <v>0.79913000000000001</v>
      </c>
      <c r="C1528" s="27">
        <f t="shared" si="235"/>
        <v>110</v>
      </c>
      <c r="D1528" s="27">
        <f t="shared" si="236"/>
        <v>20</v>
      </c>
      <c r="E1528" s="27">
        <f t="shared" si="237"/>
        <v>4</v>
      </c>
      <c r="F1528" s="27">
        <f t="shared" si="231"/>
        <v>0.41729803034719143</v>
      </c>
      <c r="G1528" s="27">
        <f t="shared" si="232"/>
        <v>1.1232401656938676E-4</v>
      </c>
      <c r="H1528" s="27">
        <f t="shared" si="238"/>
        <v>2</v>
      </c>
      <c r="I1528" s="27">
        <f t="shared" si="239"/>
        <v>145</v>
      </c>
      <c r="J1528" s="27">
        <f t="shared" si="233"/>
        <v>47577.293649022176</v>
      </c>
      <c r="K1528" s="27">
        <f t="shared" si="234"/>
        <v>1.5652807456804972E-4</v>
      </c>
    </row>
    <row r="1529" spans="1:11">
      <c r="A1529" s="27">
        <v>1528</v>
      </c>
      <c r="B1529" s="27">
        <f t="shared" si="230"/>
        <v>0.79965333333333333</v>
      </c>
      <c r="C1529" s="27">
        <f t="shared" si="235"/>
        <v>110</v>
      </c>
      <c r="D1529" s="27">
        <f t="shared" si="236"/>
        <v>20</v>
      </c>
      <c r="E1529" s="27">
        <f t="shared" si="237"/>
        <v>4</v>
      </c>
      <c r="F1529" s="27">
        <f t="shared" si="231"/>
        <v>0.41759920507732556</v>
      </c>
      <c r="G1529" s="27">
        <f t="shared" si="232"/>
        <v>1.1240508370346765E-4</v>
      </c>
      <c r="H1529" s="27">
        <f t="shared" si="238"/>
        <v>2</v>
      </c>
      <c r="I1529" s="27">
        <f t="shared" si="239"/>
        <v>145</v>
      </c>
      <c r="J1529" s="27">
        <f t="shared" si="233"/>
        <v>47610.049405589489</v>
      </c>
      <c r="K1529" s="27">
        <f t="shared" si="234"/>
        <v>1.5672077794578025E-4</v>
      </c>
    </row>
    <row r="1530" spans="1:11">
      <c r="A1530" s="27">
        <v>1529</v>
      </c>
      <c r="B1530" s="27">
        <f t="shared" si="230"/>
        <v>0.80017666666666665</v>
      </c>
      <c r="C1530" s="27">
        <f t="shared" si="235"/>
        <v>110</v>
      </c>
      <c r="D1530" s="27">
        <f t="shared" si="236"/>
        <v>20</v>
      </c>
      <c r="E1530" s="27">
        <f t="shared" si="237"/>
        <v>4</v>
      </c>
      <c r="F1530" s="27">
        <f t="shared" si="231"/>
        <v>0.41790025535847686</v>
      </c>
      <c r="G1530" s="27">
        <f t="shared" si="232"/>
        <v>1.1248611733964403E-4</v>
      </c>
      <c r="H1530" s="27">
        <f t="shared" si="238"/>
        <v>2</v>
      </c>
      <c r="I1530" s="27">
        <f t="shared" si="239"/>
        <v>145</v>
      </c>
      <c r="J1530" s="27">
        <f t="shared" si="233"/>
        <v>47642.790586734911</v>
      </c>
      <c r="K1530" s="27">
        <f t="shared" si="234"/>
        <v>1.5691350664978518E-4</v>
      </c>
    </row>
    <row r="1531" spans="1:11">
      <c r="A1531" s="27">
        <v>1530</v>
      </c>
      <c r="B1531" s="27">
        <f t="shared" si="230"/>
        <v>0.80069999999999997</v>
      </c>
      <c r="C1531" s="27">
        <f t="shared" si="235"/>
        <v>110</v>
      </c>
      <c r="D1531" s="27">
        <f t="shared" si="236"/>
        <v>20</v>
      </c>
      <c r="E1531" s="27">
        <f t="shared" si="237"/>
        <v>4</v>
      </c>
      <c r="F1531" s="27">
        <f t="shared" si="231"/>
        <v>0.41820118101389148</v>
      </c>
      <c r="G1531" s="27">
        <f t="shared" si="232"/>
        <v>1.1256711743033899E-4</v>
      </c>
      <c r="H1531" s="27">
        <f t="shared" si="238"/>
        <v>2</v>
      </c>
      <c r="I1531" s="27">
        <f t="shared" si="239"/>
        <v>145</v>
      </c>
      <c r="J1531" s="27">
        <f t="shared" si="233"/>
        <v>47675.517175534776</v>
      </c>
      <c r="K1531" s="27">
        <f t="shared" si="234"/>
        <v>1.5710626042773166E-4</v>
      </c>
    </row>
    <row r="1532" spans="1:11">
      <c r="A1532" s="27">
        <v>1531</v>
      </c>
      <c r="B1532" s="27">
        <f t="shared" si="230"/>
        <v>0.80122333333333329</v>
      </c>
      <c r="C1532" s="27">
        <f t="shared" si="235"/>
        <v>110</v>
      </c>
      <c r="D1532" s="27">
        <f t="shared" si="236"/>
        <v>20</v>
      </c>
      <c r="E1532" s="27">
        <f t="shared" si="237"/>
        <v>4</v>
      </c>
      <c r="F1532" s="27">
        <f t="shared" si="231"/>
        <v>0.41850198186699888</v>
      </c>
      <c r="G1532" s="27">
        <f t="shared" si="232"/>
        <v>1.1264808392802509E-4</v>
      </c>
      <c r="H1532" s="27">
        <f t="shared" si="238"/>
        <v>2</v>
      </c>
      <c r="I1532" s="27">
        <f t="shared" si="239"/>
        <v>145</v>
      </c>
      <c r="J1532" s="27">
        <f t="shared" si="233"/>
        <v>47708.229155083252</v>
      </c>
      <c r="K1532" s="27">
        <f t="shared" si="234"/>
        <v>1.5729903902724667E-4</v>
      </c>
    </row>
    <row r="1533" spans="1:11">
      <c r="A1533" s="27">
        <v>1532</v>
      </c>
      <c r="B1533" s="27">
        <f t="shared" si="230"/>
        <v>0.80174666666666672</v>
      </c>
      <c r="C1533" s="27">
        <f t="shared" si="235"/>
        <v>110</v>
      </c>
      <c r="D1533" s="27">
        <f t="shared" si="236"/>
        <v>20</v>
      </c>
      <c r="E1533" s="27">
        <f t="shared" si="237"/>
        <v>4</v>
      </c>
      <c r="F1533" s="27">
        <f t="shared" si="231"/>
        <v>0.41880265774141195</v>
      </c>
      <c r="G1533" s="27">
        <f t="shared" si="232"/>
        <v>1.1272901678522428E-4</v>
      </c>
      <c r="H1533" s="27">
        <f t="shared" si="238"/>
        <v>2</v>
      </c>
      <c r="I1533" s="27">
        <f t="shared" si="239"/>
        <v>145</v>
      </c>
      <c r="J1533" s="27">
        <f t="shared" si="233"/>
        <v>47740.926508492405</v>
      </c>
      <c r="K1533" s="27">
        <f t="shared" si="234"/>
        <v>1.5749184219591761E-4</v>
      </c>
    </row>
    <row r="1534" spans="1:11">
      <c r="A1534" s="27">
        <v>1533</v>
      </c>
      <c r="B1534" s="27">
        <f t="shared" si="230"/>
        <v>0.80227000000000004</v>
      </c>
      <c r="C1534" s="27">
        <f t="shared" si="235"/>
        <v>110</v>
      </c>
      <c r="D1534" s="27">
        <f t="shared" si="236"/>
        <v>20</v>
      </c>
      <c r="E1534" s="27">
        <f t="shared" si="237"/>
        <v>4</v>
      </c>
      <c r="F1534" s="27">
        <f t="shared" si="231"/>
        <v>0.41910320846092675</v>
      </c>
      <c r="G1534" s="27">
        <f t="shared" si="232"/>
        <v>1.1280991595450775E-4</v>
      </c>
      <c r="H1534" s="27">
        <f t="shared" si="238"/>
        <v>2</v>
      </c>
      <c r="I1534" s="27">
        <f t="shared" si="239"/>
        <v>145</v>
      </c>
      <c r="J1534" s="27">
        <f t="shared" si="233"/>
        <v>47773.609218892052</v>
      </c>
      <c r="K1534" s="27">
        <f t="shared" si="234"/>
        <v>1.5768466968129238E-4</v>
      </c>
    </row>
    <row r="1535" spans="1:11">
      <c r="A1535" s="27">
        <v>1534</v>
      </c>
      <c r="B1535" s="27">
        <f t="shared" si="230"/>
        <v>0.80279333333333336</v>
      </c>
      <c r="C1535" s="27">
        <f t="shared" si="235"/>
        <v>110</v>
      </c>
      <c r="D1535" s="27">
        <f t="shared" si="236"/>
        <v>20</v>
      </c>
      <c r="E1535" s="27">
        <f t="shared" si="237"/>
        <v>4</v>
      </c>
      <c r="F1535" s="27">
        <f t="shared" si="231"/>
        <v>0.41940363384952201</v>
      </c>
      <c r="G1535" s="27">
        <f t="shared" si="232"/>
        <v>1.1289078138849591E-4</v>
      </c>
      <c r="H1535" s="27">
        <f t="shared" si="238"/>
        <v>2</v>
      </c>
      <c r="I1535" s="27">
        <f t="shared" si="239"/>
        <v>145</v>
      </c>
      <c r="J1535" s="27">
        <f t="shared" si="233"/>
        <v>47806.277269429833</v>
      </c>
      <c r="K1535" s="27">
        <f t="shared" si="234"/>
        <v>1.5787752123087989E-4</v>
      </c>
    </row>
    <row r="1536" spans="1:11">
      <c r="A1536" s="27">
        <v>1535</v>
      </c>
      <c r="B1536" s="27">
        <f t="shared" si="230"/>
        <v>0.80331666666666668</v>
      </c>
      <c r="C1536" s="27">
        <f t="shared" si="235"/>
        <v>110</v>
      </c>
      <c r="D1536" s="27">
        <f t="shared" si="236"/>
        <v>20</v>
      </c>
      <c r="E1536" s="27">
        <f t="shared" si="237"/>
        <v>4</v>
      </c>
      <c r="F1536" s="27">
        <f t="shared" si="231"/>
        <v>0.41970393373135945</v>
      </c>
      <c r="G1536" s="27">
        <f t="shared" si="232"/>
        <v>1.1297161303985846E-4</v>
      </c>
      <c r="H1536" s="27">
        <f t="shared" si="238"/>
        <v>2</v>
      </c>
      <c r="I1536" s="27">
        <f t="shared" si="239"/>
        <v>145</v>
      </c>
      <c r="J1536" s="27">
        <f t="shared" si="233"/>
        <v>47838.930643271182</v>
      </c>
      <c r="K1536" s="27">
        <f t="shared" si="234"/>
        <v>1.5807039659215076E-4</v>
      </c>
    </row>
    <row r="1537" spans="1:11">
      <c r="A1537" s="27">
        <v>1536</v>
      </c>
      <c r="B1537" s="27">
        <f t="shared" si="230"/>
        <v>0.80384</v>
      </c>
      <c r="C1537" s="27">
        <f t="shared" si="235"/>
        <v>110</v>
      </c>
      <c r="D1537" s="27">
        <f t="shared" si="236"/>
        <v>20</v>
      </c>
      <c r="E1537" s="27">
        <f t="shared" si="237"/>
        <v>4</v>
      </c>
      <c r="F1537" s="27">
        <f t="shared" si="231"/>
        <v>0.42000410793078324</v>
      </c>
      <c r="G1537" s="27">
        <f t="shared" si="232"/>
        <v>1.130524108613141E-4</v>
      </c>
      <c r="H1537" s="27">
        <f t="shared" si="238"/>
        <v>2</v>
      </c>
      <c r="I1537" s="27">
        <f t="shared" si="239"/>
        <v>145</v>
      </c>
      <c r="J1537" s="27">
        <f t="shared" si="233"/>
        <v>47871.569323599229</v>
      </c>
      <c r="K1537" s="27">
        <f t="shared" si="234"/>
        <v>1.5826329551253703E-4</v>
      </c>
    </row>
    <row r="1538" spans="1:11">
      <c r="A1538" s="27">
        <v>1537</v>
      </c>
      <c r="B1538" s="27">
        <f t="shared" ref="B1538:B1601" si="240">3.14/6000*A1538</f>
        <v>0.80436333333333332</v>
      </c>
      <c r="C1538" s="27">
        <f t="shared" si="235"/>
        <v>110</v>
      </c>
      <c r="D1538" s="27">
        <f t="shared" si="236"/>
        <v>20</v>
      </c>
      <c r="E1538" s="27">
        <f t="shared" si="237"/>
        <v>4</v>
      </c>
      <c r="F1538" s="27">
        <f t="shared" ref="F1538:F1601" si="241">1.414*C1538*SIN(B1538)*SIN(B1538)/(1.414*C1538*SIN(B1538)+E1538*D1538)</f>
        <v>0.42030415627231971</v>
      </c>
      <c r="G1538" s="27">
        <f t="shared" ref="G1538:G1601" si="242">SIN(B1538)*SIN(B1538)*D1538*E1538/(1.414*C1538*SIN(B1538)+D1538*E1538)*3.14/6000</f>
        <v>1.1313317480563063E-4</v>
      </c>
      <c r="H1538" s="27">
        <f t="shared" si="238"/>
        <v>2</v>
      </c>
      <c r="I1538" s="27">
        <f t="shared" si="239"/>
        <v>145</v>
      </c>
      <c r="J1538" s="27">
        <f t="shared" ref="J1538:J1601" si="243">1.414*I1538*SIN(B1538)*1.414*I1538*SIN(B1538)/(1.414*I1538*SIN(B1538)+E1538*D1538)/(H1538/1000)</f>
        <v>47904.193293614873</v>
      </c>
      <c r="K1538" s="27">
        <f t="shared" ref="K1538:K1601" si="244">SIN(B1538)*SIN(B1538)*1.414*C1538*SIN(B1538)/(1.414*C1538*SIN(B1538)+E1538*D1538)*3.14/6000</f>
        <v>1.5845621773943319E-4</v>
      </c>
    </row>
    <row r="1539" spans="1:11">
      <c r="A1539" s="27">
        <v>1538</v>
      </c>
      <c r="B1539" s="27">
        <f t="shared" si="240"/>
        <v>0.80488666666666664</v>
      </c>
      <c r="C1539" s="27">
        <f t="shared" ref="C1539:C1602" si="245">C1538</f>
        <v>110</v>
      </c>
      <c r="D1539" s="27">
        <f t="shared" ref="D1539:D1602" si="246">D1538</f>
        <v>20</v>
      </c>
      <c r="E1539" s="27">
        <f t="shared" ref="E1539:E1602" si="247">E1538</f>
        <v>4</v>
      </c>
      <c r="F1539" s="27">
        <f t="shared" si="241"/>
        <v>0.42060407858067705</v>
      </c>
      <c r="G1539" s="27">
        <f t="shared" si="242"/>
        <v>1.1321390482562479E-4</v>
      </c>
      <c r="H1539" s="27">
        <f t="shared" ref="H1539:H1602" si="248">H1538</f>
        <v>2</v>
      </c>
      <c r="I1539" s="27">
        <f t="shared" ref="I1539:I1602" si="249">I1538</f>
        <v>145</v>
      </c>
      <c r="J1539" s="27">
        <f t="shared" si="243"/>
        <v>47936.802536536678</v>
      </c>
      <c r="K1539" s="27">
        <f t="shared" si="244"/>
        <v>1.5864916302019618E-4</v>
      </c>
    </row>
    <row r="1540" spans="1:11">
      <c r="A1540" s="27">
        <v>1539</v>
      </c>
      <c r="B1540" s="27">
        <f t="shared" si="240"/>
        <v>0.80540999999999996</v>
      </c>
      <c r="C1540" s="27">
        <f t="shared" si="245"/>
        <v>110</v>
      </c>
      <c r="D1540" s="27">
        <f t="shared" si="246"/>
        <v>20</v>
      </c>
      <c r="E1540" s="27">
        <f t="shared" si="247"/>
        <v>4</v>
      </c>
      <c r="F1540" s="27">
        <f t="shared" si="241"/>
        <v>0.42090387468074564</v>
      </c>
      <c r="G1540" s="27">
        <f t="shared" si="242"/>
        <v>1.1329460087416237E-4</v>
      </c>
      <c r="H1540" s="27">
        <f t="shared" si="248"/>
        <v>2</v>
      </c>
      <c r="I1540" s="27">
        <f t="shared" si="249"/>
        <v>145</v>
      </c>
      <c r="J1540" s="27">
        <f t="shared" si="243"/>
        <v>47969.397035600909</v>
      </c>
      <c r="K1540" s="27">
        <f t="shared" si="244"/>
        <v>1.5884213110214606E-4</v>
      </c>
    </row>
    <row r="1541" spans="1:11">
      <c r="A1541" s="27">
        <v>1540</v>
      </c>
      <c r="B1541" s="27">
        <f t="shared" si="240"/>
        <v>0.80593333333333328</v>
      </c>
      <c r="C1541" s="27">
        <f t="shared" si="245"/>
        <v>110</v>
      </c>
      <c r="D1541" s="27">
        <f t="shared" si="246"/>
        <v>20</v>
      </c>
      <c r="E1541" s="27">
        <f t="shared" si="247"/>
        <v>4</v>
      </c>
      <c r="F1541" s="27">
        <f t="shared" si="241"/>
        <v>0.42120354439759711</v>
      </c>
      <c r="G1541" s="27">
        <f t="shared" si="242"/>
        <v>1.13375262904158E-4</v>
      </c>
      <c r="H1541" s="27">
        <f t="shared" si="248"/>
        <v>2</v>
      </c>
      <c r="I1541" s="27">
        <f t="shared" si="249"/>
        <v>145</v>
      </c>
      <c r="J1541" s="27">
        <f t="shared" si="243"/>
        <v>48001.97677406147</v>
      </c>
      <c r="K1541" s="27">
        <f t="shared" si="244"/>
        <v>1.5903512173256606E-4</v>
      </c>
    </row>
    <row r="1542" spans="1:11">
      <c r="A1542" s="27">
        <v>1541</v>
      </c>
      <c r="B1542" s="27">
        <f t="shared" si="240"/>
        <v>0.80645666666666671</v>
      </c>
      <c r="C1542" s="27">
        <f t="shared" si="245"/>
        <v>110</v>
      </c>
      <c r="D1542" s="27">
        <f t="shared" si="246"/>
        <v>20</v>
      </c>
      <c r="E1542" s="27">
        <f t="shared" si="247"/>
        <v>4</v>
      </c>
      <c r="F1542" s="27">
        <f t="shared" si="241"/>
        <v>0.42150308755648486</v>
      </c>
      <c r="G1542" s="27">
        <f t="shared" si="242"/>
        <v>1.1345589086857507E-4</v>
      </c>
      <c r="H1542" s="27">
        <f t="shared" si="248"/>
        <v>2</v>
      </c>
      <c r="I1542" s="27">
        <f t="shared" si="249"/>
        <v>145</v>
      </c>
      <c r="J1542" s="27">
        <f t="shared" si="243"/>
        <v>48034.541735189916</v>
      </c>
      <c r="K1542" s="27">
        <f t="shared" si="244"/>
        <v>1.5922813465870327E-4</v>
      </c>
    </row>
    <row r="1543" spans="1:11">
      <c r="A1543" s="27">
        <v>1542</v>
      </c>
      <c r="B1543" s="27">
        <f t="shared" si="240"/>
        <v>0.80698000000000003</v>
      </c>
      <c r="C1543" s="27">
        <f t="shared" si="245"/>
        <v>110</v>
      </c>
      <c r="D1543" s="27">
        <f t="shared" si="246"/>
        <v>20</v>
      </c>
      <c r="E1543" s="27">
        <f t="shared" si="247"/>
        <v>4</v>
      </c>
      <c r="F1543" s="27">
        <f t="shared" si="241"/>
        <v>0.42180250398284308</v>
      </c>
      <c r="G1543" s="27">
        <f t="shared" si="242"/>
        <v>1.135364847204258E-4</v>
      </c>
      <c r="H1543" s="27">
        <f t="shared" si="248"/>
        <v>2</v>
      </c>
      <c r="I1543" s="27">
        <f t="shared" si="249"/>
        <v>145</v>
      </c>
      <c r="J1543" s="27">
        <f t="shared" si="243"/>
        <v>48067.091902275395</v>
      </c>
      <c r="K1543" s="27">
        <f t="shared" si="244"/>
        <v>1.5942116962776884E-4</v>
      </c>
    </row>
    <row r="1544" spans="1:11">
      <c r="A1544" s="27">
        <v>1543</v>
      </c>
      <c r="B1544" s="27">
        <f t="shared" si="240"/>
        <v>0.80750333333333335</v>
      </c>
      <c r="C1544" s="27">
        <f t="shared" si="245"/>
        <v>110</v>
      </c>
      <c r="D1544" s="27">
        <f t="shared" si="246"/>
        <v>20</v>
      </c>
      <c r="E1544" s="27">
        <f t="shared" si="247"/>
        <v>4</v>
      </c>
      <c r="F1544" s="27">
        <f t="shared" si="241"/>
        <v>0.42210179350228727</v>
      </c>
      <c r="G1544" s="27">
        <f t="shared" si="242"/>
        <v>1.1361704441277117E-4</v>
      </c>
      <c r="H1544" s="27">
        <f t="shared" si="248"/>
        <v>2</v>
      </c>
      <c r="I1544" s="27">
        <f t="shared" si="249"/>
        <v>145</v>
      </c>
      <c r="J1544" s="27">
        <f t="shared" si="243"/>
        <v>48099.627258624605</v>
      </c>
      <c r="K1544" s="27">
        <f t="shared" si="244"/>
        <v>1.596142263869385E-4</v>
      </c>
    </row>
    <row r="1545" spans="1:11">
      <c r="A1545" s="27">
        <v>1544</v>
      </c>
      <c r="B1545" s="27">
        <f t="shared" si="240"/>
        <v>0.80802666666666667</v>
      </c>
      <c r="C1545" s="27">
        <f t="shared" si="245"/>
        <v>110</v>
      </c>
      <c r="D1545" s="27">
        <f t="shared" si="246"/>
        <v>20</v>
      </c>
      <c r="E1545" s="27">
        <f t="shared" si="247"/>
        <v>4</v>
      </c>
      <c r="F1545" s="27">
        <f t="shared" si="241"/>
        <v>0.42240095594061333</v>
      </c>
      <c r="G1545" s="27">
        <f t="shared" si="242"/>
        <v>1.1369756989872068E-4</v>
      </c>
      <c r="H1545" s="27">
        <f t="shared" si="248"/>
        <v>2</v>
      </c>
      <c r="I1545" s="27">
        <f t="shared" si="249"/>
        <v>145</v>
      </c>
      <c r="J1545" s="27">
        <f t="shared" si="243"/>
        <v>48132.147787561895</v>
      </c>
      <c r="K1545" s="27">
        <f t="shared" si="244"/>
        <v>1.5980730468335288E-4</v>
      </c>
    </row>
    <row r="1546" spans="1:11">
      <c r="A1546" s="27">
        <v>1545</v>
      </c>
      <c r="B1546" s="27">
        <f t="shared" si="240"/>
        <v>0.80854999999999999</v>
      </c>
      <c r="C1546" s="27">
        <f t="shared" si="245"/>
        <v>110</v>
      </c>
      <c r="D1546" s="27">
        <f t="shared" si="246"/>
        <v>20</v>
      </c>
      <c r="E1546" s="27">
        <f t="shared" si="247"/>
        <v>4</v>
      </c>
      <c r="F1546" s="27">
        <f t="shared" si="241"/>
        <v>0.42269999112379802</v>
      </c>
      <c r="G1546" s="27">
        <f t="shared" si="242"/>
        <v>1.1377806113143248E-4</v>
      </c>
      <c r="H1546" s="27">
        <f t="shared" si="248"/>
        <v>2</v>
      </c>
      <c r="I1546" s="27">
        <f t="shared" si="249"/>
        <v>145</v>
      </c>
      <c r="J1546" s="27">
        <f t="shared" si="243"/>
        <v>48164.653472429076</v>
      </c>
      <c r="K1546" s="27">
        <f t="shared" si="244"/>
        <v>1.6000040426411769E-4</v>
      </c>
    </row>
    <row r="1547" spans="1:11">
      <c r="A1547" s="27">
        <v>1546</v>
      </c>
      <c r="B1547" s="27">
        <f t="shared" si="240"/>
        <v>0.80907333333333331</v>
      </c>
      <c r="C1547" s="27">
        <f t="shared" si="245"/>
        <v>110</v>
      </c>
      <c r="D1547" s="27">
        <f t="shared" si="246"/>
        <v>20</v>
      </c>
      <c r="E1547" s="27">
        <f t="shared" si="247"/>
        <v>4</v>
      </c>
      <c r="F1547" s="27">
        <f t="shared" si="241"/>
        <v>0.4229988988779983</v>
      </c>
      <c r="G1547" s="27">
        <f t="shared" si="242"/>
        <v>1.138585180641134E-4</v>
      </c>
      <c r="H1547" s="27">
        <f t="shared" si="248"/>
        <v>2</v>
      </c>
      <c r="I1547" s="27">
        <f t="shared" si="249"/>
        <v>145</v>
      </c>
      <c r="J1547" s="27">
        <f t="shared" si="243"/>
        <v>48197.144296585488</v>
      </c>
      <c r="K1547" s="27">
        <f t="shared" si="244"/>
        <v>1.601935248763046E-4</v>
      </c>
    </row>
    <row r="1548" spans="1:11">
      <c r="A1548" s="27">
        <v>1547</v>
      </c>
      <c r="B1548" s="27">
        <f t="shared" si="240"/>
        <v>0.80959666666666663</v>
      </c>
      <c r="C1548" s="27">
        <f t="shared" si="245"/>
        <v>110</v>
      </c>
      <c r="D1548" s="27">
        <f t="shared" si="246"/>
        <v>20</v>
      </c>
      <c r="E1548" s="27">
        <f t="shared" si="247"/>
        <v>4</v>
      </c>
      <c r="F1548" s="27">
        <f t="shared" si="241"/>
        <v>0.42329767902955129</v>
      </c>
      <c r="G1548" s="27">
        <f t="shared" si="242"/>
        <v>1.1393894065001852E-4</v>
      </c>
      <c r="H1548" s="27">
        <f t="shared" si="248"/>
        <v>2</v>
      </c>
      <c r="I1548" s="27">
        <f t="shared" si="249"/>
        <v>145</v>
      </c>
      <c r="J1548" s="27">
        <f t="shared" si="243"/>
        <v>48229.620243408011</v>
      </c>
      <c r="K1548" s="27">
        <f t="shared" si="244"/>
        <v>1.6038666626695122E-4</v>
      </c>
    </row>
    <row r="1549" spans="1:11">
      <c r="A1549" s="27">
        <v>1548</v>
      </c>
      <c r="B1549" s="27">
        <f t="shared" si="240"/>
        <v>0.81011999999999995</v>
      </c>
      <c r="C1549" s="27">
        <f t="shared" si="245"/>
        <v>110</v>
      </c>
      <c r="D1549" s="27">
        <f t="shared" si="246"/>
        <v>20</v>
      </c>
      <c r="E1549" s="27">
        <f t="shared" si="247"/>
        <v>4</v>
      </c>
      <c r="F1549" s="27">
        <f t="shared" si="241"/>
        <v>0.42359633140497394</v>
      </c>
      <c r="G1549" s="27">
        <f t="shared" si="242"/>
        <v>1.1401932884245151E-4</v>
      </c>
      <c r="H1549" s="27">
        <f t="shared" si="248"/>
        <v>2</v>
      </c>
      <c r="I1549" s="27">
        <f t="shared" si="249"/>
        <v>145</v>
      </c>
      <c r="J1549" s="27">
        <f t="shared" si="243"/>
        <v>48262.081296290962</v>
      </c>
      <c r="K1549" s="27">
        <f t="shared" si="244"/>
        <v>1.6057982818306157E-4</v>
      </c>
    </row>
    <row r="1550" spans="1:11">
      <c r="A1550" s="27">
        <v>1549</v>
      </c>
      <c r="B1550" s="27">
        <f t="shared" si="240"/>
        <v>0.81064333333333338</v>
      </c>
      <c r="C1550" s="27">
        <f t="shared" si="245"/>
        <v>110</v>
      </c>
      <c r="D1550" s="27">
        <f t="shared" si="246"/>
        <v>20</v>
      </c>
      <c r="E1550" s="27">
        <f t="shared" si="247"/>
        <v>4</v>
      </c>
      <c r="F1550" s="27">
        <f t="shared" si="241"/>
        <v>0.42389485583096292</v>
      </c>
      <c r="G1550" s="27">
        <f t="shared" si="242"/>
        <v>1.1409968259476437E-4</v>
      </c>
      <c r="H1550" s="27">
        <f t="shared" si="248"/>
        <v>2</v>
      </c>
      <c r="I1550" s="27">
        <f t="shared" si="249"/>
        <v>145</v>
      </c>
      <c r="J1550" s="27">
        <f t="shared" si="243"/>
        <v>48294.52743864611</v>
      </c>
      <c r="K1550" s="27">
        <f t="shared" si="244"/>
        <v>1.6077301037160653E-4</v>
      </c>
    </row>
    <row r="1551" spans="1:11">
      <c r="A1551" s="27">
        <v>1550</v>
      </c>
      <c r="B1551" s="27">
        <f t="shared" si="240"/>
        <v>0.8111666666666667</v>
      </c>
      <c r="C1551" s="27">
        <f t="shared" si="245"/>
        <v>110</v>
      </c>
      <c r="D1551" s="27">
        <f t="shared" si="246"/>
        <v>20</v>
      </c>
      <c r="E1551" s="27">
        <f t="shared" si="247"/>
        <v>4</v>
      </c>
      <c r="F1551" s="27">
        <f t="shared" si="241"/>
        <v>0.42419325213439435</v>
      </c>
      <c r="G1551" s="27">
        <f t="shared" si="242"/>
        <v>1.1418000186035734E-4</v>
      </c>
      <c r="H1551" s="27">
        <f t="shared" si="248"/>
        <v>2</v>
      </c>
      <c r="I1551" s="27">
        <f t="shared" si="249"/>
        <v>145</v>
      </c>
      <c r="J1551" s="27">
        <f t="shared" si="243"/>
        <v>48326.95865390265</v>
      </c>
      <c r="K1551" s="27">
        <f t="shared" si="244"/>
        <v>1.609662125795241E-4</v>
      </c>
    </row>
    <row r="1552" spans="1:11">
      <c r="A1552" s="27">
        <v>1551</v>
      </c>
      <c r="B1552" s="27">
        <f t="shared" si="240"/>
        <v>0.81169000000000002</v>
      </c>
      <c r="C1552" s="27">
        <f t="shared" si="245"/>
        <v>110</v>
      </c>
      <c r="D1552" s="27">
        <f t="shared" si="246"/>
        <v>20</v>
      </c>
      <c r="E1552" s="27">
        <f t="shared" si="247"/>
        <v>4</v>
      </c>
      <c r="F1552" s="27">
        <f t="shared" si="241"/>
        <v>0.42449152014232377</v>
      </c>
      <c r="G1552" s="27">
        <f t="shared" si="242"/>
        <v>1.1426028659267898E-4</v>
      </c>
      <c r="H1552" s="27">
        <f t="shared" si="248"/>
        <v>2</v>
      </c>
      <c r="I1552" s="27">
        <f t="shared" si="249"/>
        <v>145</v>
      </c>
      <c r="J1552" s="27">
        <f t="shared" si="243"/>
        <v>48359.37492550716</v>
      </c>
      <c r="K1552" s="27">
        <f t="shared" si="244"/>
        <v>1.6115943455371991E-4</v>
      </c>
    </row>
    <row r="1553" spans="1:11">
      <c r="A1553" s="27">
        <v>1552</v>
      </c>
      <c r="B1553" s="27">
        <f t="shared" si="240"/>
        <v>0.81221333333333334</v>
      </c>
      <c r="C1553" s="27">
        <f t="shared" si="245"/>
        <v>110</v>
      </c>
      <c r="D1553" s="27">
        <f t="shared" si="246"/>
        <v>20</v>
      </c>
      <c r="E1553" s="27">
        <f t="shared" si="247"/>
        <v>4</v>
      </c>
      <c r="F1553" s="27">
        <f t="shared" si="241"/>
        <v>0.42478965968198562</v>
      </c>
      <c r="G1553" s="27">
        <f t="shared" si="242"/>
        <v>1.1434053674522611E-4</v>
      </c>
      <c r="H1553" s="27">
        <f t="shared" si="248"/>
        <v>2</v>
      </c>
      <c r="I1553" s="27">
        <f t="shared" si="249"/>
        <v>145</v>
      </c>
      <c r="J1553" s="27">
        <f t="shared" si="243"/>
        <v>48391.776236923652</v>
      </c>
      <c r="K1553" s="27">
        <f t="shared" si="244"/>
        <v>1.6135267604106766E-4</v>
      </c>
    </row>
    <row r="1554" spans="1:11">
      <c r="A1554" s="27">
        <v>1553</v>
      </c>
      <c r="B1554" s="27">
        <f t="shared" si="240"/>
        <v>0.81273666666666666</v>
      </c>
      <c r="C1554" s="27">
        <f t="shared" si="245"/>
        <v>110</v>
      </c>
      <c r="D1554" s="27">
        <f t="shared" si="246"/>
        <v>20</v>
      </c>
      <c r="E1554" s="27">
        <f t="shared" si="247"/>
        <v>4</v>
      </c>
      <c r="F1554" s="27">
        <f t="shared" si="241"/>
        <v>0.42508767058079344</v>
      </c>
      <c r="G1554" s="27">
        <f t="shared" si="242"/>
        <v>1.1442075227154357E-4</v>
      </c>
      <c r="H1554" s="27">
        <f t="shared" si="248"/>
        <v>2</v>
      </c>
      <c r="I1554" s="27">
        <f t="shared" si="249"/>
        <v>145</v>
      </c>
      <c r="J1554" s="27">
        <f t="shared" si="243"/>
        <v>48424.162571633489</v>
      </c>
      <c r="K1554" s="27">
        <f t="shared" si="244"/>
        <v>1.6154593678840935E-4</v>
      </c>
    </row>
    <row r="1555" spans="1:11">
      <c r="A1555" s="27">
        <v>1554</v>
      </c>
      <c r="B1555" s="27">
        <f t="shared" si="240"/>
        <v>0.81325999999999998</v>
      </c>
      <c r="C1555" s="27">
        <f t="shared" si="245"/>
        <v>110</v>
      </c>
      <c r="D1555" s="27">
        <f t="shared" si="246"/>
        <v>20</v>
      </c>
      <c r="E1555" s="27">
        <f t="shared" si="247"/>
        <v>4</v>
      </c>
      <c r="F1555" s="27">
        <f t="shared" si="241"/>
        <v>0.4253855526663391</v>
      </c>
      <c r="G1555" s="27">
        <f t="shared" si="242"/>
        <v>1.1450093312522435E-4</v>
      </c>
      <c r="H1555" s="27">
        <f t="shared" si="248"/>
        <v>2</v>
      </c>
      <c r="I1555" s="27">
        <f t="shared" si="249"/>
        <v>145</v>
      </c>
      <c r="J1555" s="27">
        <f t="shared" si="243"/>
        <v>48456.533913135347</v>
      </c>
      <c r="K1555" s="27">
        <f t="shared" si="244"/>
        <v>1.6173921654255566E-4</v>
      </c>
    </row>
    <row r="1556" spans="1:11">
      <c r="A1556" s="27">
        <v>1555</v>
      </c>
      <c r="B1556" s="27">
        <f t="shared" si="240"/>
        <v>0.8137833333333333</v>
      </c>
      <c r="C1556" s="27">
        <f t="shared" si="245"/>
        <v>110</v>
      </c>
      <c r="D1556" s="27">
        <f t="shared" si="246"/>
        <v>20</v>
      </c>
      <c r="E1556" s="27">
        <f t="shared" si="247"/>
        <v>4</v>
      </c>
      <c r="F1556" s="27">
        <f t="shared" si="241"/>
        <v>0.42568330576639324</v>
      </c>
      <c r="G1556" s="27">
        <f t="shared" si="242"/>
        <v>1.1458107925990957E-4</v>
      </c>
      <c r="H1556" s="27">
        <f t="shared" si="248"/>
        <v>2</v>
      </c>
      <c r="I1556" s="27">
        <f t="shared" si="249"/>
        <v>145</v>
      </c>
      <c r="J1556" s="27">
        <f t="shared" si="243"/>
        <v>48488.890244945214</v>
      </c>
      <c r="K1556" s="27">
        <f t="shared" si="244"/>
        <v>1.6193251505028659E-4</v>
      </c>
    </row>
    <row r="1557" spans="1:11">
      <c r="A1557" s="27">
        <v>1556</v>
      </c>
      <c r="B1557" s="27">
        <f t="shared" si="240"/>
        <v>0.81430666666666662</v>
      </c>
      <c r="C1557" s="27">
        <f t="shared" si="245"/>
        <v>110</v>
      </c>
      <c r="D1557" s="27">
        <f t="shared" si="246"/>
        <v>20</v>
      </c>
      <c r="E1557" s="27">
        <f t="shared" si="247"/>
        <v>4</v>
      </c>
      <c r="F1557" s="27">
        <f t="shared" si="241"/>
        <v>0.42598092970890461</v>
      </c>
      <c r="G1557" s="27">
        <f t="shared" si="242"/>
        <v>1.1466119062928813E-4</v>
      </c>
      <c r="H1557" s="27">
        <f t="shared" si="248"/>
        <v>2</v>
      </c>
      <c r="I1557" s="27">
        <f t="shared" si="249"/>
        <v>145</v>
      </c>
      <c r="J1557" s="27">
        <f t="shared" si="243"/>
        <v>48521.231550596407</v>
      </c>
      <c r="K1557" s="27">
        <f t="shared" si="244"/>
        <v>1.6212583205835136E-4</v>
      </c>
    </row>
    <row r="1558" spans="1:11">
      <c r="A1558" s="27">
        <v>1557</v>
      </c>
      <c r="B1558" s="27">
        <f t="shared" si="240"/>
        <v>0.81483000000000005</v>
      </c>
      <c r="C1558" s="27">
        <f t="shared" si="245"/>
        <v>110</v>
      </c>
      <c r="D1558" s="27">
        <f t="shared" si="246"/>
        <v>20</v>
      </c>
      <c r="E1558" s="27">
        <f t="shared" si="247"/>
        <v>4</v>
      </c>
      <c r="F1558" s="27">
        <f t="shared" si="241"/>
        <v>0.4262784243219998</v>
      </c>
      <c r="G1558" s="27">
        <f t="shared" si="242"/>
        <v>1.1474126718709694E-4</v>
      </c>
      <c r="H1558" s="27">
        <f t="shared" si="248"/>
        <v>2</v>
      </c>
      <c r="I1558" s="27">
        <f t="shared" si="249"/>
        <v>145</v>
      </c>
      <c r="J1558" s="27">
        <f t="shared" si="243"/>
        <v>48553.557813639491</v>
      </c>
      <c r="K1558" s="27">
        <f t="shared" si="244"/>
        <v>1.6231916731346941E-4</v>
      </c>
    </row>
    <row r="1559" spans="1:11">
      <c r="A1559" s="27">
        <v>1558</v>
      </c>
      <c r="B1559" s="27">
        <f t="shared" si="240"/>
        <v>0.81535333333333337</v>
      </c>
      <c r="C1559" s="27">
        <f t="shared" si="245"/>
        <v>110</v>
      </c>
      <c r="D1559" s="27">
        <f t="shared" si="246"/>
        <v>20</v>
      </c>
      <c r="E1559" s="27">
        <f t="shared" si="247"/>
        <v>4</v>
      </c>
      <c r="F1559" s="27">
        <f t="shared" si="241"/>
        <v>0.4265757894339835</v>
      </c>
      <c r="G1559" s="27">
        <f t="shared" si="242"/>
        <v>1.1482130888712085E-4</v>
      </c>
      <c r="H1559" s="27">
        <f t="shared" si="248"/>
        <v>2</v>
      </c>
      <c r="I1559" s="27">
        <f t="shared" si="249"/>
        <v>145</v>
      </c>
      <c r="J1559" s="27">
        <f t="shared" si="243"/>
        <v>48585.869017642282</v>
      </c>
      <c r="K1559" s="27">
        <f t="shared" si="244"/>
        <v>1.6251252056233016E-4</v>
      </c>
    </row>
    <row r="1560" spans="1:11">
      <c r="A1560" s="27">
        <v>1559</v>
      </c>
      <c r="B1560" s="27">
        <f t="shared" si="240"/>
        <v>0.81587666666666669</v>
      </c>
      <c r="C1560" s="27">
        <f t="shared" si="245"/>
        <v>110</v>
      </c>
      <c r="D1560" s="27">
        <f t="shared" si="246"/>
        <v>20</v>
      </c>
      <c r="E1560" s="27">
        <f t="shared" si="247"/>
        <v>4</v>
      </c>
      <c r="F1560" s="27">
        <f t="shared" si="241"/>
        <v>0.42687302487333806</v>
      </c>
      <c r="G1560" s="27">
        <f t="shared" si="242"/>
        <v>1.1490131568319247E-4</v>
      </c>
      <c r="H1560" s="27">
        <f t="shared" si="248"/>
        <v>2</v>
      </c>
      <c r="I1560" s="27">
        <f t="shared" si="249"/>
        <v>145</v>
      </c>
      <c r="J1560" s="27">
        <f t="shared" si="243"/>
        <v>48618.165146189836</v>
      </c>
      <c r="K1560" s="27">
        <f t="shared" si="244"/>
        <v>1.6270589155159394E-4</v>
      </c>
    </row>
    <row r="1561" spans="1:11">
      <c r="A1561" s="27">
        <v>1560</v>
      </c>
      <c r="B1561" s="27">
        <f t="shared" si="240"/>
        <v>0.81640000000000001</v>
      </c>
      <c r="C1561" s="27">
        <f t="shared" si="245"/>
        <v>110</v>
      </c>
      <c r="D1561" s="27">
        <f t="shared" si="246"/>
        <v>20</v>
      </c>
      <c r="E1561" s="27">
        <f t="shared" si="247"/>
        <v>4</v>
      </c>
      <c r="F1561" s="27">
        <f t="shared" si="241"/>
        <v>0.42717013046872293</v>
      </c>
      <c r="G1561" s="27">
        <f t="shared" si="242"/>
        <v>1.1498128752919208E-4</v>
      </c>
      <c r="H1561" s="27">
        <f t="shared" si="248"/>
        <v>2</v>
      </c>
      <c r="I1561" s="27">
        <f t="shared" si="249"/>
        <v>145</v>
      </c>
      <c r="J1561" s="27">
        <f t="shared" si="243"/>
        <v>48650.446182884414</v>
      </c>
      <c r="K1561" s="27">
        <f t="shared" si="244"/>
        <v>1.6289928002789192E-4</v>
      </c>
    </row>
    <row r="1562" spans="1:11">
      <c r="A1562" s="27">
        <v>1561</v>
      </c>
      <c r="B1562" s="27">
        <f t="shared" si="240"/>
        <v>0.81692333333333333</v>
      </c>
      <c r="C1562" s="27">
        <f t="shared" si="245"/>
        <v>110</v>
      </c>
      <c r="D1562" s="27">
        <f t="shared" si="246"/>
        <v>20</v>
      </c>
      <c r="E1562" s="27">
        <f t="shared" si="247"/>
        <v>4</v>
      </c>
      <c r="F1562" s="27">
        <f t="shared" si="241"/>
        <v>0.42746710604897531</v>
      </c>
      <c r="G1562" s="27">
        <f t="shared" si="242"/>
        <v>1.1506122437904783E-4</v>
      </c>
      <c r="H1562" s="27">
        <f t="shared" si="248"/>
        <v>2</v>
      </c>
      <c r="I1562" s="27">
        <f t="shared" si="249"/>
        <v>145</v>
      </c>
      <c r="J1562" s="27">
        <f t="shared" si="243"/>
        <v>48682.712111345463</v>
      </c>
      <c r="K1562" s="27">
        <f t="shared" si="244"/>
        <v>1.6309268573782686E-4</v>
      </c>
    </row>
    <row r="1563" spans="1:11">
      <c r="A1563" s="27">
        <v>1562</v>
      </c>
      <c r="B1563" s="27">
        <f t="shared" si="240"/>
        <v>0.81744666666666665</v>
      </c>
      <c r="C1563" s="27">
        <f t="shared" si="245"/>
        <v>110</v>
      </c>
      <c r="D1563" s="27">
        <f t="shared" si="246"/>
        <v>20</v>
      </c>
      <c r="E1563" s="27">
        <f t="shared" si="247"/>
        <v>4</v>
      </c>
      <c r="F1563" s="27">
        <f t="shared" si="241"/>
        <v>0.42776395144310869</v>
      </c>
      <c r="G1563" s="27">
        <f t="shared" si="242"/>
        <v>1.1514112618673535E-4</v>
      </c>
      <c r="H1563" s="27">
        <f t="shared" si="248"/>
        <v>2</v>
      </c>
      <c r="I1563" s="27">
        <f t="shared" si="249"/>
        <v>145</v>
      </c>
      <c r="J1563" s="27">
        <f t="shared" si="243"/>
        <v>48714.962915209588</v>
      </c>
      <c r="K1563" s="27">
        <f t="shared" si="244"/>
        <v>1.6328610842797318E-4</v>
      </c>
    </row>
    <row r="1564" spans="1:11">
      <c r="A1564" s="27">
        <v>1563</v>
      </c>
      <c r="B1564" s="27">
        <f t="shared" si="240"/>
        <v>0.81796999999999997</v>
      </c>
      <c r="C1564" s="27">
        <f t="shared" si="245"/>
        <v>110</v>
      </c>
      <c r="D1564" s="27">
        <f t="shared" si="246"/>
        <v>20</v>
      </c>
      <c r="E1564" s="27">
        <f t="shared" si="247"/>
        <v>4</v>
      </c>
      <c r="F1564" s="27">
        <f t="shared" si="241"/>
        <v>0.42806066648031399</v>
      </c>
      <c r="G1564" s="27">
        <f t="shared" si="242"/>
        <v>1.1522099290627799E-4</v>
      </c>
      <c r="H1564" s="27">
        <f t="shared" si="248"/>
        <v>2</v>
      </c>
      <c r="I1564" s="27">
        <f t="shared" si="249"/>
        <v>145</v>
      </c>
      <c r="J1564" s="27">
        <f t="shared" si="243"/>
        <v>48747.198578130527</v>
      </c>
      <c r="K1564" s="27">
        <f t="shared" si="244"/>
        <v>1.6347954784487774E-4</v>
      </c>
    </row>
    <row r="1565" spans="1:11">
      <c r="A1565" s="27">
        <v>1564</v>
      </c>
      <c r="B1565" s="27">
        <f t="shared" si="240"/>
        <v>0.81849333333333329</v>
      </c>
      <c r="C1565" s="27">
        <f t="shared" si="245"/>
        <v>110</v>
      </c>
      <c r="D1565" s="27">
        <f t="shared" si="246"/>
        <v>20</v>
      </c>
      <c r="E1565" s="27">
        <f t="shared" si="247"/>
        <v>4</v>
      </c>
      <c r="F1565" s="27">
        <f t="shared" si="241"/>
        <v>0.42835725098995853</v>
      </c>
      <c r="G1565" s="27">
        <f t="shared" si="242"/>
        <v>1.1530082449174662E-4</v>
      </c>
      <c r="H1565" s="27">
        <f t="shared" si="248"/>
        <v>2</v>
      </c>
      <c r="I1565" s="27">
        <f t="shared" si="249"/>
        <v>145</v>
      </c>
      <c r="J1565" s="27">
        <f t="shared" si="243"/>
        <v>48779.419083779176</v>
      </c>
      <c r="K1565" s="27">
        <f t="shared" si="244"/>
        <v>1.6367300373505971E-4</v>
      </c>
    </row>
    <row r="1566" spans="1:11">
      <c r="A1566" s="27">
        <v>1565</v>
      </c>
      <c r="B1566" s="27">
        <f t="shared" si="240"/>
        <v>0.81901666666666662</v>
      </c>
      <c r="C1566" s="27">
        <f t="shared" si="245"/>
        <v>110</v>
      </c>
      <c r="D1566" s="27">
        <f t="shared" si="246"/>
        <v>20</v>
      </c>
      <c r="E1566" s="27">
        <f t="shared" si="247"/>
        <v>4</v>
      </c>
      <c r="F1566" s="27">
        <f t="shared" si="241"/>
        <v>0.42865370480158593</v>
      </c>
      <c r="G1566" s="27">
        <f t="shared" si="242"/>
        <v>1.1538062089725943E-4</v>
      </c>
      <c r="H1566" s="27">
        <f t="shared" si="248"/>
        <v>2</v>
      </c>
      <c r="I1566" s="27">
        <f t="shared" si="249"/>
        <v>145</v>
      </c>
      <c r="J1566" s="27">
        <f t="shared" si="243"/>
        <v>48811.624415843486</v>
      </c>
      <c r="K1566" s="27">
        <f t="shared" si="244"/>
        <v>1.6386647584501127E-4</v>
      </c>
    </row>
    <row r="1567" spans="1:11">
      <c r="A1567" s="27">
        <v>1566</v>
      </c>
      <c r="B1567" s="27">
        <f t="shared" si="240"/>
        <v>0.81954000000000005</v>
      </c>
      <c r="C1567" s="27">
        <f t="shared" si="245"/>
        <v>110</v>
      </c>
      <c r="D1567" s="27">
        <f t="shared" si="246"/>
        <v>20</v>
      </c>
      <c r="E1567" s="27">
        <f t="shared" si="247"/>
        <v>4</v>
      </c>
      <c r="F1567" s="27">
        <f t="shared" si="241"/>
        <v>0.42895002774491647</v>
      </c>
      <c r="G1567" s="27">
        <f t="shared" si="242"/>
        <v>1.1546038207698238E-4</v>
      </c>
      <c r="H1567" s="27">
        <f t="shared" si="248"/>
        <v>2</v>
      </c>
      <c r="I1567" s="27">
        <f t="shared" si="249"/>
        <v>145</v>
      </c>
      <c r="J1567" s="27">
        <f t="shared" si="243"/>
        <v>48843.814558028542</v>
      </c>
      <c r="K1567" s="27">
        <f t="shared" si="244"/>
        <v>1.6405996392119821E-4</v>
      </c>
    </row>
    <row r="1568" spans="1:11">
      <c r="A1568" s="27">
        <v>1567</v>
      </c>
      <c r="B1568" s="27">
        <f t="shared" si="240"/>
        <v>0.82006333333333337</v>
      </c>
      <c r="C1568" s="27">
        <f t="shared" si="245"/>
        <v>110</v>
      </c>
      <c r="D1568" s="27">
        <f t="shared" si="246"/>
        <v>20</v>
      </c>
      <c r="E1568" s="27">
        <f t="shared" si="247"/>
        <v>4</v>
      </c>
      <c r="F1568" s="27">
        <f t="shared" si="241"/>
        <v>0.42924621964984566</v>
      </c>
      <c r="G1568" s="27">
        <f t="shared" si="242"/>
        <v>1.155401079851284E-4</v>
      </c>
      <c r="H1568" s="27">
        <f t="shared" si="248"/>
        <v>2</v>
      </c>
      <c r="I1568" s="27">
        <f t="shared" si="249"/>
        <v>145</v>
      </c>
      <c r="J1568" s="27">
        <f t="shared" si="243"/>
        <v>48875.989494056419</v>
      </c>
      <c r="K1568" s="27">
        <f t="shared" si="244"/>
        <v>1.6425346771005967E-4</v>
      </c>
    </row>
    <row r="1569" spans="1:11">
      <c r="A1569" s="27">
        <v>1568</v>
      </c>
      <c r="B1569" s="27">
        <f t="shared" si="240"/>
        <v>0.82058666666666669</v>
      </c>
      <c r="C1569" s="27">
        <f t="shared" si="245"/>
        <v>110</v>
      </c>
      <c r="D1569" s="27">
        <f t="shared" si="246"/>
        <v>20</v>
      </c>
      <c r="E1569" s="27">
        <f t="shared" si="247"/>
        <v>4</v>
      </c>
      <c r="F1569" s="27">
        <f t="shared" si="241"/>
        <v>0.42954228034644548</v>
      </c>
      <c r="G1569" s="27">
        <f t="shared" si="242"/>
        <v>1.1561979857595809E-4</v>
      </c>
      <c r="H1569" s="27">
        <f t="shared" si="248"/>
        <v>2</v>
      </c>
      <c r="I1569" s="27">
        <f t="shared" si="249"/>
        <v>145</v>
      </c>
      <c r="J1569" s="27">
        <f t="shared" si="243"/>
        <v>48908.149207666269</v>
      </c>
      <c r="K1569" s="27">
        <f t="shared" si="244"/>
        <v>1.6444698695800903E-4</v>
      </c>
    </row>
    <row r="1570" spans="1:11">
      <c r="A1570" s="27">
        <v>1569</v>
      </c>
      <c r="B1570" s="27">
        <f t="shared" si="240"/>
        <v>0.82111000000000001</v>
      </c>
      <c r="C1570" s="27">
        <f t="shared" si="245"/>
        <v>110</v>
      </c>
      <c r="D1570" s="27">
        <f t="shared" si="246"/>
        <v>20</v>
      </c>
      <c r="E1570" s="27">
        <f t="shared" si="247"/>
        <v>4</v>
      </c>
      <c r="F1570" s="27">
        <f t="shared" si="241"/>
        <v>0.42983820966496322</v>
      </c>
      <c r="G1570" s="27">
        <f t="shared" si="242"/>
        <v>1.1569945380377905E-4</v>
      </c>
      <c r="H1570" s="27">
        <f t="shared" si="248"/>
        <v>2</v>
      </c>
      <c r="I1570" s="27">
        <f t="shared" si="249"/>
        <v>145</v>
      </c>
      <c r="J1570" s="27">
        <f t="shared" si="243"/>
        <v>48940.293682614247</v>
      </c>
      <c r="K1570" s="27">
        <f t="shared" si="244"/>
        <v>1.6464052141143421E-4</v>
      </c>
    </row>
    <row r="1571" spans="1:11">
      <c r="A1571" s="27">
        <v>1570</v>
      </c>
      <c r="B1571" s="27">
        <f t="shared" si="240"/>
        <v>0.82163333333333333</v>
      </c>
      <c r="C1571" s="27">
        <f t="shared" si="245"/>
        <v>110</v>
      </c>
      <c r="D1571" s="27">
        <f t="shared" si="246"/>
        <v>20</v>
      </c>
      <c r="E1571" s="27">
        <f t="shared" si="247"/>
        <v>4</v>
      </c>
      <c r="F1571" s="27">
        <f t="shared" si="241"/>
        <v>0.43013400743582175</v>
      </c>
      <c r="G1571" s="27">
        <f t="shared" si="242"/>
        <v>1.1577907362294634E-4</v>
      </c>
      <c r="H1571" s="27">
        <f t="shared" si="248"/>
        <v>2</v>
      </c>
      <c r="I1571" s="27">
        <f t="shared" si="249"/>
        <v>145</v>
      </c>
      <c r="J1571" s="27">
        <f t="shared" si="243"/>
        <v>48972.422902673512</v>
      </c>
      <c r="K1571" s="27">
        <f t="shared" si="244"/>
        <v>1.6483407081669806E-4</v>
      </c>
    </row>
    <row r="1572" spans="1:11">
      <c r="A1572" s="27">
        <v>1571</v>
      </c>
      <c r="B1572" s="27">
        <f t="shared" si="240"/>
        <v>0.82215666666666665</v>
      </c>
      <c r="C1572" s="27">
        <f t="shared" si="245"/>
        <v>110</v>
      </c>
      <c r="D1572" s="27">
        <f t="shared" si="246"/>
        <v>20</v>
      </c>
      <c r="E1572" s="27">
        <f t="shared" si="247"/>
        <v>4</v>
      </c>
      <c r="F1572" s="27">
        <f t="shared" si="241"/>
        <v>0.43042967348961897</v>
      </c>
      <c r="G1572" s="27">
        <f t="shared" si="242"/>
        <v>1.1585865798786198E-4</v>
      </c>
      <c r="H1572" s="27">
        <f t="shared" si="248"/>
        <v>2</v>
      </c>
      <c r="I1572" s="27">
        <f t="shared" si="249"/>
        <v>145</v>
      </c>
      <c r="J1572" s="27">
        <f t="shared" si="243"/>
        <v>49004.536851634199</v>
      </c>
      <c r="K1572" s="27">
        <f t="shared" si="244"/>
        <v>1.6502763492013846E-4</v>
      </c>
    </row>
    <row r="1573" spans="1:11">
      <c r="A1573" s="27">
        <v>1572</v>
      </c>
      <c r="B1573" s="27">
        <f t="shared" si="240"/>
        <v>0.82267999999999997</v>
      </c>
      <c r="C1573" s="27">
        <f t="shared" si="245"/>
        <v>110</v>
      </c>
      <c r="D1573" s="27">
        <f t="shared" si="246"/>
        <v>20</v>
      </c>
      <c r="E1573" s="27">
        <f t="shared" si="247"/>
        <v>4</v>
      </c>
      <c r="F1573" s="27">
        <f t="shared" si="241"/>
        <v>0.43072520765712807</v>
      </c>
      <c r="G1573" s="27">
        <f t="shared" si="242"/>
        <v>1.1593820685297519E-4</v>
      </c>
      <c r="H1573" s="27">
        <f t="shared" si="248"/>
        <v>2</v>
      </c>
      <c r="I1573" s="27">
        <f t="shared" si="249"/>
        <v>145</v>
      </c>
      <c r="J1573" s="27">
        <f t="shared" si="243"/>
        <v>49036.635513303379</v>
      </c>
      <c r="K1573" s="27">
        <f t="shared" si="244"/>
        <v>1.6522121346806913E-4</v>
      </c>
    </row>
    <row r="1574" spans="1:11">
      <c r="A1574" s="27">
        <v>1573</v>
      </c>
      <c r="B1574" s="27">
        <f t="shared" si="240"/>
        <v>0.82320333333333329</v>
      </c>
      <c r="C1574" s="27">
        <f t="shared" si="245"/>
        <v>110</v>
      </c>
      <c r="D1574" s="27">
        <f t="shared" si="246"/>
        <v>20</v>
      </c>
      <c r="E1574" s="27">
        <f t="shared" si="247"/>
        <v>4</v>
      </c>
      <c r="F1574" s="27">
        <f t="shared" si="241"/>
        <v>0.43102060976929657</v>
      </c>
      <c r="G1574" s="27">
        <f t="shared" si="242"/>
        <v>1.1601772017278222E-4</v>
      </c>
      <c r="H1574" s="27">
        <f t="shared" si="248"/>
        <v>2</v>
      </c>
      <c r="I1574" s="27">
        <f t="shared" si="249"/>
        <v>145</v>
      </c>
      <c r="J1574" s="27">
        <f t="shared" si="243"/>
        <v>49068.718871505029</v>
      </c>
      <c r="K1574" s="27">
        <f t="shared" si="244"/>
        <v>1.6541480620677968E-4</v>
      </c>
    </row>
    <row r="1575" spans="1:11">
      <c r="A1575" s="27">
        <v>1574</v>
      </c>
      <c r="B1575" s="27">
        <f t="shared" si="240"/>
        <v>0.82372666666666672</v>
      </c>
      <c r="C1575" s="27">
        <f t="shared" si="245"/>
        <v>110</v>
      </c>
      <c r="D1575" s="27">
        <f t="shared" si="246"/>
        <v>20</v>
      </c>
      <c r="E1575" s="27">
        <f t="shared" si="247"/>
        <v>4</v>
      </c>
      <c r="F1575" s="27">
        <f t="shared" si="241"/>
        <v>0.43131587965724721</v>
      </c>
      <c r="G1575" s="27">
        <f t="shared" si="242"/>
        <v>1.1609719790182643E-4</v>
      </c>
      <c r="H1575" s="27">
        <f t="shared" si="248"/>
        <v>2</v>
      </c>
      <c r="I1575" s="27">
        <f t="shared" si="249"/>
        <v>145</v>
      </c>
      <c r="J1575" s="27">
        <f t="shared" si="243"/>
        <v>49100.78691008014</v>
      </c>
      <c r="K1575" s="27">
        <f t="shared" si="244"/>
        <v>1.6560841288253619E-4</v>
      </c>
    </row>
    <row r="1576" spans="1:11">
      <c r="A1576" s="27">
        <v>1575</v>
      </c>
      <c r="B1576" s="27">
        <f t="shared" si="240"/>
        <v>0.82425000000000004</v>
      </c>
      <c r="C1576" s="27">
        <f t="shared" si="245"/>
        <v>110</v>
      </c>
      <c r="D1576" s="27">
        <f t="shared" si="246"/>
        <v>20</v>
      </c>
      <c r="E1576" s="27">
        <f t="shared" si="247"/>
        <v>4</v>
      </c>
      <c r="F1576" s="27">
        <f t="shared" si="241"/>
        <v>0.43161101715227662</v>
      </c>
      <c r="G1576" s="27">
        <f t="shared" si="242"/>
        <v>1.1617663999469794E-4</v>
      </c>
      <c r="H1576" s="27">
        <f t="shared" si="248"/>
        <v>2</v>
      </c>
      <c r="I1576" s="27">
        <f t="shared" si="249"/>
        <v>145</v>
      </c>
      <c r="J1576" s="27">
        <f t="shared" si="243"/>
        <v>49132.839612886426</v>
      </c>
      <c r="K1576" s="27">
        <f t="shared" si="244"/>
        <v>1.6580203324158141E-4</v>
      </c>
    </row>
    <row r="1577" spans="1:11">
      <c r="A1577" s="27">
        <v>1576</v>
      </c>
      <c r="B1577" s="27">
        <f t="shared" si="240"/>
        <v>0.82477333333333336</v>
      </c>
      <c r="C1577" s="27">
        <f t="shared" si="245"/>
        <v>110</v>
      </c>
      <c r="D1577" s="27">
        <f t="shared" si="246"/>
        <v>20</v>
      </c>
      <c r="E1577" s="27">
        <f t="shared" si="247"/>
        <v>4</v>
      </c>
      <c r="F1577" s="27">
        <f t="shared" si="241"/>
        <v>0.43190602208585621</v>
      </c>
      <c r="G1577" s="27">
        <f t="shared" si="242"/>
        <v>1.1625604640603389E-4</v>
      </c>
      <c r="H1577" s="27">
        <f t="shared" si="248"/>
        <v>2</v>
      </c>
      <c r="I1577" s="27">
        <f t="shared" si="249"/>
        <v>145</v>
      </c>
      <c r="J1577" s="27">
        <f t="shared" si="243"/>
        <v>49164.876963798633</v>
      </c>
      <c r="K1577" s="27">
        <f t="shared" si="244"/>
        <v>1.6599566703013531E-4</v>
      </c>
    </row>
    <row r="1578" spans="1:11">
      <c r="A1578" s="27">
        <v>1577</v>
      </c>
      <c r="B1578" s="27">
        <f t="shared" si="240"/>
        <v>0.82529666666666668</v>
      </c>
      <c r="C1578" s="27">
        <f t="shared" si="245"/>
        <v>110</v>
      </c>
      <c r="D1578" s="27">
        <f t="shared" si="246"/>
        <v>20</v>
      </c>
      <c r="E1578" s="27">
        <f t="shared" si="247"/>
        <v>4</v>
      </c>
      <c r="F1578" s="27">
        <f t="shared" si="241"/>
        <v>0.43220089428963071</v>
      </c>
      <c r="G1578" s="27">
        <f t="shared" si="242"/>
        <v>1.1633541709051825E-4</v>
      </c>
      <c r="H1578" s="27">
        <f t="shared" si="248"/>
        <v>2</v>
      </c>
      <c r="I1578" s="27">
        <f t="shared" si="249"/>
        <v>145</v>
      </c>
      <c r="J1578" s="27">
        <f t="shared" si="243"/>
        <v>49196.89894670825</v>
      </c>
      <c r="K1578" s="27">
        <f t="shared" si="244"/>
        <v>1.661893139943955E-4</v>
      </c>
    </row>
    <row r="1579" spans="1:11">
      <c r="A1579" s="27">
        <v>1578</v>
      </c>
      <c r="B1579" s="27">
        <f t="shared" si="240"/>
        <v>0.82582</v>
      </c>
      <c r="C1579" s="27">
        <f t="shared" si="245"/>
        <v>110</v>
      </c>
      <c r="D1579" s="27">
        <f t="shared" si="246"/>
        <v>20</v>
      </c>
      <c r="E1579" s="27">
        <f t="shared" si="247"/>
        <v>4</v>
      </c>
      <c r="F1579" s="27">
        <f t="shared" si="241"/>
        <v>0.43249563359541943</v>
      </c>
      <c r="G1579" s="27">
        <f t="shared" si="242"/>
        <v>1.1641475200288177E-4</v>
      </c>
      <c r="H1579" s="27">
        <f t="shared" si="248"/>
        <v>2</v>
      </c>
      <c r="I1579" s="27">
        <f t="shared" si="249"/>
        <v>145</v>
      </c>
      <c r="J1579" s="27">
        <f t="shared" si="243"/>
        <v>49228.905545523638</v>
      </c>
      <c r="K1579" s="27">
        <f t="shared" si="244"/>
        <v>1.6638297388053722E-4</v>
      </c>
    </row>
    <row r="1580" spans="1:11">
      <c r="A1580" s="27">
        <v>1579</v>
      </c>
      <c r="B1580" s="27">
        <f t="shared" si="240"/>
        <v>0.82634333333333332</v>
      </c>
      <c r="C1580" s="27">
        <f t="shared" si="245"/>
        <v>110</v>
      </c>
      <c r="D1580" s="27">
        <f t="shared" si="246"/>
        <v>20</v>
      </c>
      <c r="E1580" s="27">
        <f t="shared" si="247"/>
        <v>4</v>
      </c>
      <c r="F1580" s="27">
        <f t="shared" si="241"/>
        <v>0.43279023983521475</v>
      </c>
      <c r="G1580" s="27">
        <f t="shared" si="242"/>
        <v>1.164940510979019E-4</v>
      </c>
      <c r="H1580" s="27">
        <f t="shared" si="248"/>
        <v>2</v>
      </c>
      <c r="I1580" s="27">
        <f t="shared" si="249"/>
        <v>145</v>
      </c>
      <c r="J1580" s="27">
        <f t="shared" si="243"/>
        <v>49260.89674416995</v>
      </c>
      <c r="K1580" s="27">
        <f t="shared" si="244"/>
        <v>1.665766464347142E-4</v>
      </c>
    </row>
    <row r="1581" spans="1:11">
      <c r="A1581" s="27">
        <v>1580</v>
      </c>
      <c r="B1581" s="27">
        <f t="shared" si="240"/>
        <v>0.82686666666666664</v>
      </c>
      <c r="C1581" s="27">
        <f t="shared" si="245"/>
        <v>110</v>
      </c>
      <c r="D1581" s="27">
        <f t="shared" si="246"/>
        <v>20</v>
      </c>
      <c r="E1581" s="27">
        <f t="shared" si="247"/>
        <v>4</v>
      </c>
      <c r="F1581" s="27">
        <f t="shared" si="241"/>
        <v>0.43308471284118294</v>
      </c>
      <c r="G1581" s="27">
        <f t="shared" si="242"/>
        <v>1.1657331433040284E-4</v>
      </c>
      <c r="H1581" s="27">
        <f t="shared" si="248"/>
        <v>2</v>
      </c>
      <c r="I1581" s="27">
        <f t="shared" si="249"/>
        <v>145</v>
      </c>
      <c r="J1581" s="27">
        <f t="shared" si="243"/>
        <v>49292.872526589119</v>
      </c>
      <c r="K1581" s="27">
        <f t="shared" si="244"/>
        <v>1.6677033140305894E-4</v>
      </c>
    </row>
    <row r="1582" spans="1:11">
      <c r="A1582" s="27">
        <v>1581</v>
      </c>
      <c r="B1582" s="27">
        <f t="shared" si="240"/>
        <v>0.82738999999999996</v>
      </c>
      <c r="C1582" s="27">
        <f t="shared" si="245"/>
        <v>110</v>
      </c>
      <c r="D1582" s="27">
        <f t="shared" si="246"/>
        <v>20</v>
      </c>
      <c r="E1582" s="27">
        <f t="shared" si="247"/>
        <v>4</v>
      </c>
      <c r="F1582" s="27">
        <f t="shared" si="241"/>
        <v>0.4333790524456631</v>
      </c>
      <c r="G1582" s="27">
        <f t="shared" si="242"/>
        <v>1.1665254165525542E-4</v>
      </c>
      <c r="H1582" s="27">
        <f t="shared" si="248"/>
        <v>2</v>
      </c>
      <c r="I1582" s="27">
        <f t="shared" si="249"/>
        <v>145</v>
      </c>
      <c r="J1582" s="27">
        <f t="shared" si="243"/>
        <v>49324.832876739885</v>
      </c>
      <c r="K1582" s="27">
        <f t="shared" si="244"/>
        <v>1.6696402853168276E-4</v>
      </c>
    </row>
    <row r="1583" spans="1:11">
      <c r="A1583" s="27">
        <v>1582</v>
      </c>
      <c r="B1583" s="27">
        <f t="shared" si="240"/>
        <v>0.82791333333333328</v>
      </c>
      <c r="C1583" s="27">
        <f t="shared" si="245"/>
        <v>110</v>
      </c>
      <c r="D1583" s="27">
        <f t="shared" si="246"/>
        <v>20</v>
      </c>
      <c r="E1583" s="27">
        <f t="shared" si="247"/>
        <v>4</v>
      </c>
      <c r="F1583" s="27">
        <f t="shared" si="241"/>
        <v>0.433673258481168</v>
      </c>
      <c r="G1583" s="27">
        <f t="shared" si="242"/>
        <v>1.1673173302737708E-4</v>
      </c>
      <c r="H1583" s="27">
        <f t="shared" si="248"/>
        <v>2</v>
      </c>
      <c r="I1583" s="27">
        <f t="shared" si="249"/>
        <v>145</v>
      </c>
      <c r="J1583" s="27">
        <f t="shared" si="243"/>
        <v>49356.777778597665</v>
      </c>
      <c r="K1583" s="27">
        <f t="shared" si="244"/>
        <v>1.671577375666766E-4</v>
      </c>
    </row>
    <row r="1584" spans="1:11">
      <c r="A1584" s="27">
        <v>1583</v>
      </c>
      <c r="B1584" s="27">
        <f t="shared" si="240"/>
        <v>0.82843666666666671</v>
      </c>
      <c r="C1584" s="27">
        <f t="shared" si="245"/>
        <v>110</v>
      </c>
      <c r="D1584" s="27">
        <f t="shared" si="246"/>
        <v>20</v>
      </c>
      <c r="E1584" s="27">
        <f t="shared" si="247"/>
        <v>4</v>
      </c>
      <c r="F1584" s="27">
        <f t="shared" si="241"/>
        <v>0.43396733078038247</v>
      </c>
      <c r="G1584" s="27">
        <f t="shared" si="242"/>
        <v>1.1681088840173167E-4</v>
      </c>
      <c r="H1584" s="27">
        <f t="shared" si="248"/>
        <v>2</v>
      </c>
      <c r="I1584" s="27">
        <f t="shared" si="249"/>
        <v>145</v>
      </c>
      <c r="J1584" s="27">
        <f t="shared" si="243"/>
        <v>49388.707216154638</v>
      </c>
      <c r="K1584" s="27">
        <f t="shared" si="244"/>
        <v>1.6735145825411097E-4</v>
      </c>
    </row>
    <row r="1585" spans="1:11">
      <c r="A1585" s="27">
        <v>1584</v>
      </c>
      <c r="B1585" s="27">
        <f t="shared" si="240"/>
        <v>0.82896000000000003</v>
      </c>
      <c r="C1585" s="27">
        <f t="shared" si="245"/>
        <v>110</v>
      </c>
      <c r="D1585" s="27">
        <f t="shared" si="246"/>
        <v>20</v>
      </c>
      <c r="E1585" s="27">
        <f t="shared" si="247"/>
        <v>4</v>
      </c>
      <c r="F1585" s="27">
        <f t="shared" si="241"/>
        <v>0.43426126917616464</v>
      </c>
      <c r="G1585" s="27">
        <f t="shared" si="242"/>
        <v>1.1689000773332966E-4</v>
      </c>
      <c r="H1585" s="27">
        <f t="shared" si="248"/>
        <v>2</v>
      </c>
      <c r="I1585" s="27">
        <f t="shared" si="249"/>
        <v>145</v>
      </c>
      <c r="J1585" s="27">
        <f t="shared" si="243"/>
        <v>49420.62117341972</v>
      </c>
      <c r="K1585" s="27">
        <f t="shared" si="244"/>
        <v>1.6754519034003693E-4</v>
      </c>
    </row>
    <row r="1586" spans="1:11">
      <c r="A1586" s="27">
        <v>1585</v>
      </c>
      <c r="B1586" s="27">
        <f t="shared" si="240"/>
        <v>0.82948333333333335</v>
      </c>
      <c r="C1586" s="27">
        <f t="shared" si="245"/>
        <v>110</v>
      </c>
      <c r="D1586" s="27">
        <f t="shared" si="246"/>
        <v>20</v>
      </c>
      <c r="E1586" s="27">
        <f t="shared" si="247"/>
        <v>4</v>
      </c>
      <c r="F1586" s="27">
        <f t="shared" si="241"/>
        <v>0.43455507350154504</v>
      </c>
      <c r="G1586" s="27">
        <f t="shared" si="242"/>
        <v>1.1696909097722785E-4</v>
      </c>
      <c r="H1586" s="27">
        <f t="shared" si="248"/>
        <v>2</v>
      </c>
      <c r="I1586" s="27">
        <f t="shared" si="249"/>
        <v>145</v>
      </c>
      <c r="J1586" s="27">
        <f t="shared" si="243"/>
        <v>49452.519634418444</v>
      </c>
      <c r="K1586" s="27">
        <f t="shared" si="244"/>
        <v>1.6773893357048582E-4</v>
      </c>
    </row>
    <row r="1587" spans="1:11">
      <c r="A1587" s="27">
        <v>1586</v>
      </c>
      <c r="B1587" s="27">
        <f t="shared" si="240"/>
        <v>0.83000666666666667</v>
      </c>
      <c r="C1587" s="27">
        <f t="shared" si="245"/>
        <v>110</v>
      </c>
      <c r="D1587" s="27">
        <f t="shared" si="246"/>
        <v>20</v>
      </c>
      <c r="E1587" s="27">
        <f t="shared" si="247"/>
        <v>4</v>
      </c>
      <c r="F1587" s="27">
        <f t="shared" si="241"/>
        <v>0.43484874358972625</v>
      </c>
      <c r="G1587" s="27">
        <f t="shared" si="242"/>
        <v>1.1704813808852947E-4</v>
      </c>
      <c r="H1587" s="27">
        <f t="shared" si="248"/>
        <v>2</v>
      </c>
      <c r="I1587" s="27">
        <f t="shared" si="249"/>
        <v>145</v>
      </c>
      <c r="J1587" s="27">
        <f t="shared" si="243"/>
        <v>49484.402583193041</v>
      </c>
      <c r="K1587" s="27">
        <f t="shared" si="244"/>
        <v>1.6793268769146999E-4</v>
      </c>
    </row>
    <row r="1588" spans="1:11">
      <c r="A1588" s="27">
        <v>1587</v>
      </c>
      <c r="B1588" s="27">
        <f t="shared" si="240"/>
        <v>0.83052999999999999</v>
      </c>
      <c r="C1588" s="27">
        <f t="shared" si="245"/>
        <v>110</v>
      </c>
      <c r="D1588" s="27">
        <f t="shared" si="246"/>
        <v>20</v>
      </c>
      <c r="E1588" s="27">
        <f t="shared" si="247"/>
        <v>4</v>
      </c>
      <c r="F1588" s="27">
        <f t="shared" si="241"/>
        <v>0.43514227927408305</v>
      </c>
      <c r="G1588" s="27">
        <f t="shared" si="242"/>
        <v>1.1712714902238404E-4</v>
      </c>
      <c r="H1588" s="27">
        <f t="shared" si="248"/>
        <v>2</v>
      </c>
      <c r="I1588" s="27">
        <f t="shared" si="249"/>
        <v>145</v>
      </c>
      <c r="J1588" s="27">
        <f t="shared" si="243"/>
        <v>49516.270003802405</v>
      </c>
      <c r="K1588" s="27">
        <f t="shared" si="244"/>
        <v>1.6812645244898317E-4</v>
      </c>
    </row>
    <row r="1589" spans="1:11">
      <c r="A1589" s="27">
        <v>1588</v>
      </c>
      <c r="B1589" s="27">
        <f t="shared" si="240"/>
        <v>0.83105333333333331</v>
      </c>
      <c r="C1589" s="27">
        <f t="shared" si="245"/>
        <v>110</v>
      </c>
      <c r="D1589" s="27">
        <f t="shared" si="246"/>
        <v>20</v>
      </c>
      <c r="E1589" s="27">
        <f t="shared" si="247"/>
        <v>4</v>
      </c>
      <c r="F1589" s="27">
        <f t="shared" si="241"/>
        <v>0.43543568038816238</v>
      </c>
      <c r="G1589" s="27">
        <f t="shared" si="242"/>
        <v>1.1720612373398739E-4</v>
      </c>
      <c r="H1589" s="27">
        <f t="shared" si="248"/>
        <v>2</v>
      </c>
      <c r="I1589" s="27">
        <f t="shared" si="249"/>
        <v>145</v>
      </c>
      <c r="J1589" s="27">
        <f t="shared" si="243"/>
        <v>49548.121880322018</v>
      </c>
      <c r="K1589" s="27">
        <f t="shared" si="244"/>
        <v>1.6832022758900075E-4</v>
      </c>
    </row>
    <row r="1590" spans="1:11">
      <c r="A1590" s="27">
        <v>1589</v>
      </c>
      <c r="B1590" s="27">
        <f t="shared" si="240"/>
        <v>0.83157666666666663</v>
      </c>
      <c r="C1590" s="27">
        <f t="shared" si="245"/>
        <v>110</v>
      </c>
      <c r="D1590" s="27">
        <f t="shared" si="246"/>
        <v>20</v>
      </c>
      <c r="E1590" s="27">
        <f t="shared" si="247"/>
        <v>4</v>
      </c>
      <c r="F1590" s="27">
        <f t="shared" si="241"/>
        <v>0.43572894676568275</v>
      </c>
      <c r="G1590" s="27">
        <f t="shared" si="242"/>
        <v>1.1728506217858159E-4</v>
      </c>
      <c r="H1590" s="27">
        <f t="shared" si="248"/>
        <v>2</v>
      </c>
      <c r="I1590" s="27">
        <f t="shared" si="249"/>
        <v>145</v>
      </c>
      <c r="J1590" s="27">
        <f t="shared" si="243"/>
        <v>49579.958196843996</v>
      </c>
      <c r="K1590" s="27">
        <f t="shared" si="244"/>
        <v>1.685140128574802E-4</v>
      </c>
    </row>
    <row r="1591" spans="1:11">
      <c r="A1591" s="27">
        <v>1590</v>
      </c>
      <c r="B1591" s="27">
        <f t="shared" si="240"/>
        <v>0.83209999999999995</v>
      </c>
      <c r="C1591" s="27">
        <f t="shared" si="245"/>
        <v>110</v>
      </c>
      <c r="D1591" s="27">
        <f t="shared" si="246"/>
        <v>20</v>
      </c>
      <c r="E1591" s="27">
        <f t="shared" si="247"/>
        <v>4</v>
      </c>
      <c r="F1591" s="27">
        <f t="shared" si="241"/>
        <v>0.43602207824053391</v>
      </c>
      <c r="G1591" s="27">
        <f t="shared" si="242"/>
        <v>1.1736396431145487E-4</v>
      </c>
      <c r="H1591" s="27">
        <f t="shared" si="248"/>
        <v>2</v>
      </c>
      <c r="I1591" s="27">
        <f t="shared" si="249"/>
        <v>145</v>
      </c>
      <c r="J1591" s="27">
        <f t="shared" si="243"/>
        <v>49611.778937477</v>
      </c>
      <c r="K1591" s="27">
        <f t="shared" si="244"/>
        <v>1.6870780800036156E-4</v>
      </c>
    </row>
    <row r="1592" spans="1:11">
      <c r="A1592" s="27">
        <v>1591</v>
      </c>
      <c r="B1592" s="27">
        <f t="shared" si="240"/>
        <v>0.83262333333333338</v>
      </c>
      <c r="C1592" s="27">
        <f t="shared" si="245"/>
        <v>110</v>
      </c>
      <c r="D1592" s="27">
        <f t="shared" si="246"/>
        <v>20</v>
      </c>
      <c r="E1592" s="27">
        <f t="shared" si="247"/>
        <v>4</v>
      </c>
      <c r="F1592" s="27">
        <f t="shared" si="241"/>
        <v>0.4363150746467776</v>
      </c>
      <c r="G1592" s="27">
        <f t="shared" si="242"/>
        <v>1.174428300879415E-4</v>
      </c>
      <c r="H1592" s="27">
        <f t="shared" si="248"/>
        <v>2</v>
      </c>
      <c r="I1592" s="27">
        <f t="shared" si="249"/>
        <v>145</v>
      </c>
      <c r="J1592" s="27">
        <f t="shared" si="243"/>
        <v>49643.584086346324</v>
      </c>
      <c r="K1592" s="27">
        <f t="shared" si="244"/>
        <v>1.6890161276356764E-4</v>
      </c>
    </row>
    <row r="1593" spans="1:11">
      <c r="A1593" s="27">
        <v>1592</v>
      </c>
      <c r="B1593" s="27">
        <f t="shared" si="240"/>
        <v>0.8331466666666667</v>
      </c>
      <c r="C1593" s="27">
        <f t="shared" si="245"/>
        <v>110</v>
      </c>
      <c r="D1593" s="27">
        <f t="shared" si="246"/>
        <v>20</v>
      </c>
      <c r="E1593" s="27">
        <f t="shared" si="247"/>
        <v>4</v>
      </c>
      <c r="F1593" s="27">
        <f t="shared" si="241"/>
        <v>0.43660793581864599</v>
      </c>
      <c r="G1593" s="27">
        <f t="shared" si="242"/>
        <v>1.1752165946342196E-4</v>
      </c>
      <c r="H1593" s="27">
        <f t="shared" si="248"/>
        <v>2</v>
      </c>
      <c r="I1593" s="27">
        <f t="shared" si="249"/>
        <v>145</v>
      </c>
      <c r="J1593" s="27">
        <f t="shared" si="243"/>
        <v>49675.373627593712</v>
      </c>
      <c r="K1593" s="27">
        <f t="shared" si="244"/>
        <v>1.6909542689300431E-4</v>
      </c>
    </row>
    <row r="1594" spans="1:11">
      <c r="A1594" s="27">
        <v>1593</v>
      </c>
      <c r="B1594" s="27">
        <f t="shared" si="240"/>
        <v>0.83367000000000002</v>
      </c>
      <c r="C1594" s="27">
        <f t="shared" si="245"/>
        <v>110</v>
      </c>
      <c r="D1594" s="27">
        <f t="shared" si="246"/>
        <v>20</v>
      </c>
      <c r="E1594" s="27">
        <f t="shared" si="247"/>
        <v>4</v>
      </c>
      <c r="F1594" s="27">
        <f t="shared" si="241"/>
        <v>0.4369006615905428</v>
      </c>
      <c r="G1594" s="27">
        <f t="shared" si="242"/>
        <v>1.1760045239332258E-4</v>
      </c>
      <c r="H1594" s="27">
        <f t="shared" si="248"/>
        <v>2</v>
      </c>
      <c r="I1594" s="27">
        <f t="shared" si="249"/>
        <v>145</v>
      </c>
      <c r="J1594" s="27">
        <f t="shared" si="243"/>
        <v>49707.14754537752</v>
      </c>
      <c r="K1594" s="27">
        <f t="shared" si="244"/>
        <v>1.6928925013456116E-4</v>
      </c>
    </row>
    <row r="1595" spans="1:11">
      <c r="A1595" s="27">
        <v>1594</v>
      </c>
      <c r="B1595" s="27">
        <f t="shared" si="240"/>
        <v>0.83419333333333334</v>
      </c>
      <c r="C1595" s="27">
        <f t="shared" si="245"/>
        <v>110</v>
      </c>
      <c r="D1595" s="27">
        <f t="shared" si="246"/>
        <v>20</v>
      </c>
      <c r="E1595" s="27">
        <f t="shared" si="247"/>
        <v>4</v>
      </c>
      <c r="F1595" s="27">
        <f t="shared" si="241"/>
        <v>0.43719325179704249</v>
      </c>
      <c r="G1595" s="27">
        <f t="shared" si="242"/>
        <v>1.1767920883311593E-4</v>
      </c>
      <c r="H1595" s="27">
        <f t="shared" si="248"/>
        <v>2</v>
      </c>
      <c r="I1595" s="27">
        <f t="shared" si="249"/>
        <v>145</v>
      </c>
      <c r="J1595" s="27">
        <f t="shared" si="243"/>
        <v>49738.90582387257</v>
      </c>
      <c r="K1595" s="27">
        <f t="shared" si="244"/>
        <v>1.6948308223411197E-4</v>
      </c>
    </row>
    <row r="1596" spans="1:11">
      <c r="A1596" s="27">
        <v>1595</v>
      </c>
      <c r="B1596" s="27">
        <f t="shared" si="240"/>
        <v>0.83471666666666666</v>
      </c>
      <c r="C1596" s="27">
        <f t="shared" si="245"/>
        <v>110</v>
      </c>
      <c r="D1596" s="27">
        <f t="shared" si="246"/>
        <v>20</v>
      </c>
      <c r="E1596" s="27">
        <f t="shared" si="247"/>
        <v>4</v>
      </c>
      <c r="F1596" s="27">
        <f t="shared" si="241"/>
        <v>0.43748570627288974</v>
      </c>
      <c r="G1596" s="27">
        <f t="shared" si="242"/>
        <v>1.1775792873832015E-4</v>
      </c>
      <c r="H1596" s="27">
        <f t="shared" si="248"/>
        <v>2</v>
      </c>
      <c r="I1596" s="27">
        <f t="shared" si="249"/>
        <v>145</v>
      </c>
      <c r="J1596" s="27">
        <f t="shared" si="243"/>
        <v>49770.648447270149</v>
      </c>
      <c r="K1596" s="27">
        <f t="shared" si="244"/>
        <v>1.6967692293751453E-4</v>
      </c>
    </row>
    <row r="1597" spans="1:11">
      <c r="A1597" s="27">
        <v>1596</v>
      </c>
      <c r="B1597" s="27">
        <f t="shared" si="240"/>
        <v>0.83523999999999998</v>
      </c>
      <c r="C1597" s="27">
        <f t="shared" si="245"/>
        <v>110</v>
      </c>
      <c r="D1597" s="27">
        <f t="shared" si="246"/>
        <v>20</v>
      </c>
      <c r="E1597" s="27">
        <f t="shared" si="247"/>
        <v>4</v>
      </c>
      <c r="F1597" s="27">
        <f t="shared" si="241"/>
        <v>0.43777802485299988</v>
      </c>
      <c r="G1597" s="27">
        <f t="shared" si="242"/>
        <v>1.1783661206449956E-4</v>
      </c>
      <c r="H1597" s="27">
        <f t="shared" si="248"/>
        <v>2</v>
      </c>
      <c r="I1597" s="27">
        <f t="shared" si="249"/>
        <v>145</v>
      </c>
      <c r="J1597" s="27">
        <f t="shared" si="243"/>
        <v>49802.375399778044</v>
      </c>
      <c r="K1597" s="27">
        <f t="shared" si="244"/>
        <v>1.6987077199061152E-4</v>
      </c>
    </row>
    <row r="1598" spans="1:11">
      <c r="A1598" s="27">
        <v>1597</v>
      </c>
      <c r="B1598" s="27">
        <f t="shared" si="240"/>
        <v>0.8357633333333333</v>
      </c>
      <c r="C1598" s="27">
        <f t="shared" si="245"/>
        <v>110</v>
      </c>
      <c r="D1598" s="27">
        <f t="shared" si="246"/>
        <v>20</v>
      </c>
      <c r="E1598" s="27">
        <f t="shared" si="247"/>
        <v>4</v>
      </c>
      <c r="F1598" s="27">
        <f t="shared" si="241"/>
        <v>0.4380702073724585</v>
      </c>
      <c r="G1598" s="27">
        <f t="shared" si="242"/>
        <v>1.1791525876726414E-4</v>
      </c>
      <c r="H1598" s="27">
        <f t="shared" si="248"/>
        <v>2</v>
      </c>
      <c r="I1598" s="27">
        <f t="shared" si="249"/>
        <v>145</v>
      </c>
      <c r="J1598" s="27">
        <f t="shared" si="243"/>
        <v>49834.086665620467</v>
      </c>
      <c r="K1598" s="27">
        <f t="shared" si="244"/>
        <v>1.7006462913923064E-4</v>
      </c>
    </row>
    <row r="1599" spans="1:11">
      <c r="A1599" s="27">
        <v>1598</v>
      </c>
      <c r="B1599" s="27">
        <f t="shared" si="240"/>
        <v>0.83628666666666662</v>
      </c>
      <c r="C1599" s="27">
        <f t="shared" si="245"/>
        <v>110</v>
      </c>
      <c r="D1599" s="27">
        <f t="shared" si="246"/>
        <v>20</v>
      </c>
      <c r="E1599" s="27">
        <f t="shared" si="247"/>
        <v>4</v>
      </c>
      <c r="F1599" s="27">
        <f t="shared" si="241"/>
        <v>0.43836225366652132</v>
      </c>
      <c r="G1599" s="27">
        <f t="shared" si="242"/>
        <v>1.1799386880226968E-4</v>
      </c>
      <c r="H1599" s="27">
        <f t="shared" si="248"/>
        <v>2</v>
      </c>
      <c r="I1599" s="27">
        <f t="shared" si="249"/>
        <v>145</v>
      </c>
      <c r="J1599" s="27">
        <f t="shared" si="243"/>
        <v>49865.782229038101</v>
      </c>
      <c r="K1599" s="27">
        <f t="shared" si="244"/>
        <v>1.7025849412918525E-4</v>
      </c>
    </row>
    <row r="1600" spans="1:11">
      <c r="A1600" s="27">
        <v>1599</v>
      </c>
      <c r="B1600" s="27">
        <f t="shared" si="240"/>
        <v>0.83681000000000005</v>
      </c>
      <c r="C1600" s="27">
        <f t="shared" si="245"/>
        <v>110</v>
      </c>
      <c r="D1600" s="27">
        <f t="shared" si="246"/>
        <v>20</v>
      </c>
      <c r="E1600" s="27">
        <f t="shared" si="247"/>
        <v>4</v>
      </c>
      <c r="F1600" s="27">
        <f t="shared" si="241"/>
        <v>0.43865416357061388</v>
      </c>
      <c r="G1600" s="27">
        <f t="shared" si="242"/>
        <v>1.1807244212521776E-4</v>
      </c>
      <c r="H1600" s="27">
        <f t="shared" si="248"/>
        <v>2</v>
      </c>
      <c r="I1600" s="27">
        <f t="shared" si="249"/>
        <v>145</v>
      </c>
      <c r="J1600" s="27">
        <f t="shared" si="243"/>
        <v>49897.462074287985</v>
      </c>
      <c r="K1600" s="27">
        <f t="shared" si="244"/>
        <v>1.7045236670627448E-4</v>
      </c>
    </row>
    <row r="1601" spans="1:11">
      <c r="A1601" s="27">
        <v>1600</v>
      </c>
      <c r="B1601" s="27">
        <f t="shared" si="240"/>
        <v>0.83733333333333337</v>
      </c>
      <c r="C1601" s="27">
        <f t="shared" si="245"/>
        <v>110</v>
      </c>
      <c r="D1601" s="27">
        <f t="shared" si="246"/>
        <v>20</v>
      </c>
      <c r="E1601" s="27">
        <f t="shared" si="247"/>
        <v>4</v>
      </c>
      <c r="F1601" s="27">
        <f t="shared" si="241"/>
        <v>0.43894593692033101</v>
      </c>
      <c r="G1601" s="27">
        <f t="shared" si="242"/>
        <v>1.1815097869185545E-4</v>
      </c>
      <c r="H1601" s="27">
        <f t="shared" si="248"/>
        <v>2</v>
      </c>
      <c r="I1601" s="27">
        <f t="shared" si="249"/>
        <v>145</v>
      </c>
      <c r="J1601" s="27">
        <f t="shared" si="243"/>
        <v>49929.126185643538</v>
      </c>
      <c r="K1601" s="27">
        <f t="shared" si="244"/>
        <v>1.7064624661628346E-4</v>
      </c>
    </row>
    <row r="1602" spans="1:11">
      <c r="A1602" s="27">
        <v>1601</v>
      </c>
      <c r="B1602" s="27">
        <f t="shared" ref="B1602:B1665" si="250">3.14/6000*A1602</f>
        <v>0.83785666666666669</v>
      </c>
      <c r="C1602" s="27">
        <f t="shared" si="245"/>
        <v>110</v>
      </c>
      <c r="D1602" s="27">
        <f t="shared" si="246"/>
        <v>20</v>
      </c>
      <c r="E1602" s="27">
        <f t="shared" si="247"/>
        <v>4</v>
      </c>
      <c r="F1602" s="27">
        <f t="shared" ref="F1602:F1665" si="251">1.414*C1602*SIN(B1602)*SIN(B1602)/(1.414*C1602*SIN(B1602)+E1602*D1602)</f>
        <v>0.43923757355143755</v>
      </c>
      <c r="G1602" s="27">
        <f t="shared" ref="G1602:G1665" si="252">SIN(B1602)*SIN(B1602)*D1602*E1602/(1.414*C1602*SIN(B1602)+D1602*E1602)*3.14/6000</f>
        <v>1.1822947845797559E-4</v>
      </c>
      <c r="H1602" s="27">
        <f t="shared" si="248"/>
        <v>2</v>
      </c>
      <c r="I1602" s="27">
        <f t="shared" si="249"/>
        <v>145</v>
      </c>
      <c r="J1602" s="27">
        <f t="shared" ref="J1602:J1665" si="253">1.414*I1602*SIN(B1602)*1.414*I1602*SIN(B1602)/(1.414*I1602*SIN(B1602)+E1602*D1602)/(H1602/1000)</f>
        <v>49960.774547394583</v>
      </c>
      <c r="K1602" s="27">
        <f t="shared" ref="K1602:K1665" si="254">SIN(B1602)*SIN(B1602)*1.414*C1602*SIN(B1602)/(1.414*C1602*SIN(B1602)+E1602*D1602)*3.14/6000</f>
        <v>1.7084013360498418E-4</v>
      </c>
    </row>
    <row r="1603" spans="1:11">
      <c r="A1603" s="27">
        <v>1602</v>
      </c>
      <c r="B1603" s="27">
        <f t="shared" si="250"/>
        <v>0.83838000000000001</v>
      </c>
      <c r="C1603" s="27">
        <f t="shared" ref="C1603:C1666" si="255">C1602</f>
        <v>110</v>
      </c>
      <c r="D1603" s="27">
        <f t="shared" ref="D1603:D1666" si="256">D1602</f>
        <v>20</v>
      </c>
      <c r="E1603" s="27">
        <f t="shared" ref="E1603:E1666" si="257">E1602</f>
        <v>4</v>
      </c>
      <c r="F1603" s="27">
        <f t="shared" si="251"/>
        <v>0.43952907329986757</v>
      </c>
      <c r="G1603" s="27">
        <f t="shared" si="252"/>
        <v>1.183079413794166E-4</v>
      </c>
      <c r="H1603" s="27">
        <f t="shared" ref="H1603:H1666" si="258">H1602</f>
        <v>2</v>
      </c>
      <c r="I1603" s="27">
        <f t="shared" ref="I1603:I1666" si="259">I1602</f>
        <v>145</v>
      </c>
      <c r="J1603" s="27">
        <f t="shared" si="253"/>
        <v>49992.407143847304</v>
      </c>
      <c r="K1603" s="27">
        <f t="shared" si="254"/>
        <v>1.7103402741813577E-4</v>
      </c>
    </row>
    <row r="1604" spans="1:11">
      <c r="A1604" s="27">
        <v>1603</v>
      </c>
      <c r="B1604" s="27">
        <f t="shared" si="250"/>
        <v>0.83890333333333333</v>
      </c>
      <c r="C1604" s="27">
        <f t="shared" si="255"/>
        <v>110</v>
      </c>
      <c r="D1604" s="27">
        <f t="shared" si="256"/>
        <v>20</v>
      </c>
      <c r="E1604" s="27">
        <f t="shared" si="257"/>
        <v>4</v>
      </c>
      <c r="F1604" s="27">
        <f t="shared" si="251"/>
        <v>0.43982043600172382</v>
      </c>
      <c r="G1604" s="27">
        <f t="shared" si="252"/>
        <v>1.183863674120623E-4</v>
      </c>
      <c r="H1604" s="27">
        <f t="shared" si="258"/>
        <v>2</v>
      </c>
      <c r="I1604" s="27">
        <f t="shared" si="259"/>
        <v>145</v>
      </c>
      <c r="J1604" s="27">
        <f t="shared" si="253"/>
        <v>50024.023959324157</v>
      </c>
      <c r="K1604" s="27">
        <f t="shared" si="254"/>
        <v>1.712279278014843E-4</v>
      </c>
    </row>
    <row r="1605" spans="1:11">
      <c r="A1605" s="27">
        <v>1604</v>
      </c>
      <c r="B1605" s="27">
        <f t="shared" si="250"/>
        <v>0.83942666666666665</v>
      </c>
      <c r="C1605" s="27">
        <f t="shared" si="255"/>
        <v>110</v>
      </c>
      <c r="D1605" s="27">
        <f t="shared" si="256"/>
        <v>20</v>
      </c>
      <c r="E1605" s="27">
        <f t="shared" si="257"/>
        <v>4</v>
      </c>
      <c r="F1605" s="27">
        <f t="shared" si="251"/>
        <v>0.44011166149327863</v>
      </c>
      <c r="G1605" s="27">
        <f t="shared" si="252"/>
        <v>1.1846475651184221E-4</v>
      </c>
      <c r="H1605" s="27">
        <f t="shared" si="258"/>
        <v>2</v>
      </c>
      <c r="I1605" s="27">
        <f t="shared" si="259"/>
        <v>145</v>
      </c>
      <c r="J1605" s="27">
        <f t="shared" si="253"/>
        <v>50055.624978163978</v>
      </c>
      <c r="K1605" s="27">
        <f t="shared" si="254"/>
        <v>1.7142183450076395E-4</v>
      </c>
    </row>
    <row r="1606" spans="1:11">
      <c r="A1606" s="27">
        <v>1605</v>
      </c>
      <c r="B1606" s="27">
        <f t="shared" si="250"/>
        <v>0.83994999999999997</v>
      </c>
      <c r="C1606" s="27">
        <f t="shared" si="255"/>
        <v>110</v>
      </c>
      <c r="D1606" s="27">
        <f t="shared" si="256"/>
        <v>20</v>
      </c>
      <c r="E1606" s="27">
        <f t="shared" si="257"/>
        <v>4</v>
      </c>
      <c r="F1606" s="27">
        <f t="shared" si="251"/>
        <v>0.44040274961097275</v>
      </c>
      <c r="G1606" s="27">
        <f t="shared" si="252"/>
        <v>1.1854310863473102E-4</v>
      </c>
      <c r="H1606" s="27">
        <f t="shared" si="258"/>
        <v>2</v>
      </c>
      <c r="I1606" s="27">
        <f t="shared" si="259"/>
        <v>145</v>
      </c>
      <c r="J1606" s="27">
        <f t="shared" si="253"/>
        <v>50087.210184721836</v>
      </c>
      <c r="K1606" s="27">
        <f t="shared" si="254"/>
        <v>1.7161574726169679E-4</v>
      </c>
    </row>
    <row r="1607" spans="1:11">
      <c r="A1607" s="27">
        <v>1606</v>
      </c>
      <c r="B1607" s="27">
        <f t="shared" si="250"/>
        <v>0.84047333333333329</v>
      </c>
      <c r="C1607" s="27">
        <f t="shared" si="255"/>
        <v>110</v>
      </c>
      <c r="D1607" s="27">
        <f t="shared" si="256"/>
        <v>20</v>
      </c>
      <c r="E1607" s="27">
        <f t="shared" si="257"/>
        <v>4</v>
      </c>
      <c r="F1607" s="27">
        <f t="shared" si="251"/>
        <v>0.44069370019141557</v>
      </c>
      <c r="G1607" s="27">
        <f t="shared" si="252"/>
        <v>1.1862142373674896E-4</v>
      </c>
      <c r="H1607" s="27">
        <f t="shared" si="258"/>
        <v>2</v>
      </c>
      <c r="I1607" s="27">
        <f t="shared" si="259"/>
        <v>145</v>
      </c>
      <c r="J1607" s="27">
        <f t="shared" si="253"/>
        <v>50118.779563369113</v>
      </c>
      <c r="K1607" s="27">
        <f t="shared" si="254"/>
        <v>1.7180966582999347E-4</v>
      </c>
    </row>
    <row r="1608" spans="1:11">
      <c r="A1608" s="27">
        <v>1607</v>
      </c>
      <c r="B1608" s="27">
        <f t="shared" si="250"/>
        <v>0.84099666666666661</v>
      </c>
      <c r="C1608" s="27">
        <f t="shared" si="255"/>
        <v>110</v>
      </c>
      <c r="D1608" s="27">
        <f t="shared" si="256"/>
        <v>20</v>
      </c>
      <c r="E1608" s="27">
        <f t="shared" si="257"/>
        <v>4</v>
      </c>
      <c r="F1608" s="27">
        <f t="shared" si="251"/>
        <v>0.44098451307138475</v>
      </c>
      <c r="G1608" s="27">
        <f t="shared" si="252"/>
        <v>1.1869970177396153E-4</v>
      </c>
      <c r="H1608" s="27">
        <f t="shared" si="258"/>
        <v>2</v>
      </c>
      <c r="I1608" s="27">
        <f t="shared" si="259"/>
        <v>145</v>
      </c>
      <c r="J1608" s="27">
        <f t="shared" si="253"/>
        <v>50150.333098493429</v>
      </c>
      <c r="K1608" s="27">
        <f t="shared" si="254"/>
        <v>1.7200358995135353E-4</v>
      </c>
    </row>
    <row r="1609" spans="1:11">
      <c r="A1609" s="27">
        <v>1608</v>
      </c>
      <c r="B1609" s="27">
        <f t="shared" si="250"/>
        <v>0.84152000000000005</v>
      </c>
      <c r="C1609" s="27">
        <f t="shared" si="255"/>
        <v>110</v>
      </c>
      <c r="D1609" s="27">
        <f t="shared" si="256"/>
        <v>20</v>
      </c>
      <c r="E1609" s="27">
        <f t="shared" si="257"/>
        <v>4</v>
      </c>
      <c r="F1609" s="27">
        <f t="shared" si="251"/>
        <v>0.4412751880878264</v>
      </c>
      <c r="G1609" s="27">
        <f t="shared" si="252"/>
        <v>1.1877794270247955E-4</v>
      </c>
      <c r="H1609" s="27">
        <f t="shared" si="258"/>
        <v>2</v>
      </c>
      <c r="I1609" s="27">
        <f t="shared" si="259"/>
        <v>145</v>
      </c>
      <c r="J1609" s="27">
        <f t="shared" si="253"/>
        <v>50181.870774498624</v>
      </c>
      <c r="K1609" s="27">
        <f t="shared" si="254"/>
        <v>1.7219751937146561E-4</v>
      </c>
    </row>
    <row r="1610" spans="1:11">
      <c r="A1610" s="27">
        <v>1609</v>
      </c>
      <c r="B1610" s="27">
        <f t="shared" si="250"/>
        <v>0.84204333333333337</v>
      </c>
      <c r="C1610" s="27">
        <f t="shared" si="255"/>
        <v>110</v>
      </c>
      <c r="D1610" s="27">
        <f t="shared" si="256"/>
        <v>20</v>
      </c>
      <c r="E1610" s="27">
        <f t="shared" si="257"/>
        <v>4</v>
      </c>
      <c r="F1610" s="27">
        <f t="shared" si="251"/>
        <v>0.44156572507785463</v>
      </c>
      <c r="G1610" s="27">
        <f t="shared" si="252"/>
        <v>1.1885614647845904E-4</v>
      </c>
      <c r="H1610" s="27">
        <f t="shared" si="258"/>
        <v>2</v>
      </c>
      <c r="I1610" s="27">
        <f t="shared" si="259"/>
        <v>145</v>
      </c>
      <c r="J1610" s="27">
        <f t="shared" si="253"/>
        <v>50213.392575804799</v>
      </c>
      <c r="K1610" s="27">
        <f t="shared" si="254"/>
        <v>1.7239145383600825E-4</v>
      </c>
    </row>
    <row r="1611" spans="1:11">
      <c r="A1611" s="27">
        <v>1610</v>
      </c>
      <c r="B1611" s="27">
        <f t="shared" si="250"/>
        <v>0.84256666666666669</v>
      </c>
      <c r="C1611" s="27">
        <f t="shared" si="255"/>
        <v>110</v>
      </c>
      <c r="D1611" s="27">
        <f t="shared" si="256"/>
        <v>20</v>
      </c>
      <c r="E1611" s="27">
        <f t="shared" si="257"/>
        <v>4</v>
      </c>
      <c r="F1611" s="27">
        <f t="shared" si="251"/>
        <v>0.44185612387875117</v>
      </c>
      <c r="G1611" s="27">
        <f t="shared" si="252"/>
        <v>1.1893431305810113E-4</v>
      </c>
      <c r="H1611" s="27">
        <f t="shared" si="258"/>
        <v>2</v>
      </c>
      <c r="I1611" s="27">
        <f t="shared" si="259"/>
        <v>145</v>
      </c>
      <c r="J1611" s="27">
        <f t="shared" si="253"/>
        <v>50244.898486848186</v>
      </c>
      <c r="K1611" s="27">
        <f t="shared" si="254"/>
        <v>1.7258539309064955E-4</v>
      </c>
    </row>
    <row r="1612" spans="1:11">
      <c r="A1612" s="27">
        <v>1611</v>
      </c>
      <c r="B1612" s="27">
        <f t="shared" si="250"/>
        <v>0.84309000000000001</v>
      </c>
      <c r="C1612" s="27">
        <f t="shared" si="255"/>
        <v>110</v>
      </c>
      <c r="D1612" s="27">
        <f t="shared" si="256"/>
        <v>20</v>
      </c>
      <c r="E1612" s="27">
        <f t="shared" si="257"/>
        <v>4</v>
      </c>
      <c r="F1612" s="27">
        <f t="shared" si="251"/>
        <v>0.44214638432796582</v>
      </c>
      <c r="G1612" s="27">
        <f t="shared" si="252"/>
        <v>1.1901244239765229E-4</v>
      </c>
      <c r="H1612" s="27">
        <f t="shared" si="258"/>
        <v>2</v>
      </c>
      <c r="I1612" s="27">
        <f t="shared" si="259"/>
        <v>145</v>
      </c>
      <c r="J1612" s="27">
        <f t="shared" si="253"/>
        <v>50276.388492081249</v>
      </c>
      <c r="K1612" s="27">
        <f t="shared" si="254"/>
        <v>1.7277933688104844E-4</v>
      </c>
    </row>
    <row r="1613" spans="1:11">
      <c r="A1613" s="27">
        <v>1612</v>
      </c>
      <c r="B1613" s="27">
        <f t="shared" si="250"/>
        <v>0.84361333333333333</v>
      </c>
      <c r="C1613" s="27">
        <f t="shared" si="255"/>
        <v>110</v>
      </c>
      <c r="D1613" s="27">
        <f t="shared" si="256"/>
        <v>20</v>
      </c>
      <c r="E1613" s="27">
        <f t="shared" si="257"/>
        <v>4</v>
      </c>
      <c r="F1613" s="27">
        <f t="shared" si="251"/>
        <v>0.4424365062631157</v>
      </c>
      <c r="G1613" s="27">
        <f t="shared" si="252"/>
        <v>1.1909053445340391E-4</v>
      </c>
      <c r="H1613" s="27">
        <f t="shared" si="258"/>
        <v>2</v>
      </c>
      <c r="I1613" s="27">
        <f t="shared" si="259"/>
        <v>145</v>
      </c>
      <c r="J1613" s="27">
        <f t="shared" si="253"/>
        <v>50307.862575972606</v>
      </c>
      <c r="K1613" s="27">
        <f t="shared" si="254"/>
        <v>1.729732849528544E-4</v>
      </c>
    </row>
    <row r="1614" spans="1:11">
      <c r="A1614" s="27">
        <v>1613</v>
      </c>
      <c r="B1614" s="27">
        <f t="shared" si="250"/>
        <v>0.84413666666666665</v>
      </c>
      <c r="C1614" s="27">
        <f t="shared" si="255"/>
        <v>110</v>
      </c>
      <c r="D1614" s="27">
        <f t="shared" si="256"/>
        <v>20</v>
      </c>
      <c r="E1614" s="27">
        <f t="shared" si="257"/>
        <v>4</v>
      </c>
      <c r="F1614" s="27">
        <f t="shared" si="251"/>
        <v>0.44272648952198496</v>
      </c>
      <c r="G1614" s="27">
        <f t="shared" si="252"/>
        <v>1.1916858918169242E-4</v>
      </c>
      <c r="H1614" s="27">
        <f t="shared" si="258"/>
        <v>2</v>
      </c>
      <c r="I1614" s="27">
        <f t="shared" si="259"/>
        <v>145</v>
      </c>
      <c r="J1614" s="27">
        <f t="shared" si="253"/>
        <v>50339.320723006982</v>
      </c>
      <c r="K1614" s="27">
        <f t="shared" si="254"/>
        <v>1.7316723705170767E-4</v>
      </c>
    </row>
    <row r="1615" spans="1:11">
      <c r="A1615" s="27">
        <v>1614</v>
      </c>
      <c r="B1615" s="27">
        <f t="shared" si="250"/>
        <v>0.84465999999999997</v>
      </c>
      <c r="C1615" s="27">
        <f t="shared" si="255"/>
        <v>110</v>
      </c>
      <c r="D1615" s="27">
        <f t="shared" si="256"/>
        <v>20</v>
      </c>
      <c r="E1615" s="27">
        <f t="shared" si="257"/>
        <v>4</v>
      </c>
      <c r="F1615" s="27">
        <f t="shared" si="251"/>
        <v>0.44301633394252549</v>
      </c>
      <c r="G1615" s="27">
        <f t="shared" si="252"/>
        <v>1.1924660653889932E-4</v>
      </c>
      <c r="H1615" s="27">
        <f t="shared" si="258"/>
        <v>2</v>
      </c>
      <c r="I1615" s="27">
        <f t="shared" si="259"/>
        <v>145</v>
      </c>
      <c r="J1615" s="27">
        <f t="shared" si="253"/>
        <v>50370.762917685279</v>
      </c>
      <c r="K1615" s="27">
        <f t="shared" si="254"/>
        <v>1.7336119292324069E-4</v>
      </c>
    </row>
    <row r="1616" spans="1:11">
      <c r="A1616" s="27">
        <v>1615</v>
      </c>
      <c r="B1616" s="27">
        <f t="shared" si="250"/>
        <v>0.84518333333333329</v>
      </c>
      <c r="C1616" s="27">
        <f t="shared" si="255"/>
        <v>110</v>
      </c>
      <c r="D1616" s="27">
        <f t="shared" si="256"/>
        <v>20</v>
      </c>
      <c r="E1616" s="27">
        <f t="shared" si="257"/>
        <v>4</v>
      </c>
      <c r="F1616" s="27">
        <f t="shared" si="251"/>
        <v>0.4433060393628559</v>
      </c>
      <c r="G1616" s="27">
        <f t="shared" si="252"/>
        <v>1.1932458648145108E-4</v>
      </c>
      <c r="H1616" s="27">
        <f t="shared" si="258"/>
        <v>2</v>
      </c>
      <c r="I1616" s="27">
        <f t="shared" si="259"/>
        <v>145</v>
      </c>
      <c r="J1616" s="27">
        <f t="shared" si="253"/>
        <v>50402.189144524447</v>
      </c>
      <c r="K1616" s="27">
        <f t="shared" si="254"/>
        <v>1.7355515231307731E-4</v>
      </c>
    </row>
    <row r="1617" spans="1:11">
      <c r="A1617" s="27">
        <v>1616</v>
      </c>
      <c r="B1617" s="27">
        <f t="shared" si="250"/>
        <v>0.84570666666666672</v>
      </c>
      <c r="C1617" s="27">
        <f t="shared" si="255"/>
        <v>110</v>
      </c>
      <c r="D1617" s="27">
        <f t="shared" si="256"/>
        <v>20</v>
      </c>
      <c r="E1617" s="27">
        <f t="shared" si="257"/>
        <v>4</v>
      </c>
      <c r="F1617" s="27">
        <f t="shared" si="251"/>
        <v>0.44359560562126127</v>
      </c>
      <c r="G1617" s="27">
        <f t="shared" si="252"/>
        <v>1.1940252896581893E-4</v>
      </c>
      <c r="H1617" s="27">
        <f t="shared" si="258"/>
        <v>2</v>
      </c>
      <c r="I1617" s="27">
        <f t="shared" si="259"/>
        <v>145</v>
      </c>
      <c r="J1617" s="27">
        <f t="shared" si="253"/>
        <v>50433.599388057541</v>
      </c>
      <c r="K1617" s="27">
        <f t="shared" si="254"/>
        <v>1.7374911496683353E-4</v>
      </c>
    </row>
    <row r="1618" spans="1:11">
      <c r="A1618" s="27">
        <v>1617</v>
      </c>
      <c r="B1618" s="27">
        <f t="shared" si="250"/>
        <v>0.84623000000000004</v>
      </c>
      <c r="C1618" s="27">
        <f t="shared" si="255"/>
        <v>110</v>
      </c>
      <c r="D1618" s="27">
        <f t="shared" si="256"/>
        <v>20</v>
      </c>
      <c r="E1618" s="27">
        <f t="shared" si="257"/>
        <v>4</v>
      </c>
      <c r="F1618" s="27">
        <f t="shared" si="251"/>
        <v>0.44388503255619371</v>
      </c>
      <c r="G1618" s="27">
        <f t="shared" si="252"/>
        <v>1.1948043394851901E-4</v>
      </c>
      <c r="H1618" s="27">
        <f t="shared" si="258"/>
        <v>2</v>
      </c>
      <c r="I1618" s="27">
        <f t="shared" si="259"/>
        <v>145</v>
      </c>
      <c r="J1618" s="27">
        <f t="shared" si="253"/>
        <v>50464.993632833699</v>
      </c>
      <c r="K1618" s="27">
        <f t="shared" si="254"/>
        <v>1.7394308063011814E-4</v>
      </c>
    </row>
    <row r="1619" spans="1:11">
      <c r="A1619" s="27">
        <v>1618</v>
      </c>
      <c r="B1619" s="27">
        <f t="shared" si="250"/>
        <v>0.84675333333333336</v>
      </c>
      <c r="C1619" s="27">
        <f t="shared" si="255"/>
        <v>110</v>
      </c>
      <c r="D1619" s="27">
        <f t="shared" si="256"/>
        <v>20</v>
      </c>
      <c r="E1619" s="27">
        <f t="shared" si="257"/>
        <v>4</v>
      </c>
      <c r="F1619" s="27">
        <f t="shared" si="251"/>
        <v>0.44417432000627183</v>
      </c>
      <c r="G1619" s="27">
        <f t="shared" si="252"/>
        <v>1.1955830138611234E-4</v>
      </c>
      <c r="H1619" s="27">
        <f t="shared" si="258"/>
        <v>2</v>
      </c>
      <c r="I1619" s="27">
        <f t="shared" si="259"/>
        <v>145</v>
      </c>
      <c r="J1619" s="27">
        <f t="shared" si="253"/>
        <v>50496.37186341812</v>
      </c>
      <c r="K1619" s="27">
        <f t="shared" si="254"/>
        <v>1.7413704904853305E-4</v>
      </c>
    </row>
    <row r="1620" spans="1:11">
      <c r="A1620" s="27">
        <v>1619</v>
      </c>
      <c r="B1620" s="27">
        <f t="shared" si="250"/>
        <v>0.84727666666666668</v>
      </c>
      <c r="C1620" s="27">
        <f t="shared" si="255"/>
        <v>110</v>
      </c>
      <c r="D1620" s="27">
        <f t="shared" si="256"/>
        <v>20</v>
      </c>
      <c r="E1620" s="27">
        <f t="shared" si="257"/>
        <v>4</v>
      </c>
      <c r="F1620" s="27">
        <f t="shared" si="251"/>
        <v>0.44446346781028007</v>
      </c>
      <c r="G1620" s="27">
        <f t="shared" si="252"/>
        <v>1.1963613123520461E-4</v>
      </c>
      <c r="H1620" s="27">
        <f t="shared" si="258"/>
        <v>2</v>
      </c>
      <c r="I1620" s="27">
        <f t="shared" si="259"/>
        <v>145</v>
      </c>
      <c r="J1620" s="27">
        <f t="shared" si="253"/>
        <v>50527.73406439196</v>
      </c>
      <c r="K1620" s="27">
        <f t="shared" si="254"/>
        <v>1.7433101996767322E-4</v>
      </c>
    </row>
    <row r="1621" spans="1:11">
      <c r="A1621" s="27">
        <v>1620</v>
      </c>
      <c r="B1621" s="27">
        <f t="shared" si="250"/>
        <v>0.8478</v>
      </c>
      <c r="C1621" s="27">
        <f t="shared" si="255"/>
        <v>110</v>
      </c>
      <c r="D1621" s="27">
        <f t="shared" si="256"/>
        <v>20</v>
      </c>
      <c r="E1621" s="27">
        <f t="shared" si="257"/>
        <v>4</v>
      </c>
      <c r="F1621" s="27">
        <f t="shared" si="251"/>
        <v>0.44475247580716931</v>
      </c>
      <c r="G1621" s="27">
        <f t="shared" si="252"/>
        <v>1.1971392345244625E-4</v>
      </c>
      <c r="H1621" s="27">
        <f t="shared" si="258"/>
        <v>2</v>
      </c>
      <c r="I1621" s="27">
        <f t="shared" si="259"/>
        <v>145</v>
      </c>
      <c r="J1621" s="27">
        <f t="shared" si="253"/>
        <v>50559.080220352473</v>
      </c>
      <c r="K1621" s="27">
        <f t="shared" si="254"/>
        <v>1.7452499313312759E-4</v>
      </c>
    </row>
    <row r="1622" spans="1:11">
      <c r="A1622" s="27">
        <v>1621</v>
      </c>
      <c r="B1622" s="27">
        <f t="shared" si="250"/>
        <v>0.84832333333333332</v>
      </c>
      <c r="C1622" s="27">
        <f t="shared" si="255"/>
        <v>110</v>
      </c>
      <c r="D1622" s="27">
        <f t="shared" si="256"/>
        <v>20</v>
      </c>
      <c r="E1622" s="27">
        <f t="shared" si="257"/>
        <v>4</v>
      </c>
      <c r="F1622" s="27">
        <f t="shared" si="251"/>
        <v>0.44504134383605631</v>
      </c>
      <c r="G1622" s="27">
        <f t="shared" si="252"/>
        <v>1.1979167799453235E-4</v>
      </c>
      <c r="H1622" s="27">
        <f t="shared" si="258"/>
        <v>2</v>
      </c>
      <c r="I1622" s="27">
        <f t="shared" si="259"/>
        <v>145</v>
      </c>
      <c r="J1622" s="27">
        <f t="shared" si="253"/>
        <v>50590.41031591285</v>
      </c>
      <c r="K1622" s="27">
        <f t="shared" si="254"/>
        <v>1.74718968290479E-4</v>
      </c>
    </row>
    <row r="1623" spans="1:11">
      <c r="A1623" s="27">
        <v>1622</v>
      </c>
      <c r="B1623" s="27">
        <f t="shared" si="250"/>
        <v>0.84884666666666664</v>
      </c>
      <c r="C1623" s="27">
        <f t="shared" si="255"/>
        <v>110</v>
      </c>
      <c r="D1623" s="27">
        <f t="shared" si="256"/>
        <v>20</v>
      </c>
      <c r="E1623" s="27">
        <f t="shared" si="257"/>
        <v>4</v>
      </c>
      <c r="F1623" s="27">
        <f t="shared" si="251"/>
        <v>0.44533007173622363</v>
      </c>
      <c r="G1623" s="27">
        <f t="shared" si="252"/>
        <v>1.198693948182026E-4</v>
      </c>
      <c r="H1623" s="27">
        <f t="shared" si="258"/>
        <v>2</v>
      </c>
      <c r="I1623" s="27">
        <f t="shared" si="259"/>
        <v>145</v>
      </c>
      <c r="J1623" s="27">
        <f t="shared" si="253"/>
        <v>50621.724335702282</v>
      </c>
      <c r="K1623" s="27">
        <f t="shared" si="254"/>
        <v>1.7491294518530499E-4</v>
      </c>
    </row>
    <row r="1624" spans="1:11">
      <c r="A1624" s="27">
        <v>1623</v>
      </c>
      <c r="B1624" s="27">
        <f t="shared" si="250"/>
        <v>0.84936999999999996</v>
      </c>
      <c r="C1624" s="27">
        <f t="shared" si="255"/>
        <v>110</v>
      </c>
      <c r="D1624" s="27">
        <f t="shared" si="256"/>
        <v>20</v>
      </c>
      <c r="E1624" s="27">
        <f t="shared" si="257"/>
        <v>4</v>
      </c>
      <c r="F1624" s="27">
        <f t="shared" si="251"/>
        <v>0.44561865934711925</v>
      </c>
      <c r="G1624" s="27">
        <f t="shared" si="252"/>
        <v>1.1994707388024129E-4</v>
      </c>
      <c r="H1624" s="27">
        <f t="shared" si="258"/>
        <v>2</v>
      </c>
      <c r="I1624" s="27">
        <f t="shared" si="259"/>
        <v>145</v>
      </c>
      <c r="J1624" s="27">
        <f t="shared" si="253"/>
        <v>50653.022264365929</v>
      </c>
      <c r="K1624" s="27">
        <f t="shared" si="254"/>
        <v>1.751069235631778E-4</v>
      </c>
    </row>
    <row r="1625" spans="1:11">
      <c r="A1625" s="27">
        <v>1624</v>
      </c>
      <c r="B1625" s="27">
        <f t="shared" si="250"/>
        <v>0.84989333333333328</v>
      </c>
      <c r="C1625" s="27">
        <f t="shared" si="255"/>
        <v>110</v>
      </c>
      <c r="D1625" s="27">
        <f t="shared" si="256"/>
        <v>20</v>
      </c>
      <c r="E1625" s="27">
        <f t="shared" si="257"/>
        <v>4</v>
      </c>
      <c r="F1625" s="27">
        <f t="shared" si="251"/>
        <v>0.44590710650835635</v>
      </c>
      <c r="G1625" s="27">
        <f t="shared" si="252"/>
        <v>1.2002471513747711E-4</v>
      </c>
      <c r="H1625" s="27">
        <f t="shared" si="258"/>
        <v>2</v>
      </c>
      <c r="I1625" s="27">
        <f t="shared" si="259"/>
        <v>145</v>
      </c>
      <c r="J1625" s="27">
        <f t="shared" si="253"/>
        <v>50684.304086564836</v>
      </c>
      <c r="K1625" s="27">
        <f t="shared" si="254"/>
        <v>1.7530090316966485E-4</v>
      </c>
    </row>
    <row r="1626" spans="1:11">
      <c r="A1626" s="27">
        <v>1625</v>
      </c>
      <c r="B1626" s="27">
        <f t="shared" si="250"/>
        <v>0.85041666666666671</v>
      </c>
      <c r="C1626" s="27">
        <f t="shared" si="255"/>
        <v>110</v>
      </c>
      <c r="D1626" s="27">
        <f t="shared" si="256"/>
        <v>20</v>
      </c>
      <c r="E1626" s="27">
        <f t="shared" si="257"/>
        <v>4</v>
      </c>
      <c r="F1626" s="27">
        <f t="shared" si="251"/>
        <v>0.44619541305971416</v>
      </c>
      <c r="G1626" s="27">
        <f t="shared" si="252"/>
        <v>1.2010231854678346E-4</v>
      </c>
      <c r="H1626" s="27">
        <f t="shared" si="258"/>
        <v>2</v>
      </c>
      <c r="I1626" s="27">
        <f t="shared" si="259"/>
        <v>145</v>
      </c>
      <c r="J1626" s="27">
        <f t="shared" si="253"/>
        <v>50715.569786976055</v>
      </c>
      <c r="K1626" s="27">
        <f t="shared" si="254"/>
        <v>1.754948837503294E-4</v>
      </c>
    </row>
    <row r="1627" spans="1:11">
      <c r="A1627" s="27">
        <v>1626</v>
      </c>
      <c r="B1627" s="27">
        <f t="shared" si="250"/>
        <v>0.85094000000000003</v>
      </c>
      <c r="C1627" s="27">
        <f t="shared" si="255"/>
        <v>110</v>
      </c>
      <c r="D1627" s="27">
        <f t="shared" si="256"/>
        <v>20</v>
      </c>
      <c r="E1627" s="27">
        <f t="shared" si="257"/>
        <v>4</v>
      </c>
      <c r="F1627" s="27">
        <f t="shared" si="251"/>
        <v>0.44648357884113582</v>
      </c>
      <c r="G1627" s="27">
        <f t="shared" si="252"/>
        <v>1.2017988406507794E-4</v>
      </c>
      <c r="H1627" s="27">
        <f t="shared" si="258"/>
        <v>2</v>
      </c>
      <c r="I1627" s="27">
        <f t="shared" si="259"/>
        <v>145</v>
      </c>
      <c r="J1627" s="27">
        <f t="shared" si="253"/>
        <v>50746.819350292455</v>
      </c>
      <c r="K1627" s="27">
        <f t="shared" si="254"/>
        <v>1.7568886505073031E-4</v>
      </c>
    </row>
    <row r="1628" spans="1:11">
      <c r="A1628" s="27">
        <v>1627</v>
      </c>
      <c r="B1628" s="27">
        <f t="shared" si="250"/>
        <v>0.85146333333333335</v>
      </c>
      <c r="C1628" s="27">
        <f t="shared" si="255"/>
        <v>110</v>
      </c>
      <c r="D1628" s="27">
        <f t="shared" si="256"/>
        <v>20</v>
      </c>
      <c r="E1628" s="27">
        <f t="shared" si="257"/>
        <v>4</v>
      </c>
      <c r="F1628" s="27">
        <f t="shared" si="251"/>
        <v>0.44677160369273033</v>
      </c>
      <c r="G1628" s="27">
        <f t="shared" si="252"/>
        <v>1.2025741164932263E-4</v>
      </c>
      <c r="H1628" s="27">
        <f t="shared" si="258"/>
        <v>2</v>
      </c>
      <c r="I1628" s="27">
        <f t="shared" si="259"/>
        <v>145</v>
      </c>
      <c r="J1628" s="27">
        <f t="shared" si="253"/>
        <v>50778.052761222847</v>
      </c>
      <c r="K1628" s="27">
        <f t="shared" si="254"/>
        <v>1.7588284681642304E-4</v>
      </c>
    </row>
    <row r="1629" spans="1:11">
      <c r="A1629" s="27">
        <v>1628</v>
      </c>
      <c r="B1629" s="27">
        <f t="shared" si="250"/>
        <v>0.85198666666666667</v>
      </c>
      <c r="C1629" s="27">
        <f t="shared" si="255"/>
        <v>110</v>
      </c>
      <c r="D1629" s="27">
        <f t="shared" si="256"/>
        <v>20</v>
      </c>
      <c r="E1629" s="27">
        <f t="shared" si="257"/>
        <v>4</v>
      </c>
      <c r="F1629" s="27">
        <f t="shared" si="251"/>
        <v>0.44705948745477087</v>
      </c>
      <c r="G1629" s="27">
        <f t="shared" si="252"/>
        <v>1.20334901256524E-4</v>
      </c>
      <c r="H1629" s="27">
        <f t="shared" si="258"/>
        <v>2</v>
      </c>
      <c r="I1629" s="27">
        <f t="shared" si="259"/>
        <v>145</v>
      </c>
      <c r="J1629" s="27">
        <f t="shared" si="253"/>
        <v>50809.270004491889</v>
      </c>
      <c r="K1629" s="27">
        <f t="shared" si="254"/>
        <v>1.7607682879295974E-4</v>
      </c>
    </row>
    <row r="1630" spans="1:11">
      <c r="A1630" s="27">
        <v>1629</v>
      </c>
      <c r="B1630" s="27">
        <f t="shared" si="250"/>
        <v>0.85250999999999999</v>
      </c>
      <c r="C1630" s="27">
        <f t="shared" si="255"/>
        <v>110</v>
      </c>
      <c r="D1630" s="27">
        <f t="shared" si="256"/>
        <v>20</v>
      </c>
      <c r="E1630" s="27">
        <f t="shared" si="257"/>
        <v>4</v>
      </c>
      <c r="F1630" s="27">
        <f t="shared" si="251"/>
        <v>0.44734722996769538</v>
      </c>
      <c r="G1630" s="27">
        <f t="shared" si="252"/>
        <v>1.2041235284373268E-4</v>
      </c>
      <c r="H1630" s="27">
        <f t="shared" si="258"/>
        <v>2</v>
      </c>
      <c r="I1630" s="27">
        <f t="shared" si="259"/>
        <v>145</v>
      </c>
      <c r="J1630" s="27">
        <f t="shared" si="253"/>
        <v>50840.471064840087</v>
      </c>
      <c r="K1630" s="27">
        <f t="shared" si="254"/>
        <v>1.7627081072588965E-4</v>
      </c>
    </row>
    <row r="1631" spans="1:11">
      <c r="A1631" s="27">
        <v>1630</v>
      </c>
      <c r="B1631" s="27">
        <f t="shared" si="250"/>
        <v>0.85303333333333331</v>
      </c>
      <c r="C1631" s="27">
        <f t="shared" si="255"/>
        <v>110</v>
      </c>
      <c r="D1631" s="27">
        <f t="shared" si="256"/>
        <v>20</v>
      </c>
      <c r="E1631" s="27">
        <f t="shared" si="257"/>
        <v>4</v>
      </c>
      <c r="F1631" s="27">
        <f t="shared" si="251"/>
        <v>0.44763483107210611</v>
      </c>
      <c r="G1631" s="27">
        <f t="shared" si="252"/>
        <v>1.2048976636804367E-4</v>
      </c>
      <c r="H1631" s="27">
        <f t="shared" si="258"/>
        <v>2</v>
      </c>
      <c r="I1631" s="27">
        <f t="shared" si="259"/>
        <v>145</v>
      </c>
      <c r="J1631" s="27">
        <f t="shared" si="253"/>
        <v>50871.65592702377</v>
      </c>
      <c r="K1631" s="27">
        <f t="shared" si="254"/>
        <v>1.7646479236075929E-4</v>
      </c>
    </row>
    <row r="1632" spans="1:11">
      <c r="A1632" s="27">
        <v>1631</v>
      </c>
      <c r="B1632" s="27">
        <f t="shared" si="250"/>
        <v>0.85355666666666663</v>
      </c>
      <c r="C1632" s="27">
        <f t="shared" si="255"/>
        <v>110</v>
      </c>
      <c r="D1632" s="27">
        <f t="shared" si="256"/>
        <v>20</v>
      </c>
      <c r="E1632" s="27">
        <f t="shared" si="257"/>
        <v>4</v>
      </c>
      <c r="F1632" s="27">
        <f t="shared" si="251"/>
        <v>0.44792229060876942</v>
      </c>
      <c r="G1632" s="27">
        <f t="shared" si="252"/>
        <v>1.2056714178659604E-4</v>
      </c>
      <c r="H1632" s="27">
        <f t="shared" si="258"/>
        <v>2</v>
      </c>
      <c r="I1632" s="27">
        <f t="shared" si="259"/>
        <v>145</v>
      </c>
      <c r="J1632" s="27">
        <f t="shared" si="253"/>
        <v>50902.824575815117</v>
      </c>
      <c r="K1632" s="27">
        <f t="shared" si="254"/>
        <v>1.7665877344311324E-4</v>
      </c>
    </row>
    <row r="1633" spans="1:11">
      <c r="A1633" s="27">
        <v>1632</v>
      </c>
      <c r="B1633" s="27">
        <f t="shared" si="250"/>
        <v>0.85407999999999995</v>
      </c>
      <c r="C1633" s="27">
        <f t="shared" si="255"/>
        <v>110</v>
      </c>
      <c r="D1633" s="27">
        <f t="shared" si="256"/>
        <v>20</v>
      </c>
      <c r="E1633" s="27">
        <f t="shared" si="257"/>
        <v>4</v>
      </c>
      <c r="F1633" s="27">
        <f t="shared" si="251"/>
        <v>0.4482096084186159</v>
      </c>
      <c r="G1633" s="27">
        <f t="shared" si="252"/>
        <v>1.2064447905657314E-4</v>
      </c>
      <c r="H1633" s="27">
        <f t="shared" si="258"/>
        <v>2</v>
      </c>
      <c r="I1633" s="27">
        <f t="shared" si="259"/>
        <v>145</v>
      </c>
      <c r="J1633" s="27">
        <f t="shared" si="253"/>
        <v>50933.976996002057</v>
      </c>
      <c r="K1633" s="27">
        <f t="shared" si="254"/>
        <v>1.7685275371849411E-4</v>
      </c>
    </row>
    <row r="1634" spans="1:11">
      <c r="A1634" s="27">
        <v>1633</v>
      </c>
      <c r="B1634" s="27">
        <f t="shared" si="250"/>
        <v>0.85460333333333338</v>
      </c>
      <c r="C1634" s="27">
        <f t="shared" si="255"/>
        <v>110</v>
      </c>
      <c r="D1634" s="27">
        <f t="shared" si="256"/>
        <v>20</v>
      </c>
      <c r="E1634" s="27">
        <f t="shared" si="257"/>
        <v>4</v>
      </c>
      <c r="F1634" s="27">
        <f t="shared" si="251"/>
        <v>0.44849678434273987</v>
      </c>
      <c r="G1634" s="27">
        <f t="shared" si="252"/>
        <v>1.2072177813520238E-4</v>
      </c>
      <c r="H1634" s="27">
        <f t="shared" si="258"/>
        <v>2</v>
      </c>
      <c r="I1634" s="27">
        <f t="shared" si="259"/>
        <v>145</v>
      </c>
      <c r="J1634" s="27">
        <f t="shared" si="253"/>
        <v>50965.113172388352</v>
      </c>
      <c r="K1634" s="27">
        <f t="shared" si="254"/>
        <v>1.7704673293244318E-4</v>
      </c>
    </row>
    <row r="1635" spans="1:11">
      <c r="A1635" s="27">
        <v>1634</v>
      </c>
      <c r="B1635" s="27">
        <f t="shared" si="250"/>
        <v>0.8551266666666667</v>
      </c>
      <c r="C1635" s="27">
        <f t="shared" si="255"/>
        <v>110</v>
      </c>
      <c r="D1635" s="27">
        <f t="shared" si="256"/>
        <v>20</v>
      </c>
      <c r="E1635" s="27">
        <f t="shared" si="257"/>
        <v>4</v>
      </c>
      <c r="F1635" s="27">
        <f t="shared" si="251"/>
        <v>0.44878381822239932</v>
      </c>
      <c r="G1635" s="27">
        <f t="shared" si="252"/>
        <v>1.2079903897975517E-4</v>
      </c>
      <c r="H1635" s="27">
        <f t="shared" si="258"/>
        <v>2</v>
      </c>
      <c r="I1635" s="27">
        <f t="shared" si="259"/>
        <v>145</v>
      </c>
      <c r="J1635" s="27">
        <f t="shared" si="253"/>
        <v>50996.233089793452</v>
      </c>
      <c r="K1635" s="27">
        <f t="shared" si="254"/>
        <v>1.7724071083050056E-4</v>
      </c>
    </row>
    <row r="1636" spans="1:11">
      <c r="A1636" s="27">
        <v>1635</v>
      </c>
      <c r="B1636" s="27">
        <f t="shared" si="250"/>
        <v>0.85565000000000002</v>
      </c>
      <c r="C1636" s="27">
        <f t="shared" si="255"/>
        <v>110</v>
      </c>
      <c r="D1636" s="27">
        <f t="shared" si="256"/>
        <v>20</v>
      </c>
      <c r="E1636" s="27">
        <f t="shared" si="257"/>
        <v>4</v>
      </c>
      <c r="F1636" s="27">
        <f t="shared" si="251"/>
        <v>0.44907070989901593</v>
      </c>
      <c r="G1636" s="27">
        <f t="shared" si="252"/>
        <v>1.2087626154754706E-4</v>
      </c>
      <c r="H1636" s="27">
        <f t="shared" si="258"/>
        <v>2</v>
      </c>
      <c r="I1636" s="27">
        <f t="shared" si="259"/>
        <v>145</v>
      </c>
      <c r="J1636" s="27">
        <f t="shared" si="253"/>
        <v>51027.336733052623</v>
      </c>
      <c r="K1636" s="27">
        <f t="shared" si="254"/>
        <v>1.7743468715820585E-4</v>
      </c>
    </row>
    <row r="1637" spans="1:11">
      <c r="A1637" s="27">
        <v>1636</v>
      </c>
      <c r="B1637" s="27">
        <f t="shared" si="250"/>
        <v>0.85617333333333334</v>
      </c>
      <c r="C1637" s="27">
        <f t="shared" si="255"/>
        <v>110</v>
      </c>
      <c r="D1637" s="27">
        <f t="shared" si="256"/>
        <v>20</v>
      </c>
      <c r="E1637" s="27">
        <f t="shared" si="257"/>
        <v>4</v>
      </c>
      <c r="F1637" s="27">
        <f t="shared" si="251"/>
        <v>0.44935745921417447</v>
      </c>
      <c r="G1637" s="27">
        <f t="shared" si="252"/>
        <v>1.2095344579593742E-4</v>
      </c>
      <c r="H1637" s="27">
        <f t="shared" si="258"/>
        <v>2</v>
      </c>
      <c r="I1637" s="27">
        <f t="shared" si="259"/>
        <v>145</v>
      </c>
      <c r="J1637" s="27">
        <f t="shared" si="253"/>
        <v>51058.424087016785</v>
      </c>
      <c r="K1637" s="27">
        <f t="shared" si="254"/>
        <v>1.776286616610981E-4</v>
      </c>
    </row>
    <row r="1638" spans="1:11">
      <c r="A1638" s="27">
        <v>1637</v>
      </c>
      <c r="B1638" s="27">
        <f t="shared" si="250"/>
        <v>0.85669666666666666</v>
      </c>
      <c r="C1638" s="27">
        <f t="shared" si="255"/>
        <v>110</v>
      </c>
      <c r="D1638" s="27">
        <f t="shared" si="256"/>
        <v>20</v>
      </c>
      <c r="E1638" s="27">
        <f t="shared" si="257"/>
        <v>4</v>
      </c>
      <c r="F1638" s="27">
        <f t="shared" si="251"/>
        <v>0.44964406600962314</v>
      </c>
      <c r="G1638" s="27">
        <f t="shared" si="252"/>
        <v>1.2103059168232966E-4</v>
      </c>
      <c r="H1638" s="27">
        <f t="shared" si="258"/>
        <v>2</v>
      </c>
      <c r="I1638" s="27">
        <f t="shared" si="259"/>
        <v>145</v>
      </c>
      <c r="J1638" s="27">
        <f t="shared" si="253"/>
        <v>51089.495136552672</v>
      </c>
      <c r="K1638" s="27">
        <f t="shared" si="254"/>
        <v>1.7782263408471654E-4</v>
      </c>
    </row>
    <row r="1639" spans="1:11">
      <c r="A1639" s="27">
        <v>1638</v>
      </c>
      <c r="B1639" s="27">
        <f t="shared" si="250"/>
        <v>0.85721999999999998</v>
      </c>
      <c r="C1639" s="27">
        <f t="shared" si="255"/>
        <v>110</v>
      </c>
      <c r="D1639" s="27">
        <f t="shared" si="256"/>
        <v>20</v>
      </c>
      <c r="E1639" s="27">
        <f t="shared" si="257"/>
        <v>4</v>
      </c>
      <c r="F1639" s="27">
        <f t="shared" si="251"/>
        <v>0.44993053012727319</v>
      </c>
      <c r="G1639" s="27">
        <f t="shared" si="252"/>
        <v>1.211076991641711E-4</v>
      </c>
      <c r="H1639" s="27">
        <f t="shared" si="258"/>
        <v>2</v>
      </c>
      <c r="I1639" s="27">
        <f t="shared" si="259"/>
        <v>145</v>
      </c>
      <c r="J1639" s="27">
        <f t="shared" si="253"/>
        <v>51120.549866542591</v>
      </c>
      <c r="K1639" s="27">
        <f t="shared" si="254"/>
        <v>1.78016604174601E-4</v>
      </c>
    </row>
    <row r="1640" spans="1:11">
      <c r="A1640" s="27">
        <v>1639</v>
      </c>
      <c r="B1640" s="27">
        <f t="shared" si="250"/>
        <v>0.8577433333333333</v>
      </c>
      <c r="C1640" s="27">
        <f t="shared" si="255"/>
        <v>110</v>
      </c>
      <c r="D1640" s="27">
        <f t="shared" si="256"/>
        <v>20</v>
      </c>
      <c r="E1640" s="27">
        <f t="shared" si="257"/>
        <v>4</v>
      </c>
      <c r="F1640" s="27">
        <f t="shared" si="251"/>
        <v>0.45021685140919854</v>
      </c>
      <c r="G1640" s="27">
        <f t="shared" si="252"/>
        <v>1.2118476819895276E-4</v>
      </c>
      <c r="H1640" s="27">
        <f t="shared" si="258"/>
        <v>2</v>
      </c>
      <c r="I1640" s="27">
        <f t="shared" si="259"/>
        <v>145</v>
      </c>
      <c r="J1640" s="27">
        <f t="shared" si="253"/>
        <v>51151.588261884601</v>
      </c>
      <c r="K1640" s="27">
        <f t="shared" si="254"/>
        <v>1.7821057167629177E-4</v>
      </c>
    </row>
    <row r="1641" spans="1:11">
      <c r="A1641" s="27">
        <v>1640</v>
      </c>
      <c r="B1641" s="27">
        <f t="shared" si="250"/>
        <v>0.85826666666666662</v>
      </c>
      <c r="C1641" s="27">
        <f t="shared" si="255"/>
        <v>110</v>
      </c>
      <c r="D1641" s="27">
        <f t="shared" si="256"/>
        <v>20</v>
      </c>
      <c r="E1641" s="27">
        <f t="shared" si="257"/>
        <v>4</v>
      </c>
      <c r="F1641" s="27">
        <f t="shared" si="251"/>
        <v>0.45050302969763578</v>
      </c>
      <c r="G1641" s="27">
        <f t="shared" si="252"/>
        <v>1.2126179874420952E-4</v>
      </c>
      <c r="H1641" s="27">
        <f t="shared" si="258"/>
        <v>2</v>
      </c>
      <c r="I1641" s="27">
        <f t="shared" si="259"/>
        <v>145</v>
      </c>
      <c r="J1641" s="27">
        <f t="shared" si="253"/>
        <v>51182.610307492381</v>
      </c>
      <c r="K1641" s="27">
        <f t="shared" si="254"/>
        <v>1.7840453633533038E-4</v>
      </c>
    </row>
    <row r="1642" spans="1:11">
      <c r="A1642" s="27">
        <v>1641</v>
      </c>
      <c r="B1642" s="27">
        <f t="shared" si="250"/>
        <v>0.85879000000000005</v>
      </c>
      <c r="C1642" s="27">
        <f t="shared" si="255"/>
        <v>110</v>
      </c>
      <c r="D1642" s="27">
        <f t="shared" si="256"/>
        <v>20</v>
      </c>
      <c r="E1642" s="27">
        <f t="shared" si="257"/>
        <v>4</v>
      </c>
      <c r="F1642" s="27">
        <f t="shared" si="251"/>
        <v>0.45078906483498443</v>
      </c>
      <c r="G1642" s="27">
        <f t="shared" si="252"/>
        <v>1.2133879075752016E-4</v>
      </c>
      <c r="H1642" s="27">
        <f t="shared" si="258"/>
        <v>2</v>
      </c>
      <c r="I1642" s="27">
        <f t="shared" si="259"/>
        <v>145</v>
      </c>
      <c r="J1642" s="27">
        <f t="shared" si="253"/>
        <v>51213.615988295278</v>
      </c>
      <c r="K1642" s="27">
        <f t="shared" si="254"/>
        <v>1.7859849789726015E-4</v>
      </c>
    </row>
    <row r="1643" spans="1:11">
      <c r="A1643" s="27">
        <v>1642</v>
      </c>
      <c r="B1643" s="27">
        <f t="shared" si="250"/>
        <v>0.85931333333333337</v>
      </c>
      <c r="C1643" s="27">
        <f t="shared" si="255"/>
        <v>110</v>
      </c>
      <c r="D1643" s="27">
        <f t="shared" si="256"/>
        <v>20</v>
      </c>
      <c r="E1643" s="27">
        <f t="shared" si="257"/>
        <v>4</v>
      </c>
      <c r="F1643" s="27">
        <f t="shared" si="251"/>
        <v>0.45107495666380576</v>
      </c>
      <c r="G1643" s="27">
        <f t="shared" si="252"/>
        <v>1.214157441965068E-4</v>
      </c>
      <c r="H1643" s="27">
        <f t="shared" si="258"/>
        <v>2</v>
      </c>
      <c r="I1643" s="27">
        <f t="shared" si="259"/>
        <v>145</v>
      </c>
      <c r="J1643" s="27">
        <f t="shared" si="253"/>
        <v>51244.605289238221</v>
      </c>
      <c r="K1643" s="27">
        <f t="shared" si="254"/>
        <v>1.7879245610762594E-4</v>
      </c>
    </row>
    <row r="1644" spans="1:11">
      <c r="A1644" s="27">
        <v>1643</v>
      </c>
      <c r="B1644" s="27">
        <f t="shared" si="250"/>
        <v>0.85983666666666669</v>
      </c>
      <c r="C1644" s="27">
        <f t="shared" si="255"/>
        <v>110</v>
      </c>
      <c r="D1644" s="27">
        <f t="shared" si="256"/>
        <v>20</v>
      </c>
      <c r="E1644" s="27">
        <f t="shared" si="257"/>
        <v>4</v>
      </c>
      <c r="F1644" s="27">
        <f t="shared" si="251"/>
        <v>0.45136070502682391</v>
      </c>
      <c r="G1644" s="27">
        <f t="shared" si="252"/>
        <v>1.2149265901883566E-4</v>
      </c>
      <c r="H1644" s="27">
        <f t="shared" si="258"/>
        <v>2</v>
      </c>
      <c r="I1644" s="27">
        <f t="shared" si="259"/>
        <v>145</v>
      </c>
      <c r="J1644" s="27">
        <f t="shared" si="253"/>
        <v>51275.5781952818</v>
      </c>
      <c r="K1644" s="27">
        <f t="shared" si="254"/>
        <v>1.7898641071197526E-4</v>
      </c>
    </row>
    <row r="1645" spans="1:11">
      <c r="A1645" s="27">
        <v>1644</v>
      </c>
      <c r="B1645" s="27">
        <f t="shared" si="250"/>
        <v>0.86036000000000001</v>
      </c>
      <c r="C1645" s="27">
        <f t="shared" si="255"/>
        <v>110</v>
      </c>
      <c r="D1645" s="27">
        <f t="shared" si="256"/>
        <v>20</v>
      </c>
      <c r="E1645" s="27">
        <f t="shared" si="257"/>
        <v>4</v>
      </c>
      <c r="F1645" s="27">
        <f t="shared" si="251"/>
        <v>0.45164630976692433</v>
      </c>
      <c r="G1645" s="27">
        <f t="shared" si="252"/>
        <v>1.2156953518221617E-4</v>
      </c>
      <c r="H1645" s="27">
        <f t="shared" si="258"/>
        <v>2</v>
      </c>
      <c r="I1645" s="27">
        <f t="shared" si="259"/>
        <v>145</v>
      </c>
      <c r="J1645" s="27">
        <f t="shared" si="253"/>
        <v>51306.534691402136</v>
      </c>
      <c r="K1645" s="27">
        <f t="shared" si="254"/>
        <v>1.7918036145585781E-4</v>
      </c>
    </row>
    <row r="1646" spans="1:11">
      <c r="A1646" s="27">
        <v>1645</v>
      </c>
      <c r="B1646" s="27">
        <f t="shared" si="250"/>
        <v>0.86088333333333333</v>
      </c>
      <c r="C1646" s="27">
        <f t="shared" si="255"/>
        <v>110</v>
      </c>
      <c r="D1646" s="27">
        <f t="shared" si="256"/>
        <v>20</v>
      </c>
      <c r="E1646" s="27">
        <f t="shared" si="257"/>
        <v>4</v>
      </c>
      <c r="F1646" s="27">
        <f t="shared" si="251"/>
        <v>0.45193177072715485</v>
      </c>
      <c r="G1646" s="27">
        <f t="shared" si="252"/>
        <v>1.2164637264440155E-4</v>
      </c>
      <c r="H1646" s="27">
        <f t="shared" si="258"/>
        <v>2</v>
      </c>
      <c r="I1646" s="27">
        <f t="shared" si="259"/>
        <v>145</v>
      </c>
      <c r="J1646" s="27">
        <f t="shared" si="253"/>
        <v>51337.474762590937</v>
      </c>
      <c r="K1646" s="27">
        <f t="shared" si="254"/>
        <v>1.7937430808482661E-4</v>
      </c>
    </row>
    <row r="1647" spans="1:11">
      <c r="A1647" s="27">
        <v>1646</v>
      </c>
      <c r="B1647" s="27">
        <f t="shared" si="250"/>
        <v>0.86140666666666665</v>
      </c>
      <c r="C1647" s="27">
        <f t="shared" si="255"/>
        <v>110</v>
      </c>
      <c r="D1647" s="27">
        <f t="shared" si="256"/>
        <v>20</v>
      </c>
      <c r="E1647" s="27">
        <f t="shared" si="257"/>
        <v>4</v>
      </c>
      <c r="F1647" s="27">
        <f t="shared" si="251"/>
        <v>0.45221708775072506</v>
      </c>
      <c r="G1647" s="27">
        <f t="shared" si="252"/>
        <v>1.2172317136318861E-4</v>
      </c>
      <c r="H1647" s="27">
        <f t="shared" si="258"/>
        <v>2</v>
      </c>
      <c r="I1647" s="27">
        <f t="shared" si="259"/>
        <v>145</v>
      </c>
      <c r="J1647" s="27">
        <f t="shared" si="253"/>
        <v>51368.398393855496</v>
      </c>
      <c r="K1647" s="27">
        <f t="shared" si="254"/>
        <v>1.7956825034443812E-4</v>
      </c>
    </row>
    <row r="1648" spans="1:11">
      <c r="A1648" s="27">
        <v>1647</v>
      </c>
      <c r="B1648" s="27">
        <f t="shared" si="250"/>
        <v>0.86192999999999997</v>
      </c>
      <c r="C1648" s="27">
        <f t="shared" si="255"/>
        <v>110</v>
      </c>
      <c r="D1648" s="27">
        <f t="shared" si="256"/>
        <v>20</v>
      </c>
      <c r="E1648" s="27">
        <f t="shared" si="257"/>
        <v>4</v>
      </c>
      <c r="F1648" s="27">
        <f t="shared" si="251"/>
        <v>0.45250226068100574</v>
      </c>
      <c r="G1648" s="27">
        <f t="shared" si="252"/>
        <v>1.217999312964175E-4</v>
      </c>
      <c r="H1648" s="27">
        <f t="shared" si="258"/>
        <v>2</v>
      </c>
      <c r="I1648" s="27">
        <f t="shared" si="259"/>
        <v>145</v>
      </c>
      <c r="J1648" s="27">
        <f t="shared" si="253"/>
        <v>51399.305570218632</v>
      </c>
      <c r="K1648" s="27">
        <f t="shared" si="254"/>
        <v>1.7976218798025241E-4</v>
      </c>
    </row>
    <row r="1649" spans="1:11">
      <c r="A1649" s="27">
        <v>1648</v>
      </c>
      <c r="B1649" s="27">
        <f t="shared" si="250"/>
        <v>0.86245333333333329</v>
      </c>
      <c r="C1649" s="27">
        <f t="shared" si="255"/>
        <v>110</v>
      </c>
      <c r="D1649" s="27">
        <f t="shared" si="256"/>
        <v>20</v>
      </c>
      <c r="E1649" s="27">
        <f t="shared" si="257"/>
        <v>4</v>
      </c>
      <c r="F1649" s="27">
        <f t="shared" si="251"/>
        <v>0.45278728936152918</v>
      </c>
      <c r="G1649" s="27">
        <f t="shared" si="252"/>
        <v>1.2187665240197178E-4</v>
      </c>
      <c r="H1649" s="27">
        <f t="shared" si="258"/>
        <v>2</v>
      </c>
      <c r="I1649" s="27">
        <f t="shared" si="259"/>
        <v>145</v>
      </c>
      <c r="J1649" s="27">
        <f t="shared" si="253"/>
        <v>51430.196276718641</v>
      </c>
      <c r="K1649" s="27">
        <f t="shared" si="254"/>
        <v>1.799561207378336E-4</v>
      </c>
    </row>
    <row r="1650" spans="1:11">
      <c r="A1650" s="27">
        <v>1649</v>
      </c>
      <c r="B1650" s="27">
        <f t="shared" si="250"/>
        <v>0.86297666666666661</v>
      </c>
      <c r="C1650" s="27">
        <f t="shared" si="255"/>
        <v>110</v>
      </c>
      <c r="D1650" s="27">
        <f t="shared" si="256"/>
        <v>20</v>
      </c>
      <c r="E1650" s="27">
        <f t="shared" si="257"/>
        <v>4</v>
      </c>
      <c r="F1650" s="27">
        <f t="shared" si="251"/>
        <v>0.45307217363598901</v>
      </c>
      <c r="G1650" s="27">
        <f t="shared" si="252"/>
        <v>1.2195333463777854E-4</v>
      </c>
      <c r="H1650" s="27">
        <f t="shared" si="258"/>
        <v>2</v>
      </c>
      <c r="I1650" s="27">
        <f t="shared" si="259"/>
        <v>145</v>
      </c>
      <c r="J1650" s="27">
        <f t="shared" si="253"/>
        <v>51461.070498409368</v>
      </c>
      <c r="K1650" s="27">
        <f t="shared" si="254"/>
        <v>1.801500483627504E-4</v>
      </c>
    </row>
    <row r="1651" spans="1:11">
      <c r="A1651" s="27">
        <v>1650</v>
      </c>
      <c r="B1651" s="27">
        <f t="shared" si="250"/>
        <v>0.86350000000000005</v>
      </c>
      <c r="C1651" s="27">
        <f t="shared" si="255"/>
        <v>110</v>
      </c>
      <c r="D1651" s="27">
        <f t="shared" si="256"/>
        <v>20</v>
      </c>
      <c r="E1651" s="27">
        <f t="shared" si="257"/>
        <v>4</v>
      </c>
      <c r="F1651" s="27">
        <f t="shared" si="251"/>
        <v>0.4533569133482398</v>
      </c>
      <c r="G1651" s="27">
        <f t="shared" si="252"/>
        <v>1.2202997796180818E-4</v>
      </c>
      <c r="H1651" s="27">
        <f t="shared" si="258"/>
        <v>2</v>
      </c>
      <c r="I1651" s="27">
        <f t="shared" si="259"/>
        <v>145</v>
      </c>
      <c r="J1651" s="27">
        <f t="shared" si="253"/>
        <v>51491.928220360132</v>
      </c>
      <c r="K1651" s="27">
        <f t="shared" si="254"/>
        <v>1.8034397060057636E-4</v>
      </c>
    </row>
    <row r="1652" spans="1:11">
      <c r="A1652" s="27">
        <v>1651</v>
      </c>
      <c r="B1652" s="27">
        <f t="shared" si="250"/>
        <v>0.86402333333333337</v>
      </c>
      <c r="C1652" s="27">
        <f t="shared" si="255"/>
        <v>110</v>
      </c>
      <c r="D1652" s="27">
        <f t="shared" si="256"/>
        <v>20</v>
      </c>
      <c r="E1652" s="27">
        <f t="shared" si="257"/>
        <v>4</v>
      </c>
      <c r="F1652" s="27">
        <f t="shared" si="251"/>
        <v>0.45364150834229716</v>
      </c>
      <c r="G1652" s="27">
        <f t="shared" si="252"/>
        <v>1.2210658233207433E-4</v>
      </c>
      <c r="H1652" s="27">
        <f t="shared" si="258"/>
        <v>2</v>
      </c>
      <c r="I1652" s="27">
        <f t="shared" si="259"/>
        <v>145</v>
      </c>
      <c r="J1652" s="27">
        <f t="shared" si="253"/>
        <v>51522.769427655738</v>
      </c>
      <c r="K1652" s="27">
        <f t="shared" si="254"/>
        <v>1.8053788719689026E-4</v>
      </c>
    </row>
    <row r="1653" spans="1:11">
      <c r="A1653" s="27">
        <v>1652</v>
      </c>
      <c r="B1653" s="27">
        <f t="shared" si="250"/>
        <v>0.86454666666666669</v>
      </c>
      <c r="C1653" s="27">
        <f t="shared" si="255"/>
        <v>110</v>
      </c>
      <c r="D1653" s="27">
        <f t="shared" si="256"/>
        <v>20</v>
      </c>
      <c r="E1653" s="27">
        <f t="shared" si="257"/>
        <v>4</v>
      </c>
      <c r="F1653" s="27">
        <f t="shared" si="251"/>
        <v>0.45392595846233713</v>
      </c>
      <c r="G1653" s="27">
        <f t="shared" si="252"/>
        <v>1.2218314770663397E-4</v>
      </c>
      <c r="H1653" s="27">
        <f t="shared" si="258"/>
        <v>2</v>
      </c>
      <c r="I1653" s="27">
        <f t="shared" si="259"/>
        <v>145</v>
      </c>
      <c r="J1653" s="27">
        <f t="shared" si="253"/>
        <v>51553.594105396391</v>
      </c>
      <c r="K1653" s="27">
        <f t="shared" si="254"/>
        <v>1.8073179789727644E-4</v>
      </c>
    </row>
    <row r="1654" spans="1:11">
      <c r="A1654" s="27">
        <v>1653</v>
      </c>
      <c r="B1654" s="27">
        <f t="shared" si="250"/>
        <v>0.86507000000000001</v>
      </c>
      <c r="C1654" s="27">
        <f t="shared" si="255"/>
        <v>110</v>
      </c>
      <c r="D1654" s="27">
        <f t="shared" si="256"/>
        <v>20</v>
      </c>
      <c r="E1654" s="27">
        <f t="shared" si="257"/>
        <v>4</v>
      </c>
      <c r="F1654" s="27">
        <f t="shared" si="251"/>
        <v>0.45421026355269656</v>
      </c>
      <c r="G1654" s="27">
        <f t="shared" si="252"/>
        <v>1.2225967404358727E-4</v>
      </c>
      <c r="H1654" s="27">
        <f t="shared" si="258"/>
        <v>2</v>
      </c>
      <c r="I1654" s="27">
        <f t="shared" si="259"/>
        <v>145</v>
      </c>
      <c r="J1654" s="27">
        <f t="shared" si="253"/>
        <v>51584.402238697796</v>
      </c>
      <c r="K1654" s="27">
        <f t="shared" si="254"/>
        <v>1.8092570244732515E-4</v>
      </c>
    </row>
    <row r="1655" spans="1:11">
      <c r="A1655" s="27">
        <v>1654</v>
      </c>
      <c r="B1655" s="27">
        <f t="shared" si="250"/>
        <v>0.86559333333333333</v>
      </c>
      <c r="C1655" s="27">
        <f t="shared" si="255"/>
        <v>110</v>
      </c>
      <c r="D1655" s="27">
        <f t="shared" si="256"/>
        <v>20</v>
      </c>
      <c r="E1655" s="27">
        <f t="shared" si="257"/>
        <v>4</v>
      </c>
      <c r="F1655" s="27">
        <f t="shared" si="251"/>
        <v>0.45449442345787266</v>
      </c>
      <c r="G1655" s="27">
        <f t="shared" si="252"/>
        <v>1.2233616130107755E-4</v>
      </c>
      <c r="H1655" s="27">
        <f t="shared" si="258"/>
        <v>2</v>
      </c>
      <c r="I1655" s="27">
        <f t="shared" si="259"/>
        <v>145</v>
      </c>
      <c r="J1655" s="27">
        <f t="shared" si="253"/>
        <v>51615.193812691032</v>
      </c>
      <c r="K1655" s="27">
        <f t="shared" si="254"/>
        <v>1.8111960059263315E-4</v>
      </c>
    </row>
    <row r="1656" spans="1:11">
      <c r="A1656" s="27">
        <v>1655</v>
      </c>
      <c r="B1656" s="27">
        <f t="shared" si="250"/>
        <v>0.86611666666666665</v>
      </c>
      <c r="C1656" s="27">
        <f t="shared" si="255"/>
        <v>110</v>
      </c>
      <c r="D1656" s="27">
        <f t="shared" si="256"/>
        <v>20</v>
      </c>
      <c r="E1656" s="27">
        <f t="shared" si="257"/>
        <v>4</v>
      </c>
      <c r="F1656" s="27">
        <f t="shared" si="251"/>
        <v>0.45477843802252294</v>
      </c>
      <c r="G1656" s="27">
        <f t="shared" si="252"/>
        <v>1.2241260943729132E-4</v>
      </c>
      <c r="H1656" s="27">
        <f t="shared" si="258"/>
        <v>2</v>
      </c>
      <c r="I1656" s="27">
        <f t="shared" si="259"/>
        <v>145</v>
      </c>
      <c r="J1656" s="27">
        <f t="shared" si="253"/>
        <v>51645.968812522595</v>
      </c>
      <c r="K1656" s="27">
        <f t="shared" si="254"/>
        <v>1.8131349207880363E-4</v>
      </c>
    </row>
    <row r="1657" spans="1:11">
      <c r="A1657" s="27">
        <v>1656</v>
      </c>
      <c r="B1657" s="27">
        <f t="shared" si="250"/>
        <v>0.86663999999999997</v>
      </c>
      <c r="C1657" s="27">
        <f t="shared" si="255"/>
        <v>110</v>
      </c>
      <c r="D1657" s="27">
        <f t="shared" si="256"/>
        <v>20</v>
      </c>
      <c r="E1657" s="27">
        <f t="shared" si="257"/>
        <v>4</v>
      </c>
      <c r="F1657" s="27">
        <f t="shared" si="251"/>
        <v>0.45506230709146489</v>
      </c>
      <c r="G1657" s="27">
        <f t="shared" si="252"/>
        <v>1.2248901841045817E-4</v>
      </c>
      <c r="H1657" s="27">
        <f t="shared" si="258"/>
        <v>2</v>
      </c>
      <c r="I1657" s="27">
        <f t="shared" si="259"/>
        <v>145</v>
      </c>
      <c r="J1657" s="27">
        <f t="shared" si="253"/>
        <v>51676.727223354392</v>
      </c>
      <c r="K1657" s="27">
        <f t="shared" si="254"/>
        <v>1.8150737665144709E-4</v>
      </c>
    </row>
    <row r="1658" spans="1:11">
      <c r="A1658" s="27">
        <v>1657</v>
      </c>
      <c r="B1658" s="27">
        <f t="shared" si="250"/>
        <v>0.86716333333333329</v>
      </c>
      <c r="C1658" s="27">
        <f t="shared" si="255"/>
        <v>110</v>
      </c>
      <c r="D1658" s="27">
        <f t="shared" si="256"/>
        <v>20</v>
      </c>
      <c r="E1658" s="27">
        <f t="shared" si="257"/>
        <v>4</v>
      </c>
      <c r="F1658" s="27">
        <f t="shared" si="251"/>
        <v>0.45534603050967609</v>
      </c>
      <c r="G1658" s="27">
        <f t="shared" si="252"/>
        <v>1.2256538817885073E-4</v>
      </c>
      <c r="H1658" s="27">
        <f t="shared" si="258"/>
        <v>2</v>
      </c>
      <c r="I1658" s="27">
        <f t="shared" si="259"/>
        <v>145</v>
      </c>
      <c r="J1658" s="27">
        <f t="shared" si="253"/>
        <v>51707.469030363674</v>
      </c>
      <c r="K1658" s="27">
        <f t="shared" si="254"/>
        <v>1.8170125405618122E-4</v>
      </c>
    </row>
    <row r="1659" spans="1:11">
      <c r="A1659" s="27">
        <v>1658</v>
      </c>
      <c r="B1659" s="27">
        <f t="shared" si="250"/>
        <v>0.86768666666666672</v>
      </c>
      <c r="C1659" s="27">
        <f t="shared" si="255"/>
        <v>110</v>
      </c>
      <c r="D1659" s="27">
        <f t="shared" si="256"/>
        <v>20</v>
      </c>
      <c r="E1659" s="27">
        <f t="shared" si="257"/>
        <v>4</v>
      </c>
      <c r="F1659" s="27">
        <f t="shared" si="251"/>
        <v>0.45562960812229386</v>
      </c>
      <c r="G1659" s="27">
        <f t="shared" si="252"/>
        <v>1.2264171870078462E-4</v>
      </c>
      <c r="H1659" s="27">
        <f t="shared" si="258"/>
        <v>2</v>
      </c>
      <c r="I1659" s="27">
        <f t="shared" si="259"/>
        <v>145</v>
      </c>
      <c r="J1659" s="27">
        <f t="shared" si="253"/>
        <v>51738.194218743061</v>
      </c>
      <c r="K1659" s="27">
        <f t="shared" si="254"/>
        <v>1.818951240386318E-4</v>
      </c>
    </row>
    <row r="1660" spans="1:11">
      <c r="A1660" s="27">
        <v>1659</v>
      </c>
      <c r="B1660" s="27">
        <f t="shared" si="250"/>
        <v>0.86821000000000004</v>
      </c>
      <c r="C1660" s="27">
        <f t="shared" si="255"/>
        <v>110</v>
      </c>
      <c r="D1660" s="27">
        <f t="shared" si="256"/>
        <v>20</v>
      </c>
      <c r="E1660" s="27">
        <f t="shared" si="257"/>
        <v>4</v>
      </c>
      <c r="F1660" s="27">
        <f t="shared" si="251"/>
        <v>0.45591303977461495</v>
      </c>
      <c r="G1660" s="27">
        <f t="shared" si="252"/>
        <v>1.2271800993461841E-4</v>
      </c>
      <c r="H1660" s="27">
        <f t="shared" si="258"/>
        <v>2</v>
      </c>
      <c r="I1660" s="27">
        <f t="shared" si="259"/>
        <v>145</v>
      </c>
      <c r="J1660" s="27">
        <f t="shared" si="253"/>
        <v>51768.902773700458</v>
      </c>
      <c r="K1660" s="27">
        <f t="shared" si="254"/>
        <v>1.8208898634443249E-4</v>
      </c>
    </row>
    <row r="1661" spans="1:11">
      <c r="A1661" s="27">
        <v>1660</v>
      </c>
      <c r="B1661" s="27">
        <f t="shared" si="250"/>
        <v>0.86873333333333336</v>
      </c>
      <c r="C1661" s="27">
        <f t="shared" si="255"/>
        <v>110</v>
      </c>
      <c r="D1661" s="27">
        <f t="shared" si="256"/>
        <v>20</v>
      </c>
      <c r="E1661" s="27">
        <f t="shared" si="257"/>
        <v>4</v>
      </c>
      <c r="F1661" s="27">
        <f t="shared" si="251"/>
        <v>0.4561963253120957</v>
      </c>
      <c r="G1661" s="27">
        <f t="shared" si="252"/>
        <v>1.2279426183875363E-4</v>
      </c>
      <c r="H1661" s="27">
        <f t="shared" si="258"/>
        <v>2</v>
      </c>
      <c r="I1661" s="27">
        <f t="shared" si="259"/>
        <v>145</v>
      </c>
      <c r="J1661" s="27">
        <f t="shared" si="253"/>
        <v>51799.59468045918</v>
      </c>
      <c r="K1661" s="27">
        <f t="shared" si="254"/>
        <v>1.8228284071922555E-4</v>
      </c>
    </row>
    <row r="1662" spans="1:11">
      <c r="A1662" s="27">
        <v>1661</v>
      </c>
      <c r="B1662" s="27">
        <f t="shared" si="250"/>
        <v>0.86925666666666668</v>
      </c>
      <c r="C1662" s="27">
        <f t="shared" si="255"/>
        <v>110</v>
      </c>
      <c r="D1662" s="27">
        <f t="shared" si="256"/>
        <v>20</v>
      </c>
      <c r="E1662" s="27">
        <f t="shared" si="257"/>
        <v>4</v>
      </c>
      <c r="F1662" s="27">
        <f t="shared" si="251"/>
        <v>0.4564794645803521</v>
      </c>
      <c r="G1662" s="27">
        <f t="shared" si="252"/>
        <v>1.228704743716348E-4</v>
      </c>
      <c r="H1662" s="27">
        <f t="shared" si="258"/>
        <v>2</v>
      </c>
      <c r="I1662" s="27">
        <f t="shared" si="259"/>
        <v>145</v>
      </c>
      <c r="J1662" s="27">
        <f t="shared" si="253"/>
        <v>51830.26992425778</v>
      </c>
      <c r="K1662" s="27">
        <f t="shared" si="254"/>
        <v>1.8247668690866232E-4</v>
      </c>
    </row>
    <row r="1663" spans="1:11">
      <c r="A1663" s="27">
        <v>1662</v>
      </c>
      <c r="B1663" s="27">
        <f t="shared" si="250"/>
        <v>0.86978</v>
      </c>
      <c r="C1663" s="27">
        <f t="shared" si="255"/>
        <v>110</v>
      </c>
      <c r="D1663" s="27">
        <f t="shared" si="256"/>
        <v>20</v>
      </c>
      <c r="E1663" s="27">
        <f t="shared" si="257"/>
        <v>4</v>
      </c>
      <c r="F1663" s="27">
        <f t="shared" si="251"/>
        <v>0.45676245742515836</v>
      </c>
      <c r="G1663" s="27">
        <f t="shared" si="252"/>
        <v>1.2294664749174896E-4</v>
      </c>
      <c r="H1663" s="27">
        <f t="shared" si="258"/>
        <v>2</v>
      </c>
      <c r="I1663" s="27">
        <f t="shared" si="259"/>
        <v>145</v>
      </c>
      <c r="J1663" s="27">
        <f t="shared" si="253"/>
        <v>51860.928490350117</v>
      </c>
      <c r="K1663" s="27">
        <f t="shared" si="254"/>
        <v>1.8267052465840311E-4</v>
      </c>
    </row>
    <row r="1664" spans="1:11">
      <c r="A1664" s="27">
        <v>1663</v>
      </c>
      <c r="B1664" s="27">
        <f t="shared" si="250"/>
        <v>0.87030333333333332</v>
      </c>
      <c r="C1664" s="27">
        <f t="shared" si="255"/>
        <v>110</v>
      </c>
      <c r="D1664" s="27">
        <f t="shared" si="256"/>
        <v>20</v>
      </c>
      <c r="E1664" s="27">
        <f t="shared" si="257"/>
        <v>4</v>
      </c>
      <c r="F1664" s="27">
        <f t="shared" si="251"/>
        <v>0.45704530369244883</v>
      </c>
      <c r="G1664" s="27">
        <f t="shared" si="252"/>
        <v>1.230227811576263E-4</v>
      </c>
      <c r="H1664" s="27">
        <f t="shared" si="258"/>
        <v>2</v>
      </c>
      <c r="I1664" s="27">
        <f t="shared" si="259"/>
        <v>145</v>
      </c>
      <c r="J1664" s="27">
        <f t="shared" si="253"/>
        <v>51891.570364005325</v>
      </c>
      <c r="K1664" s="27">
        <f t="shared" si="254"/>
        <v>1.8286435371411814E-4</v>
      </c>
    </row>
    <row r="1665" spans="1:11">
      <c r="A1665" s="27">
        <v>1664</v>
      </c>
      <c r="B1665" s="27">
        <f t="shared" si="250"/>
        <v>0.87082666666666664</v>
      </c>
      <c r="C1665" s="27">
        <f t="shared" si="255"/>
        <v>110</v>
      </c>
      <c r="D1665" s="27">
        <f t="shared" si="256"/>
        <v>20</v>
      </c>
      <c r="E1665" s="27">
        <f t="shared" si="257"/>
        <v>4</v>
      </c>
      <c r="F1665" s="27">
        <f t="shared" si="251"/>
        <v>0.4573280032283159</v>
      </c>
      <c r="G1665" s="27">
        <f t="shared" si="252"/>
        <v>1.2309887532783954E-4</v>
      </c>
      <c r="H1665" s="27">
        <f t="shared" si="258"/>
        <v>2</v>
      </c>
      <c r="I1665" s="27">
        <f t="shared" si="259"/>
        <v>145</v>
      </c>
      <c r="J1665" s="27">
        <f t="shared" si="253"/>
        <v>51922.195530507815</v>
      </c>
      <c r="K1665" s="27">
        <f t="shared" si="254"/>
        <v>1.8305817382148744E-4</v>
      </c>
    </row>
    <row r="1666" spans="1:11">
      <c r="A1666" s="27">
        <v>1665</v>
      </c>
      <c r="B1666" s="27">
        <f t="shared" ref="B1666:B1729" si="260">3.14/6000*A1666</f>
        <v>0.87134999999999996</v>
      </c>
      <c r="C1666" s="27">
        <f t="shared" si="255"/>
        <v>110</v>
      </c>
      <c r="D1666" s="27">
        <f t="shared" si="256"/>
        <v>20</v>
      </c>
      <c r="E1666" s="27">
        <f t="shared" si="257"/>
        <v>4</v>
      </c>
      <c r="F1666" s="27">
        <f t="shared" ref="F1666:F1729" si="261">1.414*C1666*SIN(B1666)*SIN(B1666)/(1.414*C1666*SIN(B1666)+E1666*D1666)</f>
        <v>0.45761055587901101</v>
      </c>
      <c r="G1666" s="27">
        <f t="shared" ref="G1666:G1729" si="262">SIN(B1666)*SIN(B1666)*D1666*E1666/(1.414*C1666*SIN(B1666)+D1666*E1666)*3.14/6000</f>
        <v>1.2317492996100418E-4</v>
      </c>
      <c r="H1666" s="27">
        <f t="shared" si="258"/>
        <v>2</v>
      </c>
      <c r="I1666" s="27">
        <f t="shared" si="259"/>
        <v>145</v>
      </c>
      <c r="J1666" s="27">
        <f t="shared" ref="J1666:J1729" si="263">1.414*I1666*SIN(B1666)*1.414*I1666*SIN(B1666)/(1.414*I1666*SIN(B1666)+E1666*D1666)/(H1666/1000)</f>
        <v>51952.803975157185</v>
      </c>
      <c r="K1666" s="27">
        <f t="shared" ref="K1666:K1729" si="264">SIN(B1666)*SIN(B1666)*1.414*C1666*SIN(B1666)/(1.414*C1666*SIN(B1666)+E1666*D1666)*3.14/6000</f>
        <v>1.8325198472620138E-4</v>
      </c>
    </row>
    <row r="1667" spans="1:11">
      <c r="A1667" s="27">
        <v>1666</v>
      </c>
      <c r="B1667" s="27">
        <f t="shared" si="260"/>
        <v>0.87187333333333328</v>
      </c>
      <c r="C1667" s="27">
        <f t="shared" ref="C1667:C1730" si="265">C1666</f>
        <v>110</v>
      </c>
      <c r="D1667" s="27">
        <f t="shared" ref="D1667:D1730" si="266">D1666</f>
        <v>20</v>
      </c>
      <c r="E1667" s="27">
        <f t="shared" ref="E1667:E1730" si="267">E1666</f>
        <v>4</v>
      </c>
      <c r="F1667" s="27">
        <f t="shared" si="261"/>
        <v>0.45789296149094366</v>
      </c>
      <c r="G1667" s="27">
        <f t="shared" si="262"/>
        <v>1.2325094501577843E-4</v>
      </c>
      <c r="H1667" s="27">
        <f t="shared" ref="H1667:H1730" si="268">H1666</f>
        <v>2</v>
      </c>
      <c r="I1667" s="27">
        <f t="shared" ref="I1667:I1730" si="269">I1666</f>
        <v>145</v>
      </c>
      <c r="J1667" s="27">
        <f t="shared" si="263"/>
        <v>51983.395683268311</v>
      </c>
      <c r="K1667" s="27">
        <f t="shared" si="264"/>
        <v>1.8344578617396121E-4</v>
      </c>
    </row>
    <row r="1668" spans="1:11">
      <c r="A1668" s="27">
        <v>1667</v>
      </c>
      <c r="B1668" s="27">
        <f t="shared" si="260"/>
        <v>0.87239666666666671</v>
      </c>
      <c r="C1668" s="27">
        <f t="shared" si="265"/>
        <v>110</v>
      </c>
      <c r="D1668" s="27">
        <f t="shared" si="266"/>
        <v>20</v>
      </c>
      <c r="E1668" s="27">
        <f t="shared" si="267"/>
        <v>4</v>
      </c>
      <c r="F1668" s="27">
        <f t="shared" si="261"/>
        <v>0.45817521991068239</v>
      </c>
      <c r="G1668" s="27">
        <f t="shared" si="262"/>
        <v>1.2332692045086306E-4</v>
      </c>
      <c r="H1668" s="27">
        <f t="shared" si="268"/>
        <v>2</v>
      </c>
      <c r="I1668" s="27">
        <f t="shared" si="269"/>
        <v>145</v>
      </c>
      <c r="J1668" s="27">
        <f t="shared" si="263"/>
        <v>52013.970640171268</v>
      </c>
      <c r="K1668" s="27">
        <f t="shared" si="264"/>
        <v>1.8363957791047914E-4</v>
      </c>
    </row>
    <row r="1669" spans="1:11">
      <c r="A1669" s="27">
        <v>1668</v>
      </c>
      <c r="B1669" s="27">
        <f t="shared" si="260"/>
        <v>0.87292000000000003</v>
      </c>
      <c r="C1669" s="27">
        <f t="shared" si="265"/>
        <v>110</v>
      </c>
      <c r="D1669" s="27">
        <f t="shared" si="266"/>
        <v>20</v>
      </c>
      <c r="E1669" s="27">
        <f t="shared" si="267"/>
        <v>4</v>
      </c>
      <c r="F1669" s="27">
        <f t="shared" si="261"/>
        <v>0.45845733098495345</v>
      </c>
      <c r="G1669" s="27">
        <f t="shared" si="262"/>
        <v>1.234028562250014E-4</v>
      </c>
      <c r="H1669" s="27">
        <f t="shared" si="268"/>
        <v>2</v>
      </c>
      <c r="I1669" s="27">
        <f t="shared" si="269"/>
        <v>145</v>
      </c>
      <c r="J1669" s="27">
        <f t="shared" si="263"/>
        <v>52044.528831211268</v>
      </c>
      <c r="K1669" s="27">
        <f t="shared" si="264"/>
        <v>1.8383335968147888E-4</v>
      </c>
    </row>
    <row r="1670" spans="1:11">
      <c r="A1670" s="27">
        <v>1669</v>
      </c>
      <c r="B1670" s="27">
        <f t="shared" si="260"/>
        <v>0.87344333333333335</v>
      </c>
      <c r="C1670" s="27">
        <f t="shared" si="265"/>
        <v>110</v>
      </c>
      <c r="D1670" s="27">
        <f t="shared" si="266"/>
        <v>20</v>
      </c>
      <c r="E1670" s="27">
        <f t="shared" si="267"/>
        <v>4</v>
      </c>
      <c r="F1670" s="27">
        <f t="shared" si="261"/>
        <v>0.45873929456064116</v>
      </c>
      <c r="G1670" s="27">
        <f t="shared" si="262"/>
        <v>1.234787522969794E-4</v>
      </c>
      <c r="H1670" s="27">
        <f t="shared" si="268"/>
        <v>2</v>
      </c>
      <c r="I1670" s="27">
        <f t="shared" si="269"/>
        <v>145</v>
      </c>
      <c r="J1670" s="27">
        <f t="shared" si="263"/>
        <v>52075.070241748756</v>
      </c>
      <c r="K1670" s="27">
        <f t="shared" si="264"/>
        <v>1.840271312326959E-4</v>
      </c>
    </row>
    <row r="1671" spans="1:11">
      <c r="A1671" s="27">
        <v>1670</v>
      </c>
      <c r="B1671" s="27">
        <f t="shared" si="260"/>
        <v>0.87396666666666667</v>
      </c>
      <c r="C1671" s="27">
        <f t="shared" si="265"/>
        <v>110</v>
      </c>
      <c r="D1671" s="27">
        <f t="shared" si="266"/>
        <v>20</v>
      </c>
      <c r="E1671" s="27">
        <f t="shared" si="267"/>
        <v>4</v>
      </c>
      <c r="F1671" s="27">
        <f t="shared" si="261"/>
        <v>0.45902111048478828</v>
      </c>
      <c r="G1671" s="27">
        <f t="shared" si="262"/>
        <v>1.2355460862562562E-4</v>
      </c>
      <c r="H1671" s="27">
        <f t="shared" si="268"/>
        <v>2</v>
      </c>
      <c r="I1671" s="27">
        <f t="shared" si="269"/>
        <v>145</v>
      </c>
      <c r="J1671" s="27">
        <f t="shared" si="263"/>
        <v>52105.59485715934</v>
      </c>
      <c r="K1671" s="27">
        <f t="shared" si="264"/>
        <v>1.8422089230987814E-4</v>
      </c>
    </row>
    <row r="1672" spans="1:11">
      <c r="A1672" s="27">
        <v>1671</v>
      </c>
      <c r="B1672" s="27">
        <f t="shared" si="260"/>
        <v>0.87448999999999999</v>
      </c>
      <c r="C1672" s="27">
        <f t="shared" si="265"/>
        <v>110</v>
      </c>
      <c r="D1672" s="27">
        <f t="shared" si="266"/>
        <v>20</v>
      </c>
      <c r="E1672" s="27">
        <f t="shared" si="267"/>
        <v>4</v>
      </c>
      <c r="F1672" s="27">
        <f t="shared" si="261"/>
        <v>0.45930277860459462</v>
      </c>
      <c r="G1672" s="27">
        <f t="shared" si="262"/>
        <v>1.2363042516981074E-4</v>
      </c>
      <c r="H1672" s="27">
        <f t="shared" si="268"/>
        <v>2</v>
      </c>
      <c r="I1672" s="27">
        <f t="shared" si="269"/>
        <v>145</v>
      </c>
      <c r="J1672" s="27">
        <f t="shared" si="263"/>
        <v>52136.102662833749</v>
      </c>
      <c r="K1672" s="27">
        <f t="shared" si="264"/>
        <v>1.8441464265878563E-4</v>
      </c>
    </row>
    <row r="1673" spans="1:11">
      <c r="A1673" s="27">
        <v>1672</v>
      </c>
      <c r="B1673" s="27">
        <f t="shared" si="260"/>
        <v>0.87501333333333331</v>
      </c>
      <c r="C1673" s="27">
        <f t="shared" si="265"/>
        <v>110</v>
      </c>
      <c r="D1673" s="27">
        <f t="shared" si="266"/>
        <v>20</v>
      </c>
      <c r="E1673" s="27">
        <f t="shared" si="267"/>
        <v>4</v>
      </c>
      <c r="F1673" s="27">
        <f t="shared" si="261"/>
        <v>0.45958429876741802</v>
      </c>
      <c r="G1673" s="27">
        <f t="shared" si="262"/>
        <v>1.2370620188844824E-4</v>
      </c>
      <c r="H1673" s="27">
        <f t="shared" si="268"/>
        <v>2</v>
      </c>
      <c r="I1673" s="27">
        <f t="shared" si="269"/>
        <v>145</v>
      </c>
      <c r="J1673" s="27">
        <f t="shared" si="263"/>
        <v>52166.593644177839</v>
      </c>
      <c r="K1673" s="27">
        <f t="shared" si="264"/>
        <v>1.8460838202519165E-4</v>
      </c>
    </row>
    <row r="1674" spans="1:11">
      <c r="A1674" s="27">
        <v>1673</v>
      </c>
      <c r="B1674" s="27">
        <f t="shared" si="260"/>
        <v>0.87553666666666663</v>
      </c>
      <c r="C1674" s="27">
        <f t="shared" si="265"/>
        <v>110</v>
      </c>
      <c r="D1674" s="27">
        <f t="shared" si="266"/>
        <v>20</v>
      </c>
      <c r="E1674" s="27">
        <f t="shared" si="267"/>
        <v>4</v>
      </c>
      <c r="F1674" s="27">
        <f t="shared" si="261"/>
        <v>0.45986567082077368</v>
      </c>
      <c r="G1674" s="27">
        <f t="shared" si="262"/>
        <v>1.237819387404937E-4</v>
      </c>
      <c r="H1674" s="27">
        <f t="shared" si="268"/>
        <v>2</v>
      </c>
      <c r="I1674" s="27">
        <f t="shared" si="269"/>
        <v>145</v>
      </c>
      <c r="J1674" s="27">
        <f t="shared" si="263"/>
        <v>52197.067786612577</v>
      </c>
      <c r="K1674" s="27">
        <f t="shared" si="264"/>
        <v>1.8480211015488269E-4</v>
      </c>
    </row>
    <row r="1675" spans="1:11">
      <c r="A1675" s="27">
        <v>1674</v>
      </c>
      <c r="B1675" s="27">
        <f t="shared" si="260"/>
        <v>0.87605999999999995</v>
      </c>
      <c r="C1675" s="27">
        <f t="shared" si="265"/>
        <v>110</v>
      </c>
      <c r="D1675" s="27">
        <f t="shared" si="266"/>
        <v>20</v>
      </c>
      <c r="E1675" s="27">
        <f t="shared" si="267"/>
        <v>4</v>
      </c>
      <c r="F1675" s="27">
        <f t="shared" si="261"/>
        <v>0.46014689461233399</v>
      </c>
      <c r="G1675" s="27">
        <f t="shared" si="262"/>
        <v>1.2385763568494522E-4</v>
      </c>
      <c r="H1675" s="27">
        <f t="shared" si="268"/>
        <v>2</v>
      </c>
      <c r="I1675" s="27">
        <f t="shared" si="269"/>
        <v>145</v>
      </c>
      <c r="J1675" s="27">
        <f t="shared" si="263"/>
        <v>52227.525075574056</v>
      </c>
      <c r="K1675" s="27">
        <f t="shared" si="264"/>
        <v>1.8499582679365885E-4</v>
      </c>
    </row>
    <row r="1676" spans="1:11">
      <c r="A1676" s="27">
        <v>1675</v>
      </c>
      <c r="B1676" s="27">
        <f t="shared" si="260"/>
        <v>0.87658333333333338</v>
      </c>
      <c r="C1676" s="27">
        <f t="shared" si="265"/>
        <v>110</v>
      </c>
      <c r="D1676" s="27">
        <f t="shared" si="266"/>
        <v>20</v>
      </c>
      <c r="E1676" s="27">
        <f t="shared" si="267"/>
        <v>4</v>
      </c>
      <c r="F1676" s="27">
        <f t="shared" si="261"/>
        <v>0.46042796998992858</v>
      </c>
      <c r="G1676" s="27">
        <f t="shared" si="262"/>
        <v>1.2393329268084319E-4</v>
      </c>
      <c r="H1676" s="27">
        <f t="shared" si="268"/>
        <v>2</v>
      </c>
      <c r="I1676" s="27">
        <f t="shared" si="269"/>
        <v>145</v>
      </c>
      <c r="J1676" s="27">
        <f t="shared" si="263"/>
        <v>52257.965496513418</v>
      </c>
      <c r="K1676" s="27">
        <f t="shared" si="264"/>
        <v>1.8518953168733432E-4</v>
      </c>
    </row>
    <row r="1677" spans="1:11">
      <c r="A1677" s="27">
        <v>1676</v>
      </c>
      <c r="B1677" s="27">
        <f t="shared" si="260"/>
        <v>0.8771066666666667</v>
      </c>
      <c r="C1677" s="27">
        <f t="shared" si="265"/>
        <v>110</v>
      </c>
      <c r="D1677" s="27">
        <f t="shared" si="266"/>
        <v>20</v>
      </c>
      <c r="E1677" s="27">
        <f t="shared" si="267"/>
        <v>4</v>
      </c>
      <c r="F1677" s="27">
        <f t="shared" si="261"/>
        <v>0.46070889680154403</v>
      </c>
      <c r="G1677" s="27">
        <f t="shared" si="262"/>
        <v>1.2400890968727001E-4</v>
      </c>
      <c r="H1677" s="27">
        <f t="shared" si="268"/>
        <v>2</v>
      </c>
      <c r="I1677" s="27">
        <f t="shared" si="269"/>
        <v>145</v>
      </c>
      <c r="J1677" s="27">
        <f t="shared" si="263"/>
        <v>52288.389034896885</v>
      </c>
      <c r="K1677" s="27">
        <f t="shared" si="264"/>
        <v>1.8538322458173739E-4</v>
      </c>
    </row>
    <row r="1678" spans="1:11">
      <c r="A1678" s="27">
        <v>1677</v>
      </c>
      <c r="B1678" s="27">
        <f t="shared" si="260"/>
        <v>0.87763000000000002</v>
      </c>
      <c r="C1678" s="27">
        <f t="shared" si="265"/>
        <v>110</v>
      </c>
      <c r="D1678" s="27">
        <f t="shared" si="266"/>
        <v>20</v>
      </c>
      <c r="E1678" s="27">
        <f t="shared" si="267"/>
        <v>4</v>
      </c>
      <c r="F1678" s="27">
        <f t="shared" si="261"/>
        <v>0.46098967489532383</v>
      </c>
      <c r="G1678" s="27">
        <f t="shared" si="262"/>
        <v>1.2408448666335065E-4</v>
      </c>
      <c r="H1678" s="27">
        <f t="shared" si="268"/>
        <v>2</v>
      </c>
      <c r="I1678" s="27">
        <f t="shared" si="269"/>
        <v>145</v>
      </c>
      <c r="J1678" s="27">
        <f t="shared" si="263"/>
        <v>52318.795676205737</v>
      </c>
      <c r="K1678" s="27">
        <f t="shared" si="264"/>
        <v>1.8557690522271153E-4</v>
      </c>
    </row>
    <row r="1679" spans="1:11">
      <c r="A1679" s="27">
        <v>1678</v>
      </c>
      <c r="B1679" s="27">
        <f t="shared" si="260"/>
        <v>0.87815333333333334</v>
      </c>
      <c r="C1679" s="27">
        <f t="shared" si="265"/>
        <v>110</v>
      </c>
      <c r="D1679" s="27">
        <f t="shared" si="266"/>
        <v>20</v>
      </c>
      <c r="E1679" s="27">
        <f t="shared" si="267"/>
        <v>4</v>
      </c>
      <c r="F1679" s="27">
        <f t="shared" si="261"/>
        <v>0.46127030411956804</v>
      </c>
      <c r="G1679" s="27">
        <f t="shared" si="262"/>
        <v>1.2416002356825201E-4</v>
      </c>
      <c r="H1679" s="27">
        <f t="shared" si="268"/>
        <v>2</v>
      </c>
      <c r="I1679" s="27">
        <f t="shared" si="269"/>
        <v>145</v>
      </c>
      <c r="J1679" s="27">
        <f t="shared" si="263"/>
        <v>52349.185405936274</v>
      </c>
      <c r="K1679" s="27">
        <f t="shared" si="264"/>
        <v>1.857705733561149E-4</v>
      </c>
    </row>
    <row r="1680" spans="1:11">
      <c r="A1680" s="27">
        <v>1679</v>
      </c>
      <c r="B1680" s="27">
        <f t="shared" si="260"/>
        <v>0.87867666666666666</v>
      </c>
      <c r="C1680" s="27">
        <f t="shared" si="265"/>
        <v>110</v>
      </c>
      <c r="D1680" s="27">
        <f t="shared" si="266"/>
        <v>20</v>
      </c>
      <c r="E1680" s="27">
        <f t="shared" si="267"/>
        <v>4</v>
      </c>
      <c r="F1680" s="27">
        <f t="shared" si="261"/>
        <v>0.46155078432273339</v>
      </c>
      <c r="G1680" s="27">
        <f t="shared" si="262"/>
        <v>1.2423552036118323E-4</v>
      </c>
      <c r="H1680" s="27">
        <f t="shared" si="268"/>
        <v>2</v>
      </c>
      <c r="I1680" s="27">
        <f t="shared" si="269"/>
        <v>145</v>
      </c>
      <c r="J1680" s="27">
        <f t="shared" si="263"/>
        <v>52379.558209599789</v>
      </c>
      <c r="K1680" s="27">
        <f t="shared" si="264"/>
        <v>1.8596422872782138E-4</v>
      </c>
    </row>
    <row r="1681" spans="1:11">
      <c r="A1681" s="27">
        <v>1680</v>
      </c>
      <c r="B1681" s="27">
        <f t="shared" si="260"/>
        <v>0.87919999999999998</v>
      </c>
      <c r="C1681" s="27">
        <f t="shared" si="265"/>
        <v>110</v>
      </c>
      <c r="D1681" s="27">
        <f t="shared" si="266"/>
        <v>20</v>
      </c>
      <c r="E1681" s="27">
        <f t="shared" si="267"/>
        <v>4</v>
      </c>
      <c r="F1681" s="27">
        <f t="shared" si="261"/>
        <v>0.46183111535343296</v>
      </c>
      <c r="G1681" s="27">
        <f t="shared" si="262"/>
        <v>1.2431097700139554E-4</v>
      </c>
      <c r="H1681" s="27">
        <f t="shared" si="268"/>
        <v>2</v>
      </c>
      <c r="I1681" s="27">
        <f t="shared" si="269"/>
        <v>145</v>
      </c>
      <c r="J1681" s="27">
        <f t="shared" si="263"/>
        <v>52409.914072722655</v>
      </c>
      <c r="K1681" s="27">
        <f t="shared" si="264"/>
        <v>1.861578710837207E-4</v>
      </c>
    </row>
    <row r="1682" spans="1:11">
      <c r="A1682" s="27">
        <v>1681</v>
      </c>
      <c r="B1682" s="27">
        <f t="shared" si="260"/>
        <v>0.8797233333333333</v>
      </c>
      <c r="C1682" s="27">
        <f t="shared" si="265"/>
        <v>110</v>
      </c>
      <c r="D1682" s="27">
        <f t="shared" si="266"/>
        <v>20</v>
      </c>
      <c r="E1682" s="27">
        <f t="shared" si="267"/>
        <v>4</v>
      </c>
      <c r="F1682" s="27">
        <f t="shared" si="261"/>
        <v>0.46211129706043585</v>
      </c>
      <c r="G1682" s="27">
        <f t="shared" si="262"/>
        <v>1.2438639344818211E-4</v>
      </c>
      <c r="H1682" s="27">
        <f t="shared" si="268"/>
        <v>2</v>
      </c>
      <c r="I1682" s="27">
        <f t="shared" si="269"/>
        <v>145</v>
      </c>
      <c r="J1682" s="27">
        <f t="shared" si="263"/>
        <v>52440.25298084617</v>
      </c>
      <c r="K1682" s="27">
        <f t="shared" si="264"/>
        <v>1.8635150016971843E-4</v>
      </c>
    </row>
    <row r="1683" spans="1:11">
      <c r="A1683" s="27">
        <v>1682</v>
      </c>
      <c r="B1683" s="27">
        <f t="shared" si="260"/>
        <v>0.88024666666666662</v>
      </c>
      <c r="C1683" s="27">
        <f t="shared" si="265"/>
        <v>110</v>
      </c>
      <c r="D1683" s="27">
        <f t="shared" si="266"/>
        <v>20</v>
      </c>
      <c r="E1683" s="27">
        <f t="shared" si="267"/>
        <v>4</v>
      </c>
      <c r="F1683" s="27">
        <f t="shared" si="261"/>
        <v>0.46239132929266769</v>
      </c>
      <c r="G1683" s="27">
        <f t="shared" si="262"/>
        <v>1.2446176966087838E-4</v>
      </c>
      <c r="H1683" s="27">
        <f t="shared" si="268"/>
        <v>2</v>
      </c>
      <c r="I1683" s="27">
        <f t="shared" si="269"/>
        <v>145</v>
      </c>
      <c r="J1683" s="27">
        <f t="shared" si="263"/>
        <v>52470.574919526603</v>
      </c>
      <c r="K1683" s="27">
        <f t="shared" si="264"/>
        <v>1.8654511573173719E-4</v>
      </c>
    </row>
    <row r="1684" spans="1:11">
      <c r="A1684" s="27">
        <v>1683</v>
      </c>
      <c r="B1684" s="27">
        <f t="shared" si="260"/>
        <v>0.88077000000000005</v>
      </c>
      <c r="C1684" s="27">
        <f t="shared" si="265"/>
        <v>110</v>
      </c>
      <c r="D1684" s="27">
        <f t="shared" si="266"/>
        <v>20</v>
      </c>
      <c r="E1684" s="27">
        <f t="shared" si="267"/>
        <v>4</v>
      </c>
      <c r="F1684" s="27">
        <f t="shared" si="261"/>
        <v>0.46267121189920973</v>
      </c>
      <c r="G1684" s="27">
        <f t="shared" si="262"/>
        <v>1.2453710559886147E-4</v>
      </c>
      <c r="H1684" s="27">
        <f t="shared" si="268"/>
        <v>2</v>
      </c>
      <c r="I1684" s="27">
        <f t="shared" si="269"/>
        <v>145</v>
      </c>
      <c r="J1684" s="27">
        <f t="shared" si="263"/>
        <v>52500.879874335245</v>
      </c>
      <c r="K1684" s="27">
        <f t="shared" si="264"/>
        <v>1.8673871751571618E-4</v>
      </c>
    </row>
    <row r="1685" spans="1:11">
      <c r="A1685" s="27">
        <v>1684</v>
      </c>
      <c r="B1685" s="27">
        <f t="shared" si="260"/>
        <v>0.88129333333333337</v>
      </c>
      <c r="C1685" s="27">
        <f t="shared" si="265"/>
        <v>110</v>
      </c>
      <c r="D1685" s="27">
        <f t="shared" si="266"/>
        <v>20</v>
      </c>
      <c r="E1685" s="27">
        <f t="shared" si="267"/>
        <v>4</v>
      </c>
      <c r="F1685" s="27">
        <f t="shared" si="261"/>
        <v>0.46295094472929899</v>
      </c>
      <c r="G1685" s="27">
        <f t="shared" si="262"/>
        <v>1.2461240122155066E-4</v>
      </c>
      <c r="H1685" s="27">
        <f t="shared" si="268"/>
        <v>2</v>
      </c>
      <c r="I1685" s="27">
        <f t="shared" si="269"/>
        <v>145</v>
      </c>
      <c r="J1685" s="27">
        <f t="shared" si="263"/>
        <v>52531.167830858256</v>
      </c>
      <c r="K1685" s="27">
        <f t="shared" si="264"/>
        <v>1.8693230526761195E-4</v>
      </c>
    </row>
    <row r="1686" spans="1:11">
      <c r="A1686" s="27">
        <v>1685</v>
      </c>
      <c r="B1686" s="27">
        <f t="shared" si="260"/>
        <v>0.88181666666666669</v>
      </c>
      <c r="C1686" s="27">
        <f t="shared" si="265"/>
        <v>110</v>
      </c>
      <c r="D1686" s="27">
        <f t="shared" si="266"/>
        <v>20</v>
      </c>
      <c r="E1686" s="27">
        <f t="shared" si="267"/>
        <v>4</v>
      </c>
      <c r="F1686" s="27">
        <f t="shared" si="261"/>
        <v>0.46323052763232841</v>
      </c>
      <c r="G1686" s="27">
        <f t="shared" si="262"/>
        <v>1.2468765648840696E-4</v>
      </c>
      <c r="H1686" s="27">
        <f t="shared" si="268"/>
        <v>2</v>
      </c>
      <c r="I1686" s="27">
        <f t="shared" si="269"/>
        <v>145</v>
      </c>
      <c r="J1686" s="27">
        <f t="shared" si="263"/>
        <v>52561.43877469677</v>
      </c>
      <c r="K1686" s="27">
        <f t="shared" si="264"/>
        <v>1.8712587873339874E-4</v>
      </c>
    </row>
    <row r="1687" spans="1:11">
      <c r="A1687" s="27">
        <v>1686</v>
      </c>
      <c r="B1687" s="27">
        <f t="shared" si="260"/>
        <v>0.88234000000000001</v>
      </c>
      <c r="C1687" s="27">
        <f t="shared" si="265"/>
        <v>110</v>
      </c>
      <c r="D1687" s="27">
        <f t="shared" si="266"/>
        <v>20</v>
      </c>
      <c r="E1687" s="27">
        <f t="shared" si="267"/>
        <v>4</v>
      </c>
      <c r="F1687" s="27">
        <f t="shared" si="261"/>
        <v>0.46350996045784609</v>
      </c>
      <c r="G1687" s="27">
        <f t="shared" si="262"/>
        <v>1.2476287135893335E-4</v>
      </c>
      <c r="H1687" s="27">
        <f t="shared" si="268"/>
        <v>2</v>
      </c>
      <c r="I1687" s="27">
        <f t="shared" si="269"/>
        <v>145</v>
      </c>
      <c r="J1687" s="27">
        <f t="shared" si="263"/>
        <v>52591.692691466771</v>
      </c>
      <c r="K1687" s="27">
        <f t="shared" si="264"/>
        <v>1.8731943765906879E-4</v>
      </c>
    </row>
    <row r="1688" spans="1:11">
      <c r="A1688" s="27">
        <v>1687</v>
      </c>
      <c r="B1688" s="27">
        <f t="shared" si="260"/>
        <v>0.88286333333333333</v>
      </c>
      <c r="C1688" s="27">
        <f t="shared" si="265"/>
        <v>110</v>
      </c>
      <c r="D1688" s="27">
        <f t="shared" si="266"/>
        <v>20</v>
      </c>
      <c r="E1688" s="27">
        <f t="shared" si="267"/>
        <v>4</v>
      </c>
      <c r="F1688" s="27">
        <f t="shared" si="261"/>
        <v>0.46378924305555574</v>
      </c>
      <c r="G1688" s="27">
        <f t="shared" si="262"/>
        <v>1.2483804579267461E-4</v>
      </c>
      <c r="H1688" s="27">
        <f t="shared" si="268"/>
        <v>2</v>
      </c>
      <c r="I1688" s="27">
        <f t="shared" si="269"/>
        <v>145</v>
      </c>
      <c r="J1688" s="27">
        <f t="shared" si="263"/>
        <v>52621.929566799248</v>
      </c>
      <c r="K1688" s="27">
        <f t="shared" si="264"/>
        <v>1.8751298179063266E-4</v>
      </c>
    </row>
    <row r="1689" spans="1:11">
      <c r="A1689" s="27">
        <v>1688</v>
      </c>
      <c r="B1689" s="27">
        <f t="shared" si="260"/>
        <v>0.88338666666666665</v>
      </c>
      <c r="C1689" s="27">
        <f t="shared" si="265"/>
        <v>110</v>
      </c>
      <c r="D1689" s="27">
        <f t="shared" si="266"/>
        <v>20</v>
      </c>
      <c r="E1689" s="27">
        <f t="shared" si="267"/>
        <v>4</v>
      </c>
      <c r="F1689" s="27">
        <f t="shared" si="261"/>
        <v>0.46406837527531619</v>
      </c>
      <c r="G1689" s="27">
        <f t="shared" si="262"/>
        <v>1.2491317974921718E-4</v>
      </c>
      <c r="H1689" s="27">
        <f t="shared" si="268"/>
        <v>2</v>
      </c>
      <c r="I1689" s="27">
        <f t="shared" si="269"/>
        <v>145</v>
      </c>
      <c r="J1689" s="27">
        <f t="shared" si="263"/>
        <v>52652.149386339966</v>
      </c>
      <c r="K1689" s="27">
        <f t="shared" si="264"/>
        <v>1.8770651087411964E-4</v>
      </c>
    </row>
    <row r="1690" spans="1:11">
      <c r="A1690" s="27">
        <v>1689</v>
      </c>
      <c r="B1690" s="27">
        <f t="shared" si="260"/>
        <v>0.88390999999999997</v>
      </c>
      <c r="C1690" s="27">
        <f t="shared" si="265"/>
        <v>110</v>
      </c>
      <c r="D1690" s="27">
        <f t="shared" si="266"/>
        <v>20</v>
      </c>
      <c r="E1690" s="27">
        <f t="shared" si="267"/>
        <v>4</v>
      </c>
      <c r="F1690" s="27">
        <f t="shared" si="261"/>
        <v>0.4643473569671413</v>
      </c>
      <c r="G1690" s="27">
        <f t="shared" si="262"/>
        <v>1.2498827318818944E-4</v>
      </c>
      <c r="H1690" s="27">
        <f t="shared" si="268"/>
        <v>2</v>
      </c>
      <c r="I1690" s="27">
        <f t="shared" si="269"/>
        <v>145</v>
      </c>
      <c r="J1690" s="27">
        <f t="shared" si="263"/>
        <v>52682.352135749599</v>
      </c>
      <c r="K1690" s="27">
        <f t="shared" si="264"/>
        <v>1.8790002465557821E-4</v>
      </c>
    </row>
    <row r="1691" spans="1:11">
      <c r="A1691" s="27">
        <v>1690</v>
      </c>
      <c r="B1691" s="27">
        <f t="shared" si="260"/>
        <v>0.88443333333333329</v>
      </c>
      <c r="C1691" s="27">
        <f t="shared" si="265"/>
        <v>110</v>
      </c>
      <c r="D1691" s="27">
        <f t="shared" si="266"/>
        <v>20</v>
      </c>
      <c r="E1691" s="27">
        <f t="shared" si="267"/>
        <v>4</v>
      </c>
      <c r="F1691" s="27">
        <f t="shared" si="261"/>
        <v>0.46462618798119981</v>
      </c>
      <c r="G1691" s="27">
        <f t="shared" si="262"/>
        <v>1.2506332606926129E-4</v>
      </c>
      <c r="H1691" s="27">
        <f t="shared" si="268"/>
        <v>2</v>
      </c>
      <c r="I1691" s="27">
        <f t="shared" si="269"/>
        <v>145</v>
      </c>
      <c r="J1691" s="27">
        <f t="shared" si="263"/>
        <v>52712.537800703692</v>
      </c>
      <c r="K1691" s="27">
        <f t="shared" si="264"/>
        <v>1.8809352288107624E-4</v>
      </c>
    </row>
    <row r="1692" spans="1:11">
      <c r="A1692" s="27">
        <v>1691</v>
      </c>
      <c r="B1692" s="27">
        <f t="shared" si="260"/>
        <v>0.88495666666666661</v>
      </c>
      <c r="C1692" s="27">
        <f t="shared" si="265"/>
        <v>110</v>
      </c>
      <c r="D1692" s="27">
        <f t="shared" si="266"/>
        <v>20</v>
      </c>
      <c r="E1692" s="27">
        <f t="shared" si="267"/>
        <v>4</v>
      </c>
      <c r="F1692" s="27">
        <f t="shared" si="261"/>
        <v>0.46490486816781518</v>
      </c>
      <c r="G1692" s="27">
        <f t="shared" si="262"/>
        <v>1.2513833835214432E-4</v>
      </c>
      <c r="H1692" s="27">
        <f t="shared" si="268"/>
        <v>2</v>
      </c>
      <c r="I1692" s="27">
        <f t="shared" si="269"/>
        <v>145</v>
      </c>
      <c r="J1692" s="27">
        <f t="shared" si="263"/>
        <v>52742.706366892613</v>
      </c>
      <c r="K1692" s="27">
        <f t="shared" si="264"/>
        <v>1.8828700529670129E-4</v>
      </c>
    </row>
    <row r="1693" spans="1:11">
      <c r="A1693" s="27">
        <v>1692</v>
      </c>
      <c r="B1693" s="27">
        <f t="shared" si="260"/>
        <v>0.88548000000000004</v>
      </c>
      <c r="C1693" s="27">
        <f t="shared" si="265"/>
        <v>110</v>
      </c>
      <c r="D1693" s="27">
        <f t="shared" si="266"/>
        <v>20</v>
      </c>
      <c r="E1693" s="27">
        <f t="shared" si="267"/>
        <v>4</v>
      </c>
      <c r="F1693" s="27">
        <f t="shared" si="261"/>
        <v>0.46518339737746595</v>
      </c>
      <c r="G1693" s="27">
        <f t="shared" si="262"/>
        <v>1.2521330999659192E-4</v>
      </c>
      <c r="H1693" s="27">
        <f t="shared" si="268"/>
        <v>2</v>
      </c>
      <c r="I1693" s="27">
        <f t="shared" si="269"/>
        <v>145</v>
      </c>
      <c r="J1693" s="27">
        <f t="shared" si="263"/>
        <v>52772.857820021527</v>
      </c>
      <c r="K1693" s="27">
        <f t="shared" si="264"/>
        <v>1.8848047164856145E-4</v>
      </c>
    </row>
    <row r="1694" spans="1:11">
      <c r="A1694" s="27">
        <v>1693</v>
      </c>
      <c r="B1694" s="27">
        <f t="shared" si="260"/>
        <v>0.88600333333333336</v>
      </c>
      <c r="C1694" s="27">
        <f t="shared" si="265"/>
        <v>110</v>
      </c>
      <c r="D1694" s="27">
        <f t="shared" si="266"/>
        <v>20</v>
      </c>
      <c r="E1694" s="27">
        <f t="shared" si="267"/>
        <v>4</v>
      </c>
      <c r="F1694" s="27">
        <f t="shared" si="261"/>
        <v>0.46546177546078438</v>
      </c>
      <c r="G1694" s="27">
        <f t="shared" si="262"/>
        <v>1.2528824096239878E-4</v>
      </c>
      <c r="H1694" s="27">
        <f t="shared" si="268"/>
        <v>2</v>
      </c>
      <c r="I1694" s="27">
        <f t="shared" si="269"/>
        <v>145</v>
      </c>
      <c r="J1694" s="27">
        <f t="shared" si="263"/>
        <v>52802.992145810436</v>
      </c>
      <c r="K1694" s="27">
        <f t="shared" si="264"/>
        <v>1.8867392168278488E-4</v>
      </c>
    </row>
    <row r="1695" spans="1:11">
      <c r="A1695" s="27">
        <v>1694</v>
      </c>
      <c r="B1695" s="27">
        <f t="shared" si="260"/>
        <v>0.88652666666666669</v>
      </c>
      <c r="C1695" s="27">
        <f t="shared" si="265"/>
        <v>110</v>
      </c>
      <c r="D1695" s="27">
        <f t="shared" si="266"/>
        <v>20</v>
      </c>
      <c r="E1695" s="27">
        <f t="shared" si="267"/>
        <v>4</v>
      </c>
      <c r="F1695" s="27">
        <f t="shared" si="261"/>
        <v>0.46574000226855761</v>
      </c>
      <c r="G1695" s="27">
        <f t="shared" si="262"/>
        <v>1.2536313120940131E-4</v>
      </c>
      <c r="H1695" s="27">
        <f t="shared" si="268"/>
        <v>2</v>
      </c>
      <c r="I1695" s="27">
        <f t="shared" si="269"/>
        <v>145</v>
      </c>
      <c r="J1695" s="27">
        <f t="shared" si="263"/>
        <v>52833.109329994106</v>
      </c>
      <c r="K1695" s="27">
        <f t="shared" si="264"/>
        <v>1.8886735514552099E-4</v>
      </c>
    </row>
    <row r="1696" spans="1:11">
      <c r="A1696" s="27">
        <v>1695</v>
      </c>
      <c r="B1696" s="27">
        <f t="shared" si="260"/>
        <v>0.88705000000000001</v>
      </c>
      <c r="C1696" s="27">
        <f t="shared" si="265"/>
        <v>110</v>
      </c>
      <c r="D1696" s="27">
        <f t="shared" si="266"/>
        <v>20</v>
      </c>
      <c r="E1696" s="27">
        <f t="shared" si="267"/>
        <v>4</v>
      </c>
      <c r="F1696" s="27">
        <f t="shared" si="261"/>
        <v>0.46601807765172687</v>
      </c>
      <c r="G1696" s="27">
        <f t="shared" si="262"/>
        <v>1.2543798069747741E-4</v>
      </c>
      <c r="H1696" s="27">
        <f t="shared" si="268"/>
        <v>2</v>
      </c>
      <c r="I1696" s="27">
        <f t="shared" si="269"/>
        <v>145</v>
      </c>
      <c r="J1696" s="27">
        <f t="shared" si="263"/>
        <v>52863.209358322121</v>
      </c>
      <c r="K1696" s="27">
        <f t="shared" si="264"/>
        <v>1.8906077178294038E-4</v>
      </c>
    </row>
    <row r="1697" spans="1:11">
      <c r="A1697" s="27">
        <v>1696</v>
      </c>
      <c r="B1697" s="27">
        <f t="shared" si="260"/>
        <v>0.88757333333333333</v>
      </c>
      <c r="C1697" s="27">
        <f t="shared" si="265"/>
        <v>110</v>
      </c>
      <c r="D1697" s="27">
        <f t="shared" si="266"/>
        <v>20</v>
      </c>
      <c r="E1697" s="27">
        <f t="shared" si="267"/>
        <v>4</v>
      </c>
      <c r="F1697" s="27">
        <f t="shared" si="261"/>
        <v>0.46629600146138717</v>
      </c>
      <c r="G1697" s="27">
        <f t="shared" si="262"/>
        <v>1.255127893865463E-4</v>
      </c>
      <c r="H1697" s="27">
        <f t="shared" si="268"/>
        <v>2</v>
      </c>
      <c r="I1697" s="27">
        <f t="shared" si="269"/>
        <v>145</v>
      </c>
      <c r="J1697" s="27">
        <f t="shared" si="263"/>
        <v>52893.292216558781</v>
      </c>
      <c r="K1697" s="27">
        <f t="shared" si="264"/>
        <v>1.8925417134123504E-4</v>
      </c>
    </row>
    <row r="1698" spans="1:11">
      <c r="A1698" s="27">
        <v>1697</v>
      </c>
      <c r="B1698" s="27">
        <f t="shared" si="260"/>
        <v>0.88809666666666665</v>
      </c>
      <c r="C1698" s="27">
        <f t="shared" si="265"/>
        <v>110</v>
      </c>
      <c r="D1698" s="27">
        <f t="shared" si="266"/>
        <v>20</v>
      </c>
      <c r="E1698" s="27">
        <f t="shared" si="267"/>
        <v>4</v>
      </c>
      <c r="F1698" s="27">
        <f t="shared" si="261"/>
        <v>0.46657377354878776</v>
      </c>
      <c r="G1698" s="27">
        <f t="shared" si="262"/>
        <v>1.2558755723656885E-4</v>
      </c>
      <c r="H1698" s="27">
        <f t="shared" si="268"/>
        <v>2</v>
      </c>
      <c r="I1698" s="27">
        <f t="shared" si="269"/>
        <v>145</v>
      </c>
      <c r="J1698" s="27">
        <f t="shared" si="263"/>
        <v>52923.357890483174</v>
      </c>
      <c r="K1698" s="27">
        <f t="shared" si="264"/>
        <v>1.8944755356661931E-4</v>
      </c>
    </row>
    <row r="1699" spans="1:11">
      <c r="A1699" s="27">
        <v>1698</v>
      </c>
      <c r="B1699" s="27">
        <f t="shared" si="260"/>
        <v>0.88861999999999997</v>
      </c>
      <c r="C1699" s="27">
        <f t="shared" si="265"/>
        <v>110</v>
      </c>
      <c r="D1699" s="27">
        <f t="shared" si="266"/>
        <v>20</v>
      </c>
      <c r="E1699" s="27">
        <f t="shared" si="267"/>
        <v>4</v>
      </c>
      <c r="F1699" s="27">
        <f t="shared" si="261"/>
        <v>0.46685139376533158</v>
      </c>
      <c r="G1699" s="27">
        <f t="shared" si="262"/>
        <v>1.2566228420754716E-4</v>
      </c>
      <c r="H1699" s="27">
        <f t="shared" si="268"/>
        <v>2</v>
      </c>
      <c r="I1699" s="27">
        <f t="shared" si="269"/>
        <v>145</v>
      </c>
      <c r="J1699" s="27">
        <f t="shared" si="263"/>
        <v>52953.406365889117</v>
      </c>
      <c r="K1699" s="27">
        <f t="shared" si="264"/>
        <v>1.8964091820532962E-4</v>
      </c>
    </row>
    <row r="1700" spans="1:11">
      <c r="A1700" s="27">
        <v>1699</v>
      </c>
      <c r="B1700" s="27">
        <f t="shared" si="260"/>
        <v>0.88914333333333329</v>
      </c>
      <c r="C1700" s="27">
        <f t="shared" si="265"/>
        <v>110</v>
      </c>
      <c r="D1700" s="27">
        <f t="shared" si="266"/>
        <v>20</v>
      </c>
      <c r="E1700" s="27">
        <f t="shared" si="267"/>
        <v>4</v>
      </c>
      <c r="F1700" s="27">
        <f t="shared" si="261"/>
        <v>0.46712886196257492</v>
      </c>
      <c r="G1700" s="27">
        <f t="shared" si="262"/>
        <v>1.2573697025952468E-4</v>
      </c>
      <c r="H1700" s="27">
        <f t="shared" si="268"/>
        <v>2</v>
      </c>
      <c r="I1700" s="27">
        <f t="shared" si="269"/>
        <v>145</v>
      </c>
      <c r="J1700" s="27">
        <f t="shared" si="263"/>
        <v>52983.437628585103</v>
      </c>
      <c r="K1700" s="27">
        <f t="shared" si="264"/>
        <v>1.8983426500362514E-4</v>
      </c>
    </row>
    <row r="1701" spans="1:11">
      <c r="A1701" s="27">
        <v>1700</v>
      </c>
      <c r="B1701" s="27">
        <f t="shared" si="260"/>
        <v>0.88966666666666672</v>
      </c>
      <c r="C1701" s="27">
        <f t="shared" si="265"/>
        <v>110</v>
      </c>
      <c r="D1701" s="27">
        <f t="shared" si="266"/>
        <v>20</v>
      </c>
      <c r="E1701" s="27">
        <f t="shared" si="267"/>
        <v>4</v>
      </c>
      <c r="F1701" s="27">
        <f t="shared" si="261"/>
        <v>0.46740617799222794</v>
      </c>
      <c r="G1701" s="27">
        <f t="shared" si="262"/>
        <v>1.2581161535258633E-4</v>
      </c>
      <c r="H1701" s="27">
        <f t="shared" si="268"/>
        <v>2</v>
      </c>
      <c r="I1701" s="27">
        <f t="shared" si="269"/>
        <v>145</v>
      </c>
      <c r="J1701" s="27">
        <f t="shared" si="263"/>
        <v>53013.451664394393</v>
      </c>
      <c r="K1701" s="27">
        <f t="shared" si="264"/>
        <v>1.9002759370778828E-4</v>
      </c>
    </row>
    <row r="1702" spans="1:11">
      <c r="A1702" s="27">
        <v>1701</v>
      </c>
      <c r="B1702" s="27">
        <f t="shared" si="260"/>
        <v>0.89019000000000004</v>
      </c>
      <c r="C1702" s="27">
        <f t="shared" si="265"/>
        <v>110</v>
      </c>
      <c r="D1702" s="27">
        <f t="shared" si="266"/>
        <v>20</v>
      </c>
      <c r="E1702" s="27">
        <f t="shared" si="267"/>
        <v>4</v>
      </c>
      <c r="F1702" s="27">
        <f t="shared" si="261"/>
        <v>0.46768334170615378</v>
      </c>
      <c r="G1702" s="27">
        <f t="shared" si="262"/>
        <v>1.2588621944685806E-4</v>
      </c>
      <c r="H1702" s="27">
        <f t="shared" si="268"/>
        <v>2</v>
      </c>
      <c r="I1702" s="27">
        <f t="shared" si="269"/>
        <v>145</v>
      </c>
      <c r="J1702" s="27">
        <f t="shared" si="263"/>
        <v>53043.448459154868</v>
      </c>
      <c r="K1702" s="27">
        <f t="shared" si="264"/>
        <v>1.9022090406412451E-4</v>
      </c>
    </row>
    <row r="1703" spans="1:11">
      <c r="A1703" s="27">
        <v>1702</v>
      </c>
      <c r="B1703" s="27">
        <f t="shared" si="260"/>
        <v>0.89071333333333336</v>
      </c>
      <c r="C1703" s="27">
        <f t="shared" si="265"/>
        <v>110</v>
      </c>
      <c r="D1703" s="27">
        <f t="shared" si="266"/>
        <v>20</v>
      </c>
      <c r="E1703" s="27">
        <f t="shared" si="267"/>
        <v>4</v>
      </c>
      <c r="F1703" s="27">
        <f t="shared" si="261"/>
        <v>0.46796035295636873</v>
      </c>
      <c r="G1703" s="27">
        <f t="shared" si="262"/>
        <v>1.2596078250250723E-4</v>
      </c>
      <c r="H1703" s="27">
        <f t="shared" si="268"/>
        <v>2</v>
      </c>
      <c r="I1703" s="27">
        <f t="shared" si="269"/>
        <v>145</v>
      </c>
      <c r="J1703" s="27">
        <f t="shared" si="263"/>
        <v>53073.427998719126</v>
      </c>
      <c r="K1703" s="27">
        <f t="shared" si="264"/>
        <v>1.9041419581896336E-4</v>
      </c>
    </row>
    <row r="1704" spans="1:11">
      <c r="A1704" s="27">
        <v>1703</v>
      </c>
      <c r="B1704" s="27">
        <f t="shared" si="260"/>
        <v>0.89123666666666668</v>
      </c>
      <c r="C1704" s="27">
        <f t="shared" si="265"/>
        <v>110</v>
      </c>
      <c r="D1704" s="27">
        <f t="shared" si="266"/>
        <v>20</v>
      </c>
      <c r="E1704" s="27">
        <f t="shared" si="267"/>
        <v>4</v>
      </c>
      <c r="F1704" s="27">
        <f t="shared" si="261"/>
        <v>0.46823721159504261</v>
      </c>
      <c r="G1704" s="27">
        <f t="shared" si="262"/>
        <v>1.2603530447974232E-4</v>
      </c>
      <c r="H1704" s="27">
        <f t="shared" si="268"/>
        <v>2</v>
      </c>
      <c r="I1704" s="27">
        <f t="shared" si="269"/>
        <v>145</v>
      </c>
      <c r="J1704" s="27">
        <f t="shared" si="263"/>
        <v>53103.390268954441</v>
      </c>
      <c r="K1704" s="27">
        <f t="shared" si="264"/>
        <v>1.9060746871865853E-4</v>
      </c>
    </row>
    <row r="1705" spans="1:11">
      <c r="A1705" s="27">
        <v>1704</v>
      </c>
      <c r="B1705" s="27">
        <f t="shared" si="260"/>
        <v>0.89176</v>
      </c>
      <c r="C1705" s="27">
        <f t="shared" si="265"/>
        <v>110</v>
      </c>
      <c r="D1705" s="27">
        <f t="shared" si="266"/>
        <v>20</v>
      </c>
      <c r="E1705" s="27">
        <f t="shared" si="267"/>
        <v>4</v>
      </c>
      <c r="F1705" s="27">
        <f t="shared" si="261"/>
        <v>0.46851391747449767</v>
      </c>
      <c r="G1705" s="27">
        <f t="shared" si="262"/>
        <v>1.2610978533881298E-4</v>
      </c>
      <c r="H1705" s="27">
        <f t="shared" si="268"/>
        <v>2</v>
      </c>
      <c r="I1705" s="27">
        <f t="shared" si="269"/>
        <v>145</v>
      </c>
      <c r="J1705" s="27">
        <f t="shared" si="263"/>
        <v>53133.33525574267</v>
      </c>
      <c r="K1705" s="27">
        <f t="shared" si="264"/>
        <v>1.9080072250958797E-4</v>
      </c>
    </row>
    <row r="1706" spans="1:11">
      <c r="A1706" s="27">
        <v>1705</v>
      </c>
      <c r="B1706" s="27">
        <f t="shared" si="260"/>
        <v>0.89228333333333332</v>
      </c>
      <c r="C1706" s="27">
        <f t="shared" si="265"/>
        <v>110</v>
      </c>
      <c r="D1706" s="27">
        <f t="shared" si="266"/>
        <v>20</v>
      </c>
      <c r="E1706" s="27">
        <f t="shared" si="267"/>
        <v>4</v>
      </c>
      <c r="F1706" s="27">
        <f t="shared" si="261"/>
        <v>0.46879047044720906</v>
      </c>
      <c r="G1706" s="27">
        <f t="shared" si="262"/>
        <v>1.2618422504001001E-4</v>
      </c>
      <c r="H1706" s="27">
        <f t="shared" si="268"/>
        <v>2</v>
      </c>
      <c r="I1706" s="27">
        <f t="shared" si="269"/>
        <v>145</v>
      </c>
      <c r="J1706" s="27">
        <f t="shared" si="263"/>
        <v>53163.262944980386</v>
      </c>
      <c r="K1706" s="27">
        <f t="shared" si="264"/>
        <v>1.9099395693815483E-4</v>
      </c>
    </row>
    <row r="1707" spans="1:11">
      <c r="A1707" s="27">
        <v>1706</v>
      </c>
      <c r="B1707" s="27">
        <f t="shared" si="260"/>
        <v>0.89280666666666664</v>
      </c>
      <c r="C1707" s="27">
        <f t="shared" si="265"/>
        <v>110</v>
      </c>
      <c r="D1707" s="27">
        <f t="shared" si="266"/>
        <v>20</v>
      </c>
      <c r="E1707" s="27">
        <f t="shared" si="267"/>
        <v>4</v>
      </c>
      <c r="F1707" s="27">
        <f t="shared" si="261"/>
        <v>0.46906687036580463</v>
      </c>
      <c r="G1707" s="27">
        <f t="shared" si="262"/>
        <v>1.2625862354366524E-4</v>
      </c>
      <c r="H1707" s="27">
        <f t="shared" si="268"/>
        <v>2</v>
      </c>
      <c r="I1707" s="27">
        <f t="shared" si="269"/>
        <v>145</v>
      </c>
      <c r="J1707" s="27">
        <f t="shared" si="263"/>
        <v>53193.17332257871</v>
      </c>
      <c r="K1707" s="27">
        <f t="shared" si="264"/>
        <v>1.9118717175078723E-4</v>
      </c>
    </row>
    <row r="1708" spans="1:11">
      <c r="A1708" s="27">
        <v>1707</v>
      </c>
      <c r="B1708" s="27">
        <f t="shared" si="260"/>
        <v>0.89332999999999996</v>
      </c>
      <c r="C1708" s="27">
        <f t="shared" si="265"/>
        <v>110</v>
      </c>
      <c r="D1708" s="27">
        <f t="shared" si="266"/>
        <v>20</v>
      </c>
      <c r="E1708" s="27">
        <f t="shared" si="267"/>
        <v>4</v>
      </c>
      <c r="F1708" s="27">
        <f t="shared" si="261"/>
        <v>0.46934311708306481</v>
      </c>
      <c r="G1708" s="27">
        <f t="shared" si="262"/>
        <v>1.2633298081015163E-4</v>
      </c>
      <c r="H1708" s="27">
        <f t="shared" si="268"/>
        <v>2</v>
      </c>
      <c r="I1708" s="27">
        <f t="shared" si="269"/>
        <v>145</v>
      </c>
      <c r="J1708" s="27">
        <f t="shared" si="263"/>
        <v>53223.0663744634</v>
      </c>
      <c r="K1708" s="27">
        <f t="shared" si="264"/>
        <v>1.913803666939388E-4</v>
      </c>
    </row>
    <row r="1709" spans="1:11">
      <c r="A1709" s="27">
        <v>1708</v>
      </c>
      <c r="B1709" s="27">
        <f t="shared" si="260"/>
        <v>0.89385333333333328</v>
      </c>
      <c r="C1709" s="27">
        <f t="shared" si="265"/>
        <v>110</v>
      </c>
      <c r="D1709" s="27">
        <f t="shared" si="266"/>
        <v>20</v>
      </c>
      <c r="E1709" s="27">
        <f t="shared" si="267"/>
        <v>4</v>
      </c>
      <c r="F1709" s="27">
        <f t="shared" si="261"/>
        <v>0.46961921045192195</v>
      </c>
      <c r="G1709" s="27">
        <f t="shared" si="262"/>
        <v>1.2640729679988297E-4</v>
      </c>
      <c r="H1709" s="27">
        <f t="shared" si="268"/>
        <v>2</v>
      </c>
      <c r="I1709" s="27">
        <f t="shared" si="269"/>
        <v>145</v>
      </c>
      <c r="J1709" s="27">
        <f t="shared" si="263"/>
        <v>53252.942086574774</v>
      </c>
      <c r="K1709" s="27">
        <f t="shared" si="264"/>
        <v>1.9157354151408938E-4</v>
      </c>
    </row>
    <row r="1710" spans="1:11">
      <c r="A1710" s="27">
        <v>1709</v>
      </c>
      <c r="B1710" s="27">
        <f t="shared" si="260"/>
        <v>0.89437666666666671</v>
      </c>
      <c r="C1710" s="27">
        <f t="shared" si="265"/>
        <v>110</v>
      </c>
      <c r="D1710" s="27">
        <f t="shared" si="266"/>
        <v>20</v>
      </c>
      <c r="E1710" s="27">
        <f t="shared" si="267"/>
        <v>4</v>
      </c>
      <c r="F1710" s="27">
        <f t="shared" si="261"/>
        <v>0.46989515032546114</v>
      </c>
      <c r="G1710" s="27">
        <f t="shared" si="262"/>
        <v>1.2648157147331432E-4</v>
      </c>
      <c r="H1710" s="27">
        <f t="shared" si="268"/>
        <v>2</v>
      </c>
      <c r="I1710" s="27">
        <f t="shared" si="269"/>
        <v>145</v>
      </c>
      <c r="J1710" s="27">
        <f t="shared" si="263"/>
        <v>53282.800444867782</v>
      </c>
      <c r="K1710" s="27">
        <f t="shared" si="264"/>
        <v>1.9176669595774503E-4</v>
      </c>
    </row>
    <row r="1711" spans="1:11">
      <c r="A1711" s="27">
        <v>1710</v>
      </c>
      <c r="B1711" s="27">
        <f t="shared" si="260"/>
        <v>0.89490000000000003</v>
      </c>
      <c r="C1711" s="27">
        <f t="shared" si="265"/>
        <v>110</v>
      </c>
      <c r="D1711" s="27">
        <f t="shared" si="266"/>
        <v>20</v>
      </c>
      <c r="E1711" s="27">
        <f t="shared" si="267"/>
        <v>4</v>
      </c>
      <c r="F1711" s="27">
        <f t="shared" si="261"/>
        <v>0.47017093655691911</v>
      </c>
      <c r="G1711" s="27">
        <f t="shared" si="262"/>
        <v>1.2655580479094131E-4</v>
      </c>
      <c r="H1711" s="27">
        <f t="shared" si="268"/>
        <v>2</v>
      </c>
      <c r="I1711" s="27">
        <f t="shared" si="269"/>
        <v>145</v>
      </c>
      <c r="J1711" s="27">
        <f t="shared" si="263"/>
        <v>53312.641435311867</v>
      </c>
      <c r="K1711" s="27">
        <f t="shared" si="264"/>
        <v>1.9195982977143826E-4</v>
      </c>
    </row>
    <row r="1712" spans="1:11">
      <c r="A1712" s="27">
        <v>1711</v>
      </c>
      <c r="B1712" s="27">
        <f t="shared" si="260"/>
        <v>0.89542333333333335</v>
      </c>
      <c r="C1712" s="27">
        <f t="shared" si="265"/>
        <v>110</v>
      </c>
      <c r="D1712" s="27">
        <f t="shared" si="266"/>
        <v>20</v>
      </c>
      <c r="E1712" s="27">
        <f t="shared" si="267"/>
        <v>4</v>
      </c>
      <c r="F1712" s="27">
        <f t="shared" si="261"/>
        <v>0.47044656899968462</v>
      </c>
      <c r="G1712" s="27">
        <f t="shared" si="262"/>
        <v>1.2662999671330074E-4</v>
      </c>
      <c r="H1712" s="27">
        <f t="shared" si="268"/>
        <v>2</v>
      </c>
      <c r="I1712" s="27">
        <f t="shared" si="269"/>
        <v>145</v>
      </c>
      <c r="J1712" s="27">
        <f t="shared" si="263"/>
        <v>53342.465043891039</v>
      </c>
      <c r="K1712" s="27">
        <f t="shared" si="264"/>
        <v>1.9215294270172873E-4</v>
      </c>
    </row>
    <row r="1713" spans="1:11">
      <c r="A1713" s="27">
        <v>1712</v>
      </c>
      <c r="B1713" s="27">
        <f t="shared" si="260"/>
        <v>0.89594666666666667</v>
      </c>
      <c r="C1713" s="27">
        <f t="shared" si="265"/>
        <v>110</v>
      </c>
      <c r="D1713" s="27">
        <f t="shared" si="266"/>
        <v>20</v>
      </c>
      <c r="E1713" s="27">
        <f t="shared" si="267"/>
        <v>4</v>
      </c>
      <c r="F1713" s="27">
        <f t="shared" si="261"/>
        <v>0.4707220475072984</v>
      </c>
      <c r="G1713" s="27">
        <f t="shared" si="262"/>
        <v>1.2670414720097013E-4</v>
      </c>
      <c r="H1713" s="27">
        <f t="shared" si="268"/>
        <v>2</v>
      </c>
      <c r="I1713" s="27">
        <f t="shared" si="269"/>
        <v>145</v>
      </c>
      <c r="J1713" s="27">
        <f t="shared" si="263"/>
        <v>53372.271256603875</v>
      </c>
      <c r="K1713" s="27">
        <f t="shared" si="264"/>
        <v>1.9234603449520352E-4</v>
      </c>
    </row>
    <row r="1714" spans="1:11">
      <c r="A1714" s="27">
        <v>1713</v>
      </c>
      <c r="B1714" s="27">
        <f t="shared" si="260"/>
        <v>0.89646999999999999</v>
      </c>
      <c r="C1714" s="27">
        <f t="shared" si="265"/>
        <v>110</v>
      </c>
      <c r="D1714" s="27">
        <f t="shared" si="266"/>
        <v>20</v>
      </c>
      <c r="E1714" s="27">
        <f t="shared" si="267"/>
        <v>4</v>
      </c>
      <c r="F1714" s="27">
        <f t="shared" si="261"/>
        <v>0.4709973719334527</v>
      </c>
      <c r="G1714" s="27">
        <f t="shared" si="262"/>
        <v>1.267782562145679E-4</v>
      </c>
      <c r="H1714" s="27">
        <f t="shared" si="268"/>
        <v>2</v>
      </c>
      <c r="I1714" s="27">
        <f t="shared" si="269"/>
        <v>145</v>
      </c>
      <c r="J1714" s="27">
        <f t="shared" si="263"/>
        <v>53402.060059463416</v>
      </c>
      <c r="K1714" s="27">
        <f t="shared" si="264"/>
        <v>1.9253910489847739E-4</v>
      </c>
    </row>
    <row r="1715" spans="1:11">
      <c r="A1715" s="27">
        <v>1714</v>
      </c>
      <c r="B1715" s="27">
        <f t="shared" si="260"/>
        <v>0.89699333333333331</v>
      </c>
      <c r="C1715" s="27">
        <f t="shared" si="265"/>
        <v>110</v>
      </c>
      <c r="D1715" s="27">
        <f t="shared" si="266"/>
        <v>20</v>
      </c>
      <c r="E1715" s="27">
        <f t="shared" si="267"/>
        <v>4</v>
      </c>
      <c r="F1715" s="27">
        <f t="shared" si="261"/>
        <v>0.47127254213199138</v>
      </c>
      <c r="G1715" s="27">
        <f t="shared" si="262"/>
        <v>1.2685232371475316E-4</v>
      </c>
      <c r="H1715" s="27">
        <f t="shared" si="268"/>
        <v>2</v>
      </c>
      <c r="I1715" s="27">
        <f t="shared" si="269"/>
        <v>145</v>
      </c>
      <c r="J1715" s="27">
        <f t="shared" si="263"/>
        <v>53431.831438497255</v>
      </c>
      <c r="K1715" s="27">
        <f t="shared" si="264"/>
        <v>1.9273215365819322E-4</v>
      </c>
    </row>
    <row r="1716" spans="1:11">
      <c r="A1716" s="27">
        <v>1715</v>
      </c>
      <c r="B1716" s="27">
        <f t="shared" si="260"/>
        <v>0.89751666666666663</v>
      </c>
      <c r="C1716" s="27">
        <f t="shared" si="265"/>
        <v>110</v>
      </c>
      <c r="D1716" s="27">
        <f t="shared" si="266"/>
        <v>20</v>
      </c>
      <c r="E1716" s="27">
        <f t="shared" si="267"/>
        <v>4</v>
      </c>
      <c r="F1716" s="27">
        <f t="shared" si="261"/>
        <v>0.4715475579569095</v>
      </c>
      <c r="G1716" s="27">
        <f t="shared" si="262"/>
        <v>1.2692634966222587E-4</v>
      </c>
      <c r="H1716" s="27">
        <f t="shared" si="268"/>
        <v>2</v>
      </c>
      <c r="I1716" s="27">
        <f t="shared" si="269"/>
        <v>145</v>
      </c>
      <c r="J1716" s="27">
        <f t="shared" si="263"/>
        <v>53461.585379747448</v>
      </c>
      <c r="K1716" s="27">
        <f t="shared" si="264"/>
        <v>1.9292518052102222E-4</v>
      </c>
    </row>
    <row r="1717" spans="1:11">
      <c r="A1717" s="27">
        <v>1716</v>
      </c>
      <c r="B1717" s="27">
        <f t="shared" si="260"/>
        <v>0.89803999999999995</v>
      </c>
      <c r="C1717" s="27">
        <f t="shared" si="265"/>
        <v>110</v>
      </c>
      <c r="D1717" s="27">
        <f t="shared" si="266"/>
        <v>20</v>
      </c>
      <c r="E1717" s="27">
        <f t="shared" si="267"/>
        <v>4</v>
      </c>
      <c r="F1717" s="27">
        <f t="shared" si="261"/>
        <v>0.47182241926235347</v>
      </c>
      <c r="G1717" s="27">
        <f t="shared" si="262"/>
        <v>1.2700033401772661E-4</v>
      </c>
      <c r="H1717" s="27">
        <f t="shared" si="268"/>
        <v>2</v>
      </c>
      <c r="I1717" s="27">
        <f t="shared" si="269"/>
        <v>145</v>
      </c>
      <c r="J1717" s="27">
        <f t="shared" si="263"/>
        <v>53491.32186927052</v>
      </c>
      <c r="K1717" s="27">
        <f t="shared" si="264"/>
        <v>1.931181852336645E-4</v>
      </c>
    </row>
    <row r="1718" spans="1:11">
      <c r="A1718" s="27">
        <v>1717</v>
      </c>
      <c r="B1718" s="27">
        <f t="shared" si="260"/>
        <v>0.89856333333333338</v>
      </c>
      <c r="C1718" s="27">
        <f t="shared" si="265"/>
        <v>110</v>
      </c>
      <c r="D1718" s="27">
        <f t="shared" si="266"/>
        <v>20</v>
      </c>
      <c r="E1718" s="27">
        <f t="shared" si="267"/>
        <v>4</v>
      </c>
      <c r="F1718" s="27">
        <f t="shared" si="261"/>
        <v>0.47209712590262076</v>
      </c>
      <c r="G1718" s="27">
        <f t="shared" si="262"/>
        <v>1.2707427674203673E-4</v>
      </c>
      <c r="H1718" s="27">
        <f t="shared" si="268"/>
        <v>2</v>
      </c>
      <c r="I1718" s="27">
        <f t="shared" si="269"/>
        <v>145</v>
      </c>
      <c r="J1718" s="27">
        <f t="shared" si="263"/>
        <v>53521.040893137484</v>
      </c>
      <c r="K1718" s="27">
        <f t="shared" si="264"/>
        <v>1.9331116754284938E-4</v>
      </c>
    </row>
    <row r="1719" spans="1:11">
      <c r="A1719" s="27">
        <v>1718</v>
      </c>
      <c r="B1719" s="27">
        <f t="shared" si="260"/>
        <v>0.8990866666666667</v>
      </c>
      <c r="C1719" s="27">
        <f t="shared" si="265"/>
        <v>110</v>
      </c>
      <c r="D1719" s="27">
        <f t="shared" si="266"/>
        <v>20</v>
      </c>
      <c r="E1719" s="27">
        <f t="shared" si="267"/>
        <v>4</v>
      </c>
      <c r="F1719" s="27">
        <f t="shared" si="261"/>
        <v>0.47237167773215988</v>
      </c>
      <c r="G1719" s="27">
        <f t="shared" si="262"/>
        <v>1.2714817779597805E-4</v>
      </c>
      <c r="H1719" s="27">
        <f t="shared" si="268"/>
        <v>2</v>
      </c>
      <c r="I1719" s="27">
        <f t="shared" si="269"/>
        <v>145</v>
      </c>
      <c r="J1719" s="27">
        <f t="shared" si="263"/>
        <v>53550.742437433779</v>
      </c>
      <c r="K1719" s="27">
        <f t="shared" si="264"/>
        <v>1.935041271953355E-4</v>
      </c>
    </row>
    <row r="1720" spans="1:11">
      <c r="A1720" s="27">
        <v>1719</v>
      </c>
      <c r="B1720" s="27">
        <f t="shared" si="260"/>
        <v>0.89961000000000002</v>
      </c>
      <c r="C1720" s="27">
        <f t="shared" si="265"/>
        <v>110</v>
      </c>
      <c r="D1720" s="27">
        <f t="shared" si="266"/>
        <v>20</v>
      </c>
      <c r="E1720" s="27">
        <f t="shared" si="267"/>
        <v>4</v>
      </c>
      <c r="F1720" s="27">
        <f t="shared" si="261"/>
        <v>0.47264607460557012</v>
      </c>
      <c r="G1720" s="27">
        <f t="shared" si="262"/>
        <v>1.2722203714041322E-4</v>
      </c>
      <c r="H1720" s="27">
        <f t="shared" si="268"/>
        <v>2</v>
      </c>
      <c r="I1720" s="27">
        <f t="shared" si="269"/>
        <v>145</v>
      </c>
      <c r="J1720" s="27">
        <f t="shared" si="263"/>
        <v>53580.426488259291</v>
      </c>
      <c r="K1720" s="27">
        <f t="shared" si="264"/>
        <v>1.9369706393791158E-4</v>
      </c>
    </row>
    <row r="1721" spans="1:11">
      <c r="A1721" s="27">
        <v>1720</v>
      </c>
      <c r="B1721" s="27">
        <f t="shared" si="260"/>
        <v>0.90013333333333334</v>
      </c>
      <c r="C1721" s="27">
        <f t="shared" si="265"/>
        <v>110</v>
      </c>
      <c r="D1721" s="27">
        <f t="shared" si="266"/>
        <v>20</v>
      </c>
      <c r="E1721" s="27">
        <f t="shared" si="267"/>
        <v>4</v>
      </c>
      <c r="F1721" s="27">
        <f t="shared" si="261"/>
        <v>0.47292031637760146</v>
      </c>
      <c r="G1721" s="27">
        <f t="shared" si="262"/>
        <v>1.2729585473624525E-4</v>
      </c>
      <c r="H1721" s="27">
        <f t="shared" si="268"/>
        <v>2</v>
      </c>
      <c r="I1721" s="27">
        <f t="shared" si="269"/>
        <v>145</v>
      </c>
      <c r="J1721" s="27">
        <f t="shared" si="263"/>
        <v>53610.093031728327</v>
      </c>
      <c r="K1721" s="27">
        <f t="shared" si="264"/>
        <v>1.9388997751739641E-4</v>
      </c>
    </row>
    <row r="1722" spans="1:11">
      <c r="A1722" s="27">
        <v>1721</v>
      </c>
      <c r="B1722" s="27">
        <f t="shared" si="260"/>
        <v>0.90065666666666666</v>
      </c>
      <c r="C1722" s="27">
        <f t="shared" si="265"/>
        <v>110</v>
      </c>
      <c r="D1722" s="27">
        <f t="shared" si="266"/>
        <v>20</v>
      </c>
      <c r="E1722" s="27">
        <f t="shared" si="267"/>
        <v>4</v>
      </c>
      <c r="F1722" s="27">
        <f t="shared" si="261"/>
        <v>0.4731944029031544</v>
      </c>
      <c r="G1722" s="27">
        <f t="shared" si="262"/>
        <v>1.2736963054441774E-4</v>
      </c>
      <c r="H1722" s="27">
        <f t="shared" si="268"/>
        <v>2</v>
      </c>
      <c r="I1722" s="27">
        <f t="shared" si="269"/>
        <v>145</v>
      </c>
      <c r="J1722" s="27">
        <f t="shared" si="263"/>
        <v>53639.742053969559</v>
      </c>
      <c r="K1722" s="27">
        <f t="shared" si="264"/>
        <v>1.9408286768063946E-4</v>
      </c>
    </row>
    <row r="1723" spans="1:11">
      <c r="A1723" s="27">
        <v>1722</v>
      </c>
      <c r="B1723" s="27">
        <f t="shared" si="260"/>
        <v>0.90117999999999998</v>
      </c>
      <c r="C1723" s="27">
        <f t="shared" si="265"/>
        <v>110</v>
      </c>
      <c r="D1723" s="27">
        <f t="shared" si="266"/>
        <v>20</v>
      </c>
      <c r="E1723" s="27">
        <f t="shared" si="267"/>
        <v>4</v>
      </c>
      <c r="F1723" s="27">
        <f t="shared" si="261"/>
        <v>0.47346833403728023</v>
      </c>
      <c r="G1723" s="27">
        <f t="shared" si="262"/>
        <v>1.2744336452591486E-4</v>
      </c>
      <c r="H1723" s="27">
        <f t="shared" si="268"/>
        <v>2</v>
      </c>
      <c r="I1723" s="27">
        <f t="shared" si="269"/>
        <v>145</v>
      </c>
      <c r="J1723" s="27">
        <f t="shared" si="263"/>
        <v>53669.373541126159</v>
      </c>
      <c r="K1723" s="27">
        <f t="shared" si="264"/>
        <v>1.9427573417452122E-4</v>
      </c>
    </row>
    <row r="1724" spans="1:11">
      <c r="A1724" s="27">
        <v>1723</v>
      </c>
      <c r="B1724" s="27">
        <f t="shared" si="260"/>
        <v>0.9017033333333333</v>
      </c>
      <c r="C1724" s="27">
        <f t="shared" si="265"/>
        <v>110</v>
      </c>
      <c r="D1724" s="27">
        <f t="shared" si="266"/>
        <v>20</v>
      </c>
      <c r="E1724" s="27">
        <f t="shared" si="267"/>
        <v>4</v>
      </c>
      <c r="F1724" s="27">
        <f t="shared" si="261"/>
        <v>0.47374210963517976</v>
      </c>
      <c r="G1724" s="27">
        <f t="shared" si="262"/>
        <v>1.2751705664176114E-4</v>
      </c>
      <c r="H1724" s="27">
        <f t="shared" si="268"/>
        <v>2</v>
      </c>
      <c r="I1724" s="27">
        <f t="shared" si="269"/>
        <v>145</v>
      </c>
      <c r="J1724" s="27">
        <f t="shared" si="263"/>
        <v>53698.987479355528</v>
      </c>
      <c r="K1724" s="27">
        <f t="shared" si="264"/>
        <v>1.9446857674595318E-4</v>
      </c>
    </row>
    <row r="1725" spans="1:11">
      <c r="A1725" s="27">
        <v>1724</v>
      </c>
      <c r="B1725" s="27">
        <f t="shared" si="260"/>
        <v>0.90222666666666662</v>
      </c>
      <c r="C1725" s="27">
        <f t="shared" si="265"/>
        <v>110</v>
      </c>
      <c r="D1725" s="27">
        <f t="shared" si="266"/>
        <v>20</v>
      </c>
      <c r="E1725" s="27">
        <f t="shared" si="267"/>
        <v>4</v>
      </c>
      <c r="F1725" s="27">
        <f t="shared" si="261"/>
        <v>0.47401572955220472</v>
      </c>
      <c r="G1725" s="27">
        <f t="shared" si="262"/>
        <v>1.2759070685302155E-4</v>
      </c>
      <c r="H1725" s="27">
        <f t="shared" si="268"/>
        <v>2</v>
      </c>
      <c r="I1725" s="27">
        <f t="shared" si="269"/>
        <v>145</v>
      </c>
      <c r="J1725" s="27">
        <f t="shared" si="263"/>
        <v>53728.583854829572</v>
      </c>
      <c r="K1725" s="27">
        <f t="shared" si="264"/>
        <v>1.9466139514187882E-4</v>
      </c>
    </row>
    <row r="1726" spans="1:11">
      <c r="A1726" s="27">
        <v>1725</v>
      </c>
      <c r="B1726" s="27">
        <f t="shared" si="260"/>
        <v>0.90275000000000005</v>
      </c>
      <c r="C1726" s="27">
        <f t="shared" si="265"/>
        <v>110</v>
      </c>
      <c r="D1726" s="27">
        <f t="shared" si="266"/>
        <v>20</v>
      </c>
      <c r="E1726" s="27">
        <f t="shared" si="267"/>
        <v>4</v>
      </c>
      <c r="F1726" s="27">
        <f t="shared" si="261"/>
        <v>0.47428919364385663</v>
      </c>
      <c r="G1726" s="27">
        <f t="shared" si="262"/>
        <v>1.2766431512080149E-4</v>
      </c>
      <c r="H1726" s="27">
        <f t="shared" si="268"/>
        <v>2</v>
      </c>
      <c r="I1726" s="27">
        <f t="shared" si="269"/>
        <v>145</v>
      </c>
      <c r="J1726" s="27">
        <f t="shared" si="263"/>
        <v>53758.162653734464</v>
      </c>
      <c r="K1726" s="27">
        <f t="shared" si="264"/>
        <v>1.9485418910927352E-4</v>
      </c>
    </row>
    <row r="1727" spans="1:11">
      <c r="A1727" s="27">
        <v>1726</v>
      </c>
      <c r="B1727" s="27">
        <f t="shared" si="260"/>
        <v>0.90327333333333337</v>
      </c>
      <c r="C1727" s="27">
        <f t="shared" si="265"/>
        <v>110</v>
      </c>
      <c r="D1727" s="27">
        <f t="shared" si="266"/>
        <v>20</v>
      </c>
      <c r="E1727" s="27">
        <f t="shared" si="267"/>
        <v>4</v>
      </c>
      <c r="F1727" s="27">
        <f t="shared" si="261"/>
        <v>0.47456250176578652</v>
      </c>
      <c r="G1727" s="27">
        <f t="shared" si="262"/>
        <v>1.277378814062466E-4</v>
      </c>
      <c r="H1727" s="27">
        <f t="shared" si="268"/>
        <v>2</v>
      </c>
      <c r="I1727" s="27">
        <f t="shared" si="269"/>
        <v>145</v>
      </c>
      <c r="J1727" s="27">
        <f t="shared" si="263"/>
        <v>53787.72386227073</v>
      </c>
      <c r="K1727" s="27">
        <f t="shared" si="264"/>
        <v>1.9504695839514478E-4</v>
      </c>
    </row>
    <row r="1728" spans="1:11">
      <c r="A1728" s="27">
        <v>1727</v>
      </c>
      <c r="B1728" s="27">
        <f t="shared" si="260"/>
        <v>0.90379666666666669</v>
      </c>
      <c r="C1728" s="27">
        <f t="shared" si="265"/>
        <v>110</v>
      </c>
      <c r="D1728" s="27">
        <f t="shared" si="266"/>
        <v>20</v>
      </c>
      <c r="E1728" s="27">
        <f t="shared" si="267"/>
        <v>4</v>
      </c>
      <c r="F1728" s="27">
        <f t="shared" si="261"/>
        <v>0.47483565377379577</v>
      </c>
      <c r="G1728" s="27">
        <f t="shared" si="262"/>
        <v>1.2781140567054297E-4</v>
      </c>
      <c r="H1728" s="27">
        <f t="shared" si="268"/>
        <v>2</v>
      </c>
      <c r="I1728" s="27">
        <f t="shared" si="269"/>
        <v>145</v>
      </c>
      <c r="J1728" s="27">
        <f t="shared" si="263"/>
        <v>53817.267466653262</v>
      </c>
      <c r="K1728" s="27">
        <f t="shared" si="264"/>
        <v>1.9523970274653327E-4</v>
      </c>
    </row>
    <row r="1729" spans="1:11">
      <c r="A1729" s="27">
        <v>1728</v>
      </c>
      <c r="B1729" s="27">
        <f t="shared" si="260"/>
        <v>0.90432000000000001</v>
      </c>
      <c r="C1729" s="27">
        <f t="shared" si="265"/>
        <v>110</v>
      </c>
      <c r="D1729" s="27">
        <f t="shared" si="266"/>
        <v>20</v>
      </c>
      <c r="E1729" s="27">
        <f t="shared" si="267"/>
        <v>4</v>
      </c>
      <c r="F1729" s="27">
        <f t="shared" si="261"/>
        <v>0.47510864952383508</v>
      </c>
      <c r="G1729" s="27">
        <f t="shared" si="262"/>
        <v>1.278848878749168E-4</v>
      </c>
      <c r="H1729" s="27">
        <f t="shared" si="268"/>
        <v>2</v>
      </c>
      <c r="I1729" s="27">
        <f t="shared" si="269"/>
        <v>145</v>
      </c>
      <c r="J1729" s="27">
        <f t="shared" si="263"/>
        <v>53846.793453111204</v>
      </c>
      <c r="K1729" s="27">
        <f t="shared" si="264"/>
        <v>1.9543242191051233E-4</v>
      </c>
    </row>
    <row r="1730" spans="1:11">
      <c r="A1730" s="27">
        <v>1729</v>
      </c>
      <c r="B1730" s="27">
        <f t="shared" ref="B1730:B1793" si="270">3.14/6000*A1730</f>
        <v>0.90484333333333333</v>
      </c>
      <c r="C1730" s="27">
        <f t="shared" si="265"/>
        <v>110</v>
      </c>
      <c r="D1730" s="27">
        <f t="shared" si="266"/>
        <v>20</v>
      </c>
      <c r="E1730" s="27">
        <f t="shared" si="267"/>
        <v>4</v>
      </c>
      <c r="F1730" s="27">
        <f t="shared" ref="F1730:F1793" si="271">1.414*C1730*SIN(B1730)*SIN(B1730)/(1.414*C1730*SIN(B1730)+E1730*D1730)</f>
        <v>0.4753814888720046</v>
      </c>
      <c r="G1730" s="27">
        <f t="shared" ref="G1730:G1793" si="272">SIN(B1730)*SIN(B1730)*D1730*E1730/(1.414*C1730*SIN(B1730)+D1730*E1730)*3.14/6000</f>
        <v>1.2795832798063471E-4</v>
      </c>
      <c r="H1730" s="27">
        <f t="shared" si="268"/>
        <v>2</v>
      </c>
      <c r="I1730" s="27">
        <f t="shared" si="269"/>
        <v>145</v>
      </c>
      <c r="J1730" s="27">
        <f t="shared" ref="J1730:J1793" si="273">1.414*I1730*SIN(B1730)*1.414*I1730*SIN(B1730)/(1.414*I1730*SIN(B1730)+E1730*D1730)/(H1730/1000)</f>
        <v>53876.301807888041</v>
      </c>
      <c r="K1730" s="27">
        <f t="shared" ref="K1730:K1793" si="274">SIN(B1730)*SIN(B1730)*1.414*C1730*SIN(B1730)/(1.414*C1730*SIN(B1730)+E1730*D1730)*3.14/6000</f>
        <v>1.9562511563418894E-4</v>
      </c>
    </row>
    <row r="1731" spans="1:11">
      <c r="A1731" s="27">
        <v>1730</v>
      </c>
      <c r="B1731" s="27">
        <f t="shared" si="270"/>
        <v>0.90536666666666665</v>
      </c>
      <c r="C1731" s="27">
        <f t="shared" ref="C1731:C1794" si="275">C1730</f>
        <v>110</v>
      </c>
      <c r="D1731" s="27">
        <f t="shared" ref="D1731:D1794" si="276">D1730</f>
        <v>20</v>
      </c>
      <c r="E1731" s="27">
        <f t="shared" ref="E1731:E1794" si="277">E1730</f>
        <v>4</v>
      </c>
      <c r="F1731" s="27">
        <f t="shared" si="271"/>
        <v>0.47565417167455398</v>
      </c>
      <c r="G1731" s="27">
        <f t="shared" si="272"/>
        <v>1.2803172594900343E-4</v>
      </c>
      <c r="H1731" s="27">
        <f t="shared" ref="H1731:H1794" si="278">H1730</f>
        <v>2</v>
      </c>
      <c r="I1731" s="27">
        <f t="shared" ref="I1731:I1794" si="279">I1730</f>
        <v>145</v>
      </c>
      <c r="J1731" s="27">
        <f t="shared" si="273"/>
        <v>53905.792517241527</v>
      </c>
      <c r="K1731" s="27">
        <f t="shared" si="274"/>
        <v>1.9581778366470389E-4</v>
      </c>
    </row>
    <row r="1732" spans="1:11">
      <c r="A1732" s="27">
        <v>1731</v>
      </c>
      <c r="B1732" s="27">
        <f t="shared" si="270"/>
        <v>0.90588999999999997</v>
      </c>
      <c r="C1732" s="27">
        <f t="shared" si="275"/>
        <v>110</v>
      </c>
      <c r="D1732" s="27">
        <f t="shared" si="276"/>
        <v>20</v>
      </c>
      <c r="E1732" s="27">
        <f t="shared" si="277"/>
        <v>4</v>
      </c>
      <c r="F1732" s="27">
        <f t="shared" si="271"/>
        <v>0.47592669778788205</v>
      </c>
      <c r="G1732" s="27">
        <f t="shared" si="272"/>
        <v>1.2810508174136982E-4</v>
      </c>
      <c r="H1732" s="27">
        <f t="shared" si="278"/>
        <v>2</v>
      </c>
      <c r="I1732" s="27">
        <f t="shared" si="279"/>
        <v>145</v>
      </c>
      <c r="J1732" s="27">
        <f t="shared" si="273"/>
        <v>53935.265567443676</v>
      </c>
      <c r="K1732" s="27">
        <f t="shared" si="274"/>
        <v>1.9601042574923203E-4</v>
      </c>
    </row>
    <row r="1733" spans="1:11">
      <c r="A1733" s="27">
        <v>1732</v>
      </c>
      <c r="B1733" s="27">
        <f t="shared" si="270"/>
        <v>0.90641333333333329</v>
      </c>
      <c r="C1733" s="27">
        <f t="shared" si="275"/>
        <v>110</v>
      </c>
      <c r="D1733" s="27">
        <f t="shared" si="276"/>
        <v>20</v>
      </c>
      <c r="E1733" s="27">
        <f t="shared" si="277"/>
        <v>4</v>
      </c>
      <c r="F1733" s="27">
        <f t="shared" si="271"/>
        <v>0.47619906706853654</v>
      </c>
      <c r="G1733" s="27">
        <f t="shared" si="272"/>
        <v>1.2817839531912092E-4</v>
      </c>
      <c r="H1733" s="27">
        <f t="shared" si="278"/>
        <v>2</v>
      </c>
      <c r="I1733" s="27">
        <f t="shared" si="279"/>
        <v>145</v>
      </c>
      <c r="J1733" s="27">
        <f t="shared" si="273"/>
        <v>53964.720944780784</v>
      </c>
      <c r="K1733" s="27">
        <f t="shared" si="274"/>
        <v>1.9620304163498267E-4</v>
      </c>
    </row>
    <row r="1734" spans="1:11">
      <c r="A1734" s="27">
        <v>1733</v>
      </c>
      <c r="B1734" s="27">
        <f t="shared" si="270"/>
        <v>0.90693666666666661</v>
      </c>
      <c r="C1734" s="27">
        <f t="shared" si="275"/>
        <v>110</v>
      </c>
      <c r="D1734" s="27">
        <f t="shared" si="276"/>
        <v>20</v>
      </c>
      <c r="E1734" s="27">
        <f t="shared" si="277"/>
        <v>4</v>
      </c>
      <c r="F1734" s="27">
        <f t="shared" si="271"/>
        <v>0.47647127937321476</v>
      </c>
      <c r="G1734" s="27">
        <f t="shared" si="272"/>
        <v>1.282516666436839E-4</v>
      </c>
      <c r="H1734" s="27">
        <f t="shared" si="278"/>
        <v>2</v>
      </c>
      <c r="I1734" s="27">
        <f t="shared" si="279"/>
        <v>145</v>
      </c>
      <c r="J1734" s="27">
        <f t="shared" si="273"/>
        <v>53994.15863555338</v>
      </c>
      <c r="K1734" s="27">
        <f t="shared" si="274"/>
        <v>1.9639563106920008E-4</v>
      </c>
    </row>
    <row r="1735" spans="1:11">
      <c r="A1735" s="27">
        <v>1734</v>
      </c>
      <c r="B1735" s="27">
        <f t="shared" si="270"/>
        <v>0.90746000000000004</v>
      </c>
      <c r="C1735" s="27">
        <f t="shared" si="275"/>
        <v>110</v>
      </c>
      <c r="D1735" s="27">
        <f t="shared" si="276"/>
        <v>20</v>
      </c>
      <c r="E1735" s="27">
        <f t="shared" si="277"/>
        <v>4</v>
      </c>
      <c r="F1735" s="27">
        <f t="shared" si="271"/>
        <v>0.47674333455876211</v>
      </c>
      <c r="G1735" s="27">
        <f t="shared" si="272"/>
        <v>1.2832489567652595E-4</v>
      </c>
      <c r="H1735" s="27">
        <f t="shared" si="278"/>
        <v>2</v>
      </c>
      <c r="I1735" s="27">
        <f t="shared" si="279"/>
        <v>145</v>
      </c>
      <c r="J1735" s="27">
        <f t="shared" si="273"/>
        <v>54023.578626076232</v>
      </c>
      <c r="K1735" s="27">
        <f t="shared" si="274"/>
        <v>1.9658819379916371E-4</v>
      </c>
    </row>
    <row r="1736" spans="1:11">
      <c r="A1736" s="27">
        <v>1735</v>
      </c>
      <c r="B1736" s="27">
        <f t="shared" si="270"/>
        <v>0.90798333333333336</v>
      </c>
      <c r="C1736" s="27">
        <f t="shared" si="275"/>
        <v>110</v>
      </c>
      <c r="D1736" s="27">
        <f t="shared" si="276"/>
        <v>20</v>
      </c>
      <c r="E1736" s="27">
        <f t="shared" si="277"/>
        <v>4</v>
      </c>
      <c r="F1736" s="27">
        <f t="shared" si="271"/>
        <v>0.47701523248217303</v>
      </c>
      <c r="G1736" s="27">
        <f t="shared" si="272"/>
        <v>1.283980823791542E-4</v>
      </c>
      <c r="H1736" s="27">
        <f t="shared" si="278"/>
        <v>2</v>
      </c>
      <c r="I1736" s="27">
        <f t="shared" si="279"/>
        <v>145</v>
      </c>
      <c r="J1736" s="27">
        <f t="shared" si="273"/>
        <v>54052.98090267829</v>
      </c>
      <c r="K1736" s="27">
        <f t="shared" si="274"/>
        <v>1.9678072957218828E-4</v>
      </c>
    </row>
    <row r="1737" spans="1:11">
      <c r="A1737" s="27">
        <v>1736</v>
      </c>
      <c r="B1737" s="27">
        <f t="shared" si="270"/>
        <v>0.90850666666666668</v>
      </c>
      <c r="C1737" s="27">
        <f t="shared" si="275"/>
        <v>110</v>
      </c>
      <c r="D1737" s="27">
        <f t="shared" si="276"/>
        <v>20</v>
      </c>
      <c r="E1737" s="27">
        <f t="shared" si="277"/>
        <v>4</v>
      </c>
      <c r="F1737" s="27">
        <f t="shared" si="271"/>
        <v>0.47728697300059053</v>
      </c>
      <c r="G1737" s="27">
        <f t="shared" si="272"/>
        <v>1.2847122671311596E-4</v>
      </c>
      <c r="H1737" s="27">
        <f t="shared" si="278"/>
        <v>2</v>
      </c>
      <c r="I1737" s="27">
        <f t="shared" si="279"/>
        <v>145</v>
      </c>
      <c r="J1737" s="27">
        <f t="shared" si="273"/>
        <v>54082.365451702768</v>
      </c>
      <c r="K1737" s="27">
        <f t="shared" si="274"/>
        <v>1.9697323813562496E-4</v>
      </c>
    </row>
    <row r="1738" spans="1:11">
      <c r="A1738" s="27">
        <v>1737</v>
      </c>
      <c r="B1738" s="27">
        <f t="shared" si="270"/>
        <v>0.90903</v>
      </c>
      <c r="C1738" s="27">
        <f t="shared" si="275"/>
        <v>110</v>
      </c>
      <c r="D1738" s="27">
        <f t="shared" si="276"/>
        <v>20</v>
      </c>
      <c r="E1738" s="27">
        <f t="shared" si="277"/>
        <v>4</v>
      </c>
      <c r="F1738" s="27">
        <f t="shared" si="271"/>
        <v>0.47755855597130631</v>
      </c>
      <c r="G1738" s="27">
        <f t="shared" si="272"/>
        <v>1.2854432863999846E-4</v>
      </c>
      <c r="H1738" s="27">
        <f t="shared" si="278"/>
        <v>2</v>
      </c>
      <c r="I1738" s="27">
        <f t="shared" si="279"/>
        <v>145</v>
      </c>
      <c r="J1738" s="27">
        <f t="shared" si="273"/>
        <v>54111.732259507022</v>
      </c>
      <c r="K1738" s="27">
        <f t="shared" si="274"/>
        <v>1.9716571923686084E-4</v>
      </c>
    </row>
    <row r="1739" spans="1:11">
      <c r="A1739" s="27">
        <v>1738</v>
      </c>
      <c r="B1739" s="27">
        <f t="shared" si="270"/>
        <v>0.90955333333333332</v>
      </c>
      <c r="C1739" s="27">
        <f t="shared" si="275"/>
        <v>110</v>
      </c>
      <c r="D1739" s="27">
        <f t="shared" si="276"/>
        <v>20</v>
      </c>
      <c r="E1739" s="27">
        <f t="shared" si="277"/>
        <v>4</v>
      </c>
      <c r="F1739" s="27">
        <f t="shared" si="271"/>
        <v>0.47782998125175974</v>
      </c>
      <c r="G1739" s="27">
        <f t="shared" si="272"/>
        <v>1.2861738812142866E-4</v>
      </c>
      <c r="H1739" s="27">
        <f t="shared" si="278"/>
        <v>2</v>
      </c>
      <c r="I1739" s="27">
        <f t="shared" si="279"/>
        <v>145</v>
      </c>
      <c r="J1739" s="27">
        <f t="shared" si="273"/>
        <v>54141.081312462593</v>
      </c>
      <c r="K1739" s="27">
        <f t="shared" si="274"/>
        <v>1.9735817262331963E-4</v>
      </c>
    </row>
    <row r="1740" spans="1:11">
      <c r="A1740" s="27">
        <v>1739</v>
      </c>
      <c r="B1740" s="27">
        <f t="shared" si="270"/>
        <v>0.91007666666666664</v>
      </c>
      <c r="C1740" s="27">
        <f t="shared" si="275"/>
        <v>110</v>
      </c>
      <c r="D1740" s="27">
        <f t="shared" si="276"/>
        <v>20</v>
      </c>
      <c r="E1740" s="27">
        <f t="shared" si="277"/>
        <v>4</v>
      </c>
      <c r="F1740" s="27">
        <f t="shared" si="271"/>
        <v>0.47810124869953913</v>
      </c>
      <c r="G1740" s="27">
        <f t="shared" si="272"/>
        <v>1.2869040511907359E-4</v>
      </c>
      <c r="H1740" s="27">
        <f t="shared" si="278"/>
        <v>2</v>
      </c>
      <c r="I1740" s="27">
        <f t="shared" si="279"/>
        <v>145</v>
      </c>
      <c r="J1740" s="27">
        <f t="shared" si="273"/>
        <v>54170.412596955219</v>
      </c>
      <c r="K1740" s="27">
        <f t="shared" si="274"/>
        <v>1.9755059804246205E-4</v>
      </c>
    </row>
    <row r="1741" spans="1:11">
      <c r="A1741" s="27">
        <v>1740</v>
      </c>
      <c r="B1741" s="27">
        <f t="shared" si="270"/>
        <v>0.91059999999999997</v>
      </c>
      <c r="C1741" s="27">
        <f t="shared" si="275"/>
        <v>110</v>
      </c>
      <c r="D1741" s="27">
        <f t="shared" si="276"/>
        <v>20</v>
      </c>
      <c r="E1741" s="27">
        <f t="shared" si="277"/>
        <v>4</v>
      </c>
      <c r="F1741" s="27">
        <f t="shared" si="271"/>
        <v>0.47837235817238022</v>
      </c>
      <c r="G1741" s="27">
        <f t="shared" si="272"/>
        <v>1.2876337959464009E-4</v>
      </c>
      <c r="H1741" s="27">
        <f t="shared" si="278"/>
        <v>2</v>
      </c>
      <c r="I1741" s="27">
        <f t="shared" si="279"/>
        <v>145</v>
      </c>
      <c r="J1741" s="27">
        <f t="shared" si="273"/>
        <v>54199.726099384767</v>
      </c>
      <c r="K1741" s="27">
        <f t="shared" si="274"/>
        <v>1.9774299524178619E-4</v>
      </c>
    </row>
    <row r="1742" spans="1:11">
      <c r="A1742" s="27">
        <v>1741</v>
      </c>
      <c r="B1742" s="27">
        <f t="shared" si="270"/>
        <v>0.91112333333333329</v>
      </c>
      <c r="C1742" s="27">
        <f t="shared" si="275"/>
        <v>110</v>
      </c>
      <c r="D1742" s="27">
        <f t="shared" si="276"/>
        <v>20</v>
      </c>
      <c r="E1742" s="27">
        <f t="shared" si="277"/>
        <v>4</v>
      </c>
      <c r="F1742" s="27">
        <f t="shared" si="271"/>
        <v>0.47864330952816719</v>
      </c>
      <c r="G1742" s="27">
        <f t="shared" si="272"/>
        <v>1.2883631150987485E-4</v>
      </c>
      <c r="H1742" s="27">
        <f t="shared" si="278"/>
        <v>2</v>
      </c>
      <c r="I1742" s="27">
        <f t="shared" si="279"/>
        <v>145</v>
      </c>
      <c r="J1742" s="27">
        <f t="shared" si="273"/>
        <v>54229.021806165241</v>
      </c>
      <c r="K1742" s="27">
        <f t="shared" si="274"/>
        <v>1.9793536396882794E-4</v>
      </c>
    </row>
    <row r="1743" spans="1:11">
      <c r="A1743" s="27">
        <v>1742</v>
      </c>
      <c r="B1743" s="27">
        <f t="shared" si="270"/>
        <v>0.91164666666666672</v>
      </c>
      <c r="C1743" s="27">
        <f t="shared" si="275"/>
        <v>110</v>
      </c>
      <c r="D1743" s="27">
        <f t="shared" si="276"/>
        <v>20</v>
      </c>
      <c r="E1743" s="27">
        <f t="shared" si="277"/>
        <v>4</v>
      </c>
      <c r="F1743" s="27">
        <f t="shared" si="271"/>
        <v>0.47891410262493178</v>
      </c>
      <c r="G1743" s="27">
        <f t="shared" si="272"/>
        <v>1.2890920082656433E-4</v>
      </c>
      <c r="H1743" s="27">
        <f t="shared" si="278"/>
        <v>2</v>
      </c>
      <c r="I1743" s="27">
        <f t="shared" si="279"/>
        <v>145</v>
      </c>
      <c r="J1743" s="27">
        <f t="shared" si="273"/>
        <v>54258.299703724791</v>
      </c>
      <c r="K1743" s="27">
        <f t="shared" si="274"/>
        <v>1.9812770397116097E-4</v>
      </c>
    </row>
    <row r="1744" spans="1:11">
      <c r="A1744" s="27">
        <v>1743</v>
      </c>
      <c r="B1744" s="27">
        <f t="shared" si="270"/>
        <v>0.91217000000000004</v>
      </c>
      <c r="C1744" s="27">
        <f t="shared" si="275"/>
        <v>110</v>
      </c>
      <c r="D1744" s="27">
        <f t="shared" si="276"/>
        <v>20</v>
      </c>
      <c r="E1744" s="27">
        <f t="shared" si="277"/>
        <v>4</v>
      </c>
      <c r="F1744" s="27">
        <f t="shared" si="271"/>
        <v>0.47918473732085326</v>
      </c>
      <c r="G1744" s="27">
        <f t="shared" si="272"/>
        <v>1.289820475065346E-4</v>
      </c>
      <c r="H1744" s="27">
        <f t="shared" si="278"/>
        <v>2</v>
      </c>
      <c r="I1744" s="27">
        <f t="shared" si="279"/>
        <v>145</v>
      </c>
      <c r="J1744" s="27">
        <f t="shared" si="273"/>
        <v>54287.559778505645</v>
      </c>
      <c r="K1744" s="27">
        <f t="shared" si="274"/>
        <v>1.9832001499639745E-4</v>
      </c>
    </row>
    <row r="1745" spans="1:11">
      <c r="A1745" s="27">
        <v>1744</v>
      </c>
      <c r="B1745" s="27">
        <f t="shared" si="270"/>
        <v>0.91269333333333336</v>
      </c>
      <c r="C1745" s="27">
        <f t="shared" si="275"/>
        <v>110</v>
      </c>
      <c r="D1745" s="27">
        <f t="shared" si="276"/>
        <v>20</v>
      </c>
      <c r="E1745" s="27">
        <f t="shared" si="277"/>
        <v>4</v>
      </c>
      <c r="F1745" s="27">
        <f t="shared" si="271"/>
        <v>0.47945521347425868</v>
      </c>
      <c r="G1745" s="27">
        <f t="shared" si="272"/>
        <v>1.2905485151165166E-4</v>
      </c>
      <c r="H1745" s="27">
        <f t="shared" si="278"/>
        <v>2</v>
      </c>
      <c r="I1745" s="27">
        <f t="shared" si="279"/>
        <v>145</v>
      </c>
      <c r="J1745" s="27">
        <f t="shared" si="273"/>
        <v>54316.80201696416</v>
      </c>
      <c r="K1745" s="27">
        <f t="shared" si="274"/>
        <v>1.9851229679218832E-4</v>
      </c>
    </row>
    <row r="1746" spans="1:11">
      <c r="A1746" s="27">
        <v>1745</v>
      </c>
      <c r="B1746" s="27">
        <f t="shared" si="270"/>
        <v>0.91321666666666668</v>
      </c>
      <c r="C1746" s="27">
        <f t="shared" si="275"/>
        <v>110</v>
      </c>
      <c r="D1746" s="27">
        <f t="shared" si="276"/>
        <v>20</v>
      </c>
      <c r="E1746" s="27">
        <f t="shared" si="277"/>
        <v>4</v>
      </c>
      <c r="F1746" s="27">
        <f t="shared" si="271"/>
        <v>0.47972553094362258</v>
      </c>
      <c r="G1746" s="27">
        <f t="shared" si="272"/>
        <v>1.291276128038211E-4</v>
      </c>
      <c r="H1746" s="27">
        <f t="shared" si="278"/>
        <v>2</v>
      </c>
      <c r="I1746" s="27">
        <f t="shared" si="279"/>
        <v>145</v>
      </c>
      <c r="J1746" s="27">
        <f t="shared" si="273"/>
        <v>54346.026405570781</v>
      </c>
      <c r="K1746" s="27">
        <f t="shared" si="274"/>
        <v>1.9870454910622356E-4</v>
      </c>
    </row>
    <row r="1747" spans="1:11">
      <c r="A1747" s="27">
        <v>1746</v>
      </c>
      <c r="B1747" s="27">
        <f t="shared" si="270"/>
        <v>0.91374</v>
      </c>
      <c r="C1747" s="27">
        <f t="shared" si="275"/>
        <v>110</v>
      </c>
      <c r="D1747" s="27">
        <f t="shared" si="276"/>
        <v>20</v>
      </c>
      <c r="E1747" s="27">
        <f t="shared" si="277"/>
        <v>4</v>
      </c>
      <c r="F1747" s="27">
        <f t="shared" si="271"/>
        <v>0.47999568958756655</v>
      </c>
      <c r="G1747" s="27">
        <f t="shared" si="272"/>
        <v>1.2920033134498815E-4</v>
      </c>
      <c r="H1747" s="27">
        <f t="shared" si="278"/>
        <v>2</v>
      </c>
      <c r="I1747" s="27">
        <f t="shared" si="279"/>
        <v>145</v>
      </c>
      <c r="J1747" s="27">
        <f t="shared" si="273"/>
        <v>54375.232930810016</v>
      </c>
      <c r="K1747" s="27">
        <f t="shared" si="274"/>
        <v>1.9889677168623263E-4</v>
      </c>
    </row>
    <row r="1748" spans="1:11">
      <c r="A1748" s="27">
        <v>1747</v>
      </c>
      <c r="B1748" s="27">
        <f t="shared" si="270"/>
        <v>0.91426333333333332</v>
      </c>
      <c r="C1748" s="27">
        <f t="shared" si="275"/>
        <v>110</v>
      </c>
      <c r="D1748" s="27">
        <f t="shared" si="276"/>
        <v>20</v>
      </c>
      <c r="E1748" s="27">
        <f t="shared" si="277"/>
        <v>4</v>
      </c>
      <c r="F1748" s="27">
        <f t="shared" si="271"/>
        <v>0.4802656892648593</v>
      </c>
      <c r="G1748" s="27">
        <f t="shared" si="272"/>
        <v>1.2927300709713758E-4</v>
      </c>
      <c r="H1748" s="27">
        <f t="shared" si="278"/>
        <v>2</v>
      </c>
      <c r="I1748" s="27">
        <f t="shared" si="279"/>
        <v>145</v>
      </c>
      <c r="J1748" s="27">
        <f t="shared" si="273"/>
        <v>54404.421579180431</v>
      </c>
      <c r="K1748" s="27">
        <f t="shared" si="274"/>
        <v>1.9908896427998465E-4</v>
      </c>
    </row>
    <row r="1749" spans="1:11">
      <c r="A1749" s="27">
        <v>1748</v>
      </c>
      <c r="B1749" s="27">
        <f t="shared" si="270"/>
        <v>0.91478666666666664</v>
      </c>
      <c r="C1749" s="27">
        <f t="shared" si="275"/>
        <v>110</v>
      </c>
      <c r="D1749" s="27">
        <f t="shared" si="276"/>
        <v>20</v>
      </c>
      <c r="E1749" s="27">
        <f t="shared" si="277"/>
        <v>4</v>
      </c>
      <c r="F1749" s="27">
        <f t="shared" si="271"/>
        <v>0.48053552983441694</v>
      </c>
      <c r="G1749" s="27">
        <f t="shared" si="272"/>
        <v>1.293456400222939E-4</v>
      </c>
      <c r="H1749" s="27">
        <f t="shared" si="278"/>
        <v>2</v>
      </c>
      <c r="I1749" s="27">
        <f t="shared" si="279"/>
        <v>145</v>
      </c>
      <c r="J1749" s="27">
        <f t="shared" si="273"/>
        <v>54433.592337194656</v>
      </c>
      <c r="K1749" s="27">
        <f t="shared" si="274"/>
        <v>1.9928112663528911E-4</v>
      </c>
    </row>
    <row r="1750" spans="1:11">
      <c r="A1750" s="27">
        <v>1749</v>
      </c>
      <c r="B1750" s="27">
        <f t="shared" si="270"/>
        <v>0.91530999999999996</v>
      </c>
      <c r="C1750" s="27">
        <f t="shared" si="275"/>
        <v>110</v>
      </c>
      <c r="D1750" s="27">
        <f t="shared" si="276"/>
        <v>20</v>
      </c>
      <c r="E1750" s="27">
        <f t="shared" si="277"/>
        <v>4</v>
      </c>
      <c r="F1750" s="27">
        <f t="shared" si="271"/>
        <v>0.48080521115530228</v>
      </c>
      <c r="G1750" s="27">
        <f t="shared" si="272"/>
        <v>1.2941823008252106E-4</v>
      </c>
      <c r="H1750" s="27">
        <f t="shared" si="278"/>
        <v>2</v>
      </c>
      <c r="I1750" s="27">
        <f t="shared" si="279"/>
        <v>145</v>
      </c>
      <c r="J1750" s="27">
        <f t="shared" si="273"/>
        <v>54462.745191379348</v>
      </c>
      <c r="K1750" s="27">
        <f t="shared" si="274"/>
        <v>1.9947325849999602E-4</v>
      </c>
    </row>
    <row r="1751" spans="1:11">
      <c r="A1751" s="27">
        <v>1750</v>
      </c>
      <c r="B1751" s="27">
        <f t="shared" si="270"/>
        <v>0.91583333333333328</v>
      </c>
      <c r="C1751" s="27">
        <f t="shared" si="275"/>
        <v>110</v>
      </c>
      <c r="D1751" s="27">
        <f t="shared" si="276"/>
        <v>20</v>
      </c>
      <c r="E1751" s="27">
        <f t="shared" si="277"/>
        <v>4</v>
      </c>
      <c r="F1751" s="27">
        <f t="shared" si="271"/>
        <v>0.48107473308672494</v>
      </c>
      <c r="G1751" s="27">
        <f t="shared" si="272"/>
        <v>1.2949077723992252E-4</v>
      </c>
      <c r="H1751" s="27">
        <f t="shared" si="278"/>
        <v>2</v>
      </c>
      <c r="I1751" s="27">
        <f t="shared" si="279"/>
        <v>145</v>
      </c>
      <c r="J1751" s="27">
        <f t="shared" si="273"/>
        <v>54491.880128275225</v>
      </c>
      <c r="K1751" s="27">
        <f t="shared" si="274"/>
        <v>1.9966535962199591E-4</v>
      </c>
    </row>
    <row r="1752" spans="1:11">
      <c r="A1752" s="27">
        <v>1751</v>
      </c>
      <c r="B1752" s="27">
        <f t="shared" si="270"/>
        <v>0.91635666666666671</v>
      </c>
      <c r="C1752" s="27">
        <f t="shared" si="275"/>
        <v>110</v>
      </c>
      <c r="D1752" s="27">
        <f t="shared" si="276"/>
        <v>20</v>
      </c>
      <c r="E1752" s="27">
        <f t="shared" si="277"/>
        <v>4</v>
      </c>
      <c r="F1752" s="27">
        <f t="shared" si="271"/>
        <v>0.48134409548804102</v>
      </c>
      <c r="G1752" s="27">
        <f t="shared" si="272"/>
        <v>1.295632814566413E-4</v>
      </c>
      <c r="H1752" s="27">
        <f t="shared" si="278"/>
        <v>2</v>
      </c>
      <c r="I1752" s="27">
        <f t="shared" si="279"/>
        <v>145</v>
      </c>
      <c r="J1752" s="27">
        <f t="shared" si="273"/>
        <v>54520.997134436926</v>
      </c>
      <c r="K1752" s="27">
        <f t="shared" si="274"/>
        <v>1.9985742974922084E-4</v>
      </c>
    </row>
    <row r="1753" spans="1:11">
      <c r="A1753" s="27">
        <v>1752</v>
      </c>
      <c r="B1753" s="27">
        <f t="shared" si="270"/>
        <v>0.91688000000000003</v>
      </c>
      <c r="C1753" s="27">
        <f t="shared" si="275"/>
        <v>110</v>
      </c>
      <c r="D1753" s="27">
        <f t="shared" si="276"/>
        <v>20</v>
      </c>
      <c r="E1753" s="27">
        <f t="shared" si="277"/>
        <v>4</v>
      </c>
      <c r="F1753" s="27">
        <f t="shared" si="271"/>
        <v>0.48161329821875365</v>
      </c>
      <c r="G1753" s="27">
        <f t="shared" si="272"/>
        <v>1.2963574269485973E-4</v>
      </c>
      <c r="H1753" s="27">
        <f t="shared" si="278"/>
        <v>2</v>
      </c>
      <c r="I1753" s="27">
        <f t="shared" si="279"/>
        <v>145</v>
      </c>
      <c r="J1753" s="27">
        <f t="shared" si="273"/>
        <v>54550.09619643318</v>
      </c>
      <c r="K1753" s="27">
        <f t="shared" si="274"/>
        <v>2.0004946862964417E-4</v>
      </c>
    </row>
    <row r="1754" spans="1:11">
      <c r="A1754" s="27">
        <v>1753</v>
      </c>
      <c r="B1754" s="27">
        <f t="shared" si="270"/>
        <v>0.91740333333333335</v>
      </c>
      <c r="C1754" s="27">
        <f t="shared" si="275"/>
        <v>110</v>
      </c>
      <c r="D1754" s="27">
        <f t="shared" si="276"/>
        <v>20</v>
      </c>
      <c r="E1754" s="27">
        <f t="shared" si="277"/>
        <v>4</v>
      </c>
      <c r="F1754" s="27">
        <f t="shared" si="271"/>
        <v>0.48188234113851186</v>
      </c>
      <c r="G1754" s="27">
        <f t="shared" si="272"/>
        <v>1.2970816091679974E-4</v>
      </c>
      <c r="H1754" s="27">
        <f t="shared" si="278"/>
        <v>2</v>
      </c>
      <c r="I1754" s="27">
        <f t="shared" si="279"/>
        <v>145</v>
      </c>
      <c r="J1754" s="27">
        <f t="shared" si="273"/>
        <v>54579.177300846633</v>
      </c>
      <c r="K1754" s="27">
        <f t="shared" si="274"/>
        <v>2.002414760112814E-4</v>
      </c>
    </row>
    <row r="1755" spans="1:11">
      <c r="A1755" s="27">
        <v>1754</v>
      </c>
      <c r="B1755" s="27">
        <f t="shared" si="270"/>
        <v>0.91792666666666667</v>
      </c>
      <c r="C1755" s="27">
        <f t="shared" si="275"/>
        <v>110</v>
      </c>
      <c r="D1755" s="27">
        <f t="shared" si="276"/>
        <v>20</v>
      </c>
      <c r="E1755" s="27">
        <f t="shared" si="277"/>
        <v>4</v>
      </c>
      <c r="F1755" s="27">
        <f t="shared" si="271"/>
        <v>0.48215122410711109</v>
      </c>
      <c r="G1755" s="27">
        <f t="shared" si="272"/>
        <v>1.297805360847224E-4</v>
      </c>
      <c r="H1755" s="27">
        <f t="shared" si="278"/>
        <v>2</v>
      </c>
      <c r="I1755" s="27">
        <f t="shared" si="279"/>
        <v>145</v>
      </c>
      <c r="J1755" s="27">
        <f t="shared" si="273"/>
        <v>54608.24043427399</v>
      </c>
      <c r="K1755" s="27">
        <f t="shared" si="274"/>
        <v>2.0043345164219014E-4</v>
      </c>
    </row>
    <row r="1756" spans="1:11">
      <c r="A1756" s="27">
        <v>1755</v>
      </c>
      <c r="B1756" s="27">
        <f t="shared" si="270"/>
        <v>0.91844999999999999</v>
      </c>
      <c r="C1756" s="27">
        <f t="shared" si="275"/>
        <v>110</v>
      </c>
      <c r="D1756" s="27">
        <f t="shared" si="276"/>
        <v>20</v>
      </c>
      <c r="E1756" s="27">
        <f t="shared" si="277"/>
        <v>4</v>
      </c>
      <c r="F1756" s="27">
        <f t="shared" si="271"/>
        <v>0.48241994698449325</v>
      </c>
      <c r="G1756" s="27">
        <f t="shared" si="272"/>
        <v>1.2985286816092828E-4</v>
      </c>
      <c r="H1756" s="27">
        <f t="shared" si="278"/>
        <v>2</v>
      </c>
      <c r="I1756" s="27">
        <f t="shared" si="279"/>
        <v>145</v>
      </c>
      <c r="J1756" s="27">
        <f t="shared" si="273"/>
        <v>54637.285583325822</v>
      </c>
      <c r="K1756" s="27">
        <f t="shared" si="274"/>
        <v>2.0062539527047064E-4</v>
      </c>
    </row>
    <row r="1757" spans="1:11">
      <c r="A1757" s="27">
        <v>1756</v>
      </c>
      <c r="B1757" s="27">
        <f t="shared" si="270"/>
        <v>0.91897333333333331</v>
      </c>
      <c r="C1757" s="27">
        <f t="shared" si="275"/>
        <v>110</v>
      </c>
      <c r="D1757" s="27">
        <f t="shared" si="276"/>
        <v>20</v>
      </c>
      <c r="E1757" s="27">
        <f t="shared" si="277"/>
        <v>4</v>
      </c>
      <c r="F1757" s="27">
        <f t="shared" si="271"/>
        <v>0.48268850963074589</v>
      </c>
      <c r="G1757" s="27">
        <f t="shared" si="272"/>
        <v>1.2992515710775725E-4</v>
      </c>
      <c r="H1757" s="27">
        <f t="shared" si="278"/>
        <v>2</v>
      </c>
      <c r="I1757" s="27">
        <f t="shared" si="279"/>
        <v>145</v>
      </c>
      <c r="J1757" s="27">
        <f t="shared" si="273"/>
        <v>54666.312734626707</v>
      </c>
      <c r="K1757" s="27">
        <f t="shared" si="274"/>
        <v>2.0081730664426605E-4</v>
      </c>
    </row>
    <row r="1758" spans="1:11">
      <c r="A1758" s="27">
        <v>1757</v>
      </c>
      <c r="B1758" s="27">
        <f t="shared" si="270"/>
        <v>0.91949666666666663</v>
      </c>
      <c r="C1758" s="27">
        <f t="shared" si="275"/>
        <v>110</v>
      </c>
      <c r="D1758" s="27">
        <f t="shared" si="276"/>
        <v>20</v>
      </c>
      <c r="E1758" s="27">
        <f t="shared" si="277"/>
        <v>4</v>
      </c>
      <c r="F1758" s="27">
        <f t="shared" si="271"/>
        <v>0.48295691190610285</v>
      </c>
      <c r="G1758" s="27">
        <f t="shared" si="272"/>
        <v>1.2999740288758844E-4</v>
      </c>
      <c r="H1758" s="27">
        <f t="shared" si="278"/>
        <v>2</v>
      </c>
      <c r="I1758" s="27">
        <f t="shared" si="279"/>
        <v>145</v>
      </c>
      <c r="J1758" s="27">
        <f t="shared" si="273"/>
        <v>54695.321874815134</v>
      </c>
      <c r="K1758" s="27">
        <f t="shared" si="274"/>
        <v>2.0100918551176292E-4</v>
      </c>
    </row>
    <row r="1759" spans="1:11">
      <c r="A1759" s="27">
        <v>1758</v>
      </c>
      <c r="B1759" s="27">
        <f t="shared" si="270"/>
        <v>0.92001999999999995</v>
      </c>
      <c r="C1759" s="27">
        <f t="shared" si="275"/>
        <v>110</v>
      </c>
      <c r="D1759" s="27">
        <f t="shared" si="276"/>
        <v>20</v>
      </c>
      <c r="E1759" s="27">
        <f t="shared" si="277"/>
        <v>4</v>
      </c>
      <c r="F1759" s="27">
        <f t="shared" si="271"/>
        <v>0.48322515367094343</v>
      </c>
      <c r="G1759" s="27">
        <f t="shared" si="272"/>
        <v>1.3006960546284023E-4</v>
      </c>
      <c r="H1759" s="27">
        <f t="shared" si="278"/>
        <v>2</v>
      </c>
      <c r="I1759" s="27">
        <f t="shared" si="279"/>
        <v>145</v>
      </c>
      <c r="J1759" s="27">
        <f t="shared" si="273"/>
        <v>54724.312990543549</v>
      </c>
      <c r="K1759" s="27">
        <f t="shared" si="274"/>
        <v>2.0120103162119148E-4</v>
      </c>
    </row>
    <row r="1760" spans="1:11">
      <c r="A1760" s="27">
        <v>1759</v>
      </c>
      <c r="B1760" s="27">
        <f t="shared" si="270"/>
        <v>0.92054333333333338</v>
      </c>
      <c r="C1760" s="27">
        <f t="shared" si="275"/>
        <v>110</v>
      </c>
      <c r="D1760" s="27">
        <f t="shared" si="276"/>
        <v>20</v>
      </c>
      <c r="E1760" s="27">
        <f t="shared" si="277"/>
        <v>4</v>
      </c>
      <c r="F1760" s="27">
        <f t="shared" si="271"/>
        <v>0.48349323478579309</v>
      </c>
      <c r="G1760" s="27">
        <f t="shared" si="272"/>
        <v>1.3014176479597022E-4</v>
      </c>
      <c r="H1760" s="27">
        <f t="shared" si="278"/>
        <v>2</v>
      </c>
      <c r="I1760" s="27">
        <f t="shared" si="279"/>
        <v>145</v>
      </c>
      <c r="J1760" s="27">
        <f t="shared" si="273"/>
        <v>54753.28606847825</v>
      </c>
      <c r="K1760" s="27">
        <f t="shared" si="274"/>
        <v>2.0139284472082597E-4</v>
      </c>
    </row>
    <row r="1761" spans="1:11">
      <c r="A1761" s="27">
        <v>1760</v>
      </c>
      <c r="B1761" s="27">
        <f t="shared" si="270"/>
        <v>0.9210666666666667</v>
      </c>
      <c r="C1761" s="27">
        <f t="shared" si="275"/>
        <v>110</v>
      </c>
      <c r="D1761" s="27">
        <f t="shared" si="276"/>
        <v>20</v>
      </c>
      <c r="E1761" s="27">
        <f t="shared" si="277"/>
        <v>4</v>
      </c>
      <c r="F1761" s="27">
        <f t="shared" si="271"/>
        <v>0.48376115511132223</v>
      </c>
      <c r="G1761" s="27">
        <f t="shared" si="272"/>
        <v>1.302138808494751E-4</v>
      </c>
      <c r="H1761" s="27">
        <f t="shared" si="278"/>
        <v>2</v>
      </c>
      <c r="I1761" s="27">
        <f t="shared" si="279"/>
        <v>145</v>
      </c>
      <c r="J1761" s="27">
        <f t="shared" si="273"/>
        <v>54782.241095299512</v>
      </c>
      <c r="K1761" s="27">
        <f t="shared" si="274"/>
        <v>2.015846245589847E-4</v>
      </c>
    </row>
    <row r="1762" spans="1:11">
      <c r="A1762" s="27">
        <v>1761</v>
      </c>
      <c r="B1762" s="27">
        <f t="shared" si="270"/>
        <v>0.92159000000000002</v>
      </c>
      <c r="C1762" s="27">
        <f t="shared" si="275"/>
        <v>110</v>
      </c>
      <c r="D1762" s="27">
        <f t="shared" si="276"/>
        <v>20</v>
      </c>
      <c r="E1762" s="27">
        <f t="shared" si="277"/>
        <v>4</v>
      </c>
      <c r="F1762" s="27">
        <f t="shared" si="271"/>
        <v>0.48402891450834695</v>
      </c>
      <c r="G1762" s="27">
        <f t="shared" si="272"/>
        <v>1.3028595358589084E-4</v>
      </c>
      <c r="H1762" s="27">
        <f t="shared" si="278"/>
        <v>2</v>
      </c>
      <c r="I1762" s="27">
        <f t="shared" si="279"/>
        <v>145</v>
      </c>
      <c r="J1762" s="27">
        <f t="shared" si="273"/>
        <v>54811.1780577014</v>
      </c>
      <c r="K1762" s="27">
        <f t="shared" si="274"/>
        <v>2.0177637088403101E-4</v>
      </c>
    </row>
    <row r="1763" spans="1:11">
      <c r="A1763" s="27">
        <v>1762</v>
      </c>
      <c r="B1763" s="27">
        <f t="shared" si="270"/>
        <v>0.92211333333333334</v>
      </c>
      <c r="C1763" s="27">
        <f t="shared" si="275"/>
        <v>110</v>
      </c>
      <c r="D1763" s="27">
        <f t="shared" si="276"/>
        <v>20</v>
      </c>
      <c r="E1763" s="27">
        <f t="shared" si="277"/>
        <v>4</v>
      </c>
      <c r="F1763" s="27">
        <f t="shared" si="271"/>
        <v>0.48429651283782871</v>
      </c>
      <c r="G1763" s="27">
        <f t="shared" si="272"/>
        <v>1.3035798296779239E-4</v>
      </c>
      <c r="H1763" s="27">
        <f t="shared" si="278"/>
        <v>2</v>
      </c>
      <c r="I1763" s="27">
        <f t="shared" si="279"/>
        <v>145</v>
      </c>
      <c r="J1763" s="27">
        <f t="shared" si="273"/>
        <v>54840.096942391938</v>
      </c>
      <c r="K1763" s="27">
        <f t="shared" si="274"/>
        <v>2.0196808344437325E-4</v>
      </c>
    </row>
    <row r="1764" spans="1:11">
      <c r="A1764" s="27">
        <v>1763</v>
      </c>
      <c r="B1764" s="27">
        <f t="shared" si="270"/>
        <v>0.92263666666666666</v>
      </c>
      <c r="C1764" s="27">
        <f t="shared" si="275"/>
        <v>110</v>
      </c>
      <c r="D1764" s="27">
        <f t="shared" si="276"/>
        <v>20</v>
      </c>
      <c r="E1764" s="27">
        <f t="shared" si="277"/>
        <v>4</v>
      </c>
      <c r="F1764" s="27">
        <f t="shared" si="271"/>
        <v>0.48456394996087432</v>
      </c>
      <c r="G1764" s="27">
        <f t="shared" si="272"/>
        <v>1.3042996895779396E-4</v>
      </c>
      <c r="H1764" s="27">
        <f t="shared" si="278"/>
        <v>2</v>
      </c>
      <c r="I1764" s="27">
        <f t="shared" si="279"/>
        <v>145</v>
      </c>
      <c r="J1764" s="27">
        <f t="shared" si="273"/>
        <v>54868.997736092984</v>
      </c>
      <c r="K1764" s="27">
        <f t="shared" si="274"/>
        <v>2.0215976198846502E-4</v>
      </c>
    </row>
    <row r="1765" spans="1:11">
      <c r="A1765" s="27">
        <v>1764</v>
      </c>
      <c r="B1765" s="27">
        <f t="shared" si="270"/>
        <v>0.92315999999999998</v>
      </c>
      <c r="C1765" s="27">
        <f t="shared" si="275"/>
        <v>110</v>
      </c>
      <c r="D1765" s="27">
        <f t="shared" si="276"/>
        <v>20</v>
      </c>
      <c r="E1765" s="27">
        <f t="shared" si="277"/>
        <v>4</v>
      </c>
      <c r="F1765" s="27">
        <f t="shared" si="271"/>
        <v>0.48483122573873533</v>
      </c>
      <c r="G1765" s="27">
        <f t="shared" si="272"/>
        <v>1.3050191151854862E-4</v>
      </c>
      <c r="H1765" s="27">
        <f t="shared" si="278"/>
        <v>2</v>
      </c>
      <c r="I1765" s="27">
        <f t="shared" si="279"/>
        <v>145</v>
      </c>
      <c r="J1765" s="27">
        <f t="shared" si="273"/>
        <v>54897.880425540243</v>
      </c>
      <c r="K1765" s="27">
        <f t="shared" si="274"/>
        <v>2.0235140626480581E-4</v>
      </c>
    </row>
    <row r="1766" spans="1:11">
      <c r="A1766" s="27">
        <v>1765</v>
      </c>
      <c r="B1766" s="27">
        <f t="shared" si="270"/>
        <v>0.9236833333333333</v>
      </c>
      <c r="C1766" s="27">
        <f t="shared" si="275"/>
        <v>110</v>
      </c>
      <c r="D1766" s="27">
        <f t="shared" si="276"/>
        <v>20</v>
      </c>
      <c r="E1766" s="27">
        <f t="shared" si="277"/>
        <v>4</v>
      </c>
      <c r="F1766" s="27">
        <f t="shared" si="271"/>
        <v>0.48509834003280833</v>
      </c>
      <c r="G1766" s="27">
        <f t="shared" si="272"/>
        <v>1.3057381061274854E-4</v>
      </c>
      <c r="H1766" s="27">
        <f t="shared" si="278"/>
        <v>2</v>
      </c>
      <c r="I1766" s="27">
        <f t="shared" si="279"/>
        <v>145</v>
      </c>
      <c r="J1766" s="27">
        <f t="shared" si="273"/>
        <v>54926.744997483242</v>
      </c>
      <c r="K1766" s="27">
        <f t="shared" si="274"/>
        <v>2.0254301602194117E-4</v>
      </c>
    </row>
    <row r="1767" spans="1:11">
      <c r="A1767" s="27">
        <v>1766</v>
      </c>
      <c r="B1767" s="27">
        <f t="shared" si="270"/>
        <v>0.92420666666666662</v>
      </c>
      <c r="C1767" s="27">
        <f t="shared" si="275"/>
        <v>110</v>
      </c>
      <c r="D1767" s="27">
        <f t="shared" si="276"/>
        <v>20</v>
      </c>
      <c r="E1767" s="27">
        <f t="shared" si="277"/>
        <v>4</v>
      </c>
      <c r="F1767" s="27">
        <f t="shared" si="271"/>
        <v>0.48536529270463502</v>
      </c>
      <c r="G1767" s="27">
        <f t="shared" si="272"/>
        <v>1.3064566620312495E-4</v>
      </c>
      <c r="H1767" s="27">
        <f t="shared" si="278"/>
        <v>2</v>
      </c>
      <c r="I1767" s="27">
        <f t="shared" si="279"/>
        <v>145</v>
      </c>
      <c r="J1767" s="27">
        <f t="shared" si="273"/>
        <v>54955.591438685355</v>
      </c>
      <c r="K1767" s="27">
        <f t="shared" si="274"/>
        <v>2.0273459100846324E-4</v>
      </c>
    </row>
    <row r="1768" spans="1:11">
      <c r="A1768" s="27">
        <v>1767</v>
      </c>
      <c r="B1768" s="27">
        <f t="shared" si="270"/>
        <v>0.92473000000000005</v>
      </c>
      <c r="C1768" s="27">
        <f t="shared" si="275"/>
        <v>110</v>
      </c>
      <c r="D1768" s="27">
        <f t="shared" si="276"/>
        <v>20</v>
      </c>
      <c r="E1768" s="27">
        <f t="shared" si="277"/>
        <v>4</v>
      </c>
      <c r="F1768" s="27">
        <f t="shared" si="271"/>
        <v>0.48563208361590127</v>
      </c>
      <c r="G1768" s="27">
        <f t="shared" si="272"/>
        <v>1.3071747825244785E-4</v>
      </c>
      <c r="H1768" s="27">
        <f t="shared" si="278"/>
        <v>2</v>
      </c>
      <c r="I1768" s="27">
        <f t="shared" si="279"/>
        <v>145</v>
      </c>
      <c r="J1768" s="27">
        <f t="shared" si="273"/>
        <v>54984.419735923766</v>
      </c>
      <c r="K1768" s="27">
        <f t="shared" si="274"/>
        <v>2.029261309730107E-4</v>
      </c>
    </row>
    <row r="1769" spans="1:11">
      <c r="A1769" s="27">
        <v>1768</v>
      </c>
      <c r="B1769" s="27">
        <f t="shared" si="270"/>
        <v>0.92525333333333337</v>
      </c>
      <c r="C1769" s="27">
        <f t="shared" si="275"/>
        <v>110</v>
      </c>
      <c r="D1769" s="27">
        <f t="shared" si="276"/>
        <v>20</v>
      </c>
      <c r="E1769" s="27">
        <f t="shared" si="277"/>
        <v>4</v>
      </c>
      <c r="F1769" s="27">
        <f t="shared" si="271"/>
        <v>0.48589871262843798</v>
      </c>
      <c r="G1769" s="27">
        <f t="shared" si="272"/>
        <v>1.3078924672352624E-4</v>
      </c>
      <c r="H1769" s="27">
        <f t="shared" si="278"/>
        <v>2</v>
      </c>
      <c r="I1769" s="27">
        <f t="shared" si="279"/>
        <v>145</v>
      </c>
      <c r="J1769" s="27">
        <f t="shared" si="273"/>
        <v>55013.22987598944</v>
      </c>
      <c r="K1769" s="27">
        <f t="shared" si="274"/>
        <v>2.0311763566426935E-4</v>
      </c>
    </row>
    <row r="1770" spans="1:11">
      <c r="A1770" s="27">
        <v>1769</v>
      </c>
      <c r="B1770" s="27">
        <f t="shared" si="270"/>
        <v>0.92577666666666669</v>
      </c>
      <c r="C1770" s="27">
        <f t="shared" si="275"/>
        <v>110</v>
      </c>
      <c r="D1770" s="27">
        <f t="shared" si="276"/>
        <v>20</v>
      </c>
      <c r="E1770" s="27">
        <f t="shared" si="277"/>
        <v>4</v>
      </c>
      <c r="F1770" s="27">
        <f t="shared" si="271"/>
        <v>0.48616517960422023</v>
      </c>
      <c r="G1770" s="27">
        <f t="shared" si="272"/>
        <v>1.3086097157920807E-4</v>
      </c>
      <c r="H1770" s="27">
        <f t="shared" si="278"/>
        <v>2</v>
      </c>
      <c r="I1770" s="27">
        <f t="shared" si="279"/>
        <v>145</v>
      </c>
      <c r="J1770" s="27">
        <f t="shared" si="273"/>
        <v>55042.021845687159</v>
      </c>
      <c r="K1770" s="27">
        <f t="shared" si="274"/>
        <v>2.0330910483097294E-4</v>
      </c>
    </row>
    <row r="1771" spans="1:11">
      <c r="A1771" s="27">
        <v>1770</v>
      </c>
      <c r="B1771" s="27">
        <f t="shared" si="270"/>
        <v>0.92630000000000001</v>
      </c>
      <c r="C1771" s="27">
        <f t="shared" si="275"/>
        <v>110</v>
      </c>
      <c r="D1771" s="27">
        <f t="shared" si="276"/>
        <v>20</v>
      </c>
      <c r="E1771" s="27">
        <f t="shared" si="277"/>
        <v>4</v>
      </c>
      <c r="F1771" s="27">
        <f t="shared" si="271"/>
        <v>0.48643148440536788</v>
      </c>
      <c r="G1771" s="27">
        <f t="shared" si="272"/>
        <v>1.309326527823801E-4</v>
      </c>
      <c r="H1771" s="27">
        <f t="shared" si="278"/>
        <v>2</v>
      </c>
      <c r="I1771" s="27">
        <f t="shared" si="279"/>
        <v>145</v>
      </c>
      <c r="J1771" s="27">
        <f t="shared" si="273"/>
        <v>55070.795631835485</v>
      </c>
      <c r="K1771" s="27">
        <f t="shared" si="274"/>
        <v>2.0350053822190255E-4</v>
      </c>
    </row>
    <row r="1772" spans="1:11">
      <c r="A1772" s="27">
        <v>1771</v>
      </c>
      <c r="B1772" s="27">
        <f t="shared" si="270"/>
        <v>0.92682333333333333</v>
      </c>
      <c r="C1772" s="27">
        <f t="shared" si="275"/>
        <v>110</v>
      </c>
      <c r="D1772" s="27">
        <f t="shared" si="276"/>
        <v>20</v>
      </c>
      <c r="E1772" s="27">
        <f t="shared" si="277"/>
        <v>4</v>
      </c>
      <c r="F1772" s="27">
        <f t="shared" si="271"/>
        <v>0.48669762689414459</v>
      </c>
      <c r="G1772" s="27">
        <f t="shared" si="272"/>
        <v>1.3100429029596795E-4</v>
      </c>
      <c r="H1772" s="27">
        <f t="shared" si="278"/>
        <v>2</v>
      </c>
      <c r="I1772" s="27">
        <f t="shared" si="279"/>
        <v>145</v>
      </c>
      <c r="J1772" s="27">
        <f t="shared" si="273"/>
        <v>55099.551221266745</v>
      </c>
      <c r="K1772" s="27">
        <f t="shared" si="274"/>
        <v>2.0369193558588775E-4</v>
      </c>
    </row>
    <row r="1773" spans="1:11">
      <c r="A1773" s="27">
        <v>1772</v>
      </c>
      <c r="B1773" s="27">
        <f t="shared" si="270"/>
        <v>0.92734666666666665</v>
      </c>
      <c r="C1773" s="27">
        <f t="shared" si="275"/>
        <v>110</v>
      </c>
      <c r="D1773" s="27">
        <f t="shared" si="276"/>
        <v>20</v>
      </c>
      <c r="E1773" s="27">
        <f t="shared" si="277"/>
        <v>4</v>
      </c>
      <c r="F1773" s="27">
        <f t="shared" si="271"/>
        <v>0.48696360693295809</v>
      </c>
      <c r="G1773" s="27">
        <f t="shared" si="272"/>
        <v>1.310758840829359E-4</v>
      </c>
      <c r="H1773" s="27">
        <f t="shared" si="278"/>
        <v>2</v>
      </c>
      <c r="I1773" s="27">
        <f t="shared" si="279"/>
        <v>145</v>
      </c>
      <c r="J1773" s="27">
        <f t="shared" si="273"/>
        <v>55128.288600826942</v>
      </c>
      <c r="K1773" s="27">
        <f t="shared" si="274"/>
        <v>2.0388329667180656E-4</v>
      </c>
    </row>
    <row r="1774" spans="1:11">
      <c r="A1774" s="27">
        <v>1773</v>
      </c>
      <c r="B1774" s="27">
        <f t="shared" si="270"/>
        <v>0.92786999999999997</v>
      </c>
      <c r="C1774" s="27">
        <f t="shared" si="275"/>
        <v>110</v>
      </c>
      <c r="D1774" s="27">
        <f t="shared" si="276"/>
        <v>20</v>
      </c>
      <c r="E1774" s="27">
        <f t="shared" si="277"/>
        <v>4</v>
      </c>
      <c r="F1774" s="27">
        <f t="shared" si="271"/>
        <v>0.48722942438436057</v>
      </c>
      <c r="G1774" s="27">
        <f t="shared" si="272"/>
        <v>1.3114743410628713E-4</v>
      </c>
      <c r="H1774" s="27">
        <f t="shared" si="278"/>
        <v>2</v>
      </c>
      <c r="I1774" s="27">
        <f t="shared" si="279"/>
        <v>145</v>
      </c>
      <c r="J1774" s="27">
        <f t="shared" si="273"/>
        <v>55157.007757375963</v>
      </c>
      <c r="K1774" s="27">
        <f t="shared" si="274"/>
        <v>2.0407462122858585E-4</v>
      </c>
    </row>
    <row r="1775" spans="1:11">
      <c r="A1775" s="27">
        <v>1774</v>
      </c>
      <c r="B1775" s="27">
        <f t="shared" si="270"/>
        <v>0.92839333333333329</v>
      </c>
      <c r="C1775" s="27">
        <f t="shared" si="275"/>
        <v>110</v>
      </c>
      <c r="D1775" s="27">
        <f t="shared" si="276"/>
        <v>20</v>
      </c>
      <c r="E1775" s="27">
        <f t="shared" si="277"/>
        <v>4</v>
      </c>
      <c r="F1775" s="27">
        <f t="shared" si="271"/>
        <v>0.4874950791110475</v>
      </c>
      <c r="G1775" s="27">
        <f t="shared" si="272"/>
        <v>1.3121894032906342E-4</v>
      </c>
      <c r="H1775" s="27">
        <f t="shared" si="278"/>
        <v>2</v>
      </c>
      <c r="I1775" s="27">
        <f t="shared" si="279"/>
        <v>145</v>
      </c>
      <c r="J1775" s="27">
        <f t="shared" si="273"/>
        <v>55185.708677787283</v>
      </c>
      <c r="K1775" s="27">
        <f t="shared" si="274"/>
        <v>2.0426590900520181E-4</v>
      </c>
    </row>
    <row r="1776" spans="1:11">
      <c r="A1776" s="27">
        <v>1775</v>
      </c>
      <c r="B1776" s="27">
        <f t="shared" si="270"/>
        <v>0.92891666666666661</v>
      </c>
      <c r="C1776" s="27">
        <f t="shared" si="275"/>
        <v>110</v>
      </c>
      <c r="D1776" s="27">
        <f t="shared" si="276"/>
        <v>20</v>
      </c>
      <c r="E1776" s="27">
        <f t="shared" si="277"/>
        <v>4</v>
      </c>
      <c r="F1776" s="27">
        <f t="shared" si="271"/>
        <v>0.48776057097585879</v>
      </c>
      <c r="G1776" s="27">
        <f t="shared" si="272"/>
        <v>1.3129040271434546E-4</v>
      </c>
      <c r="H1776" s="27">
        <f t="shared" si="278"/>
        <v>2</v>
      </c>
      <c r="I1776" s="27">
        <f t="shared" si="279"/>
        <v>145</v>
      </c>
      <c r="J1776" s="27">
        <f t="shared" si="273"/>
        <v>55214.391348948193</v>
      </c>
      <c r="K1776" s="27">
        <f t="shared" si="274"/>
        <v>2.0445715975068036E-4</v>
      </c>
    </row>
    <row r="1777" spans="1:11">
      <c r="A1777" s="27">
        <v>1776</v>
      </c>
      <c r="B1777" s="27">
        <f t="shared" si="270"/>
        <v>0.92944000000000004</v>
      </c>
      <c r="C1777" s="27">
        <f t="shared" si="275"/>
        <v>110</v>
      </c>
      <c r="D1777" s="27">
        <f t="shared" si="276"/>
        <v>20</v>
      </c>
      <c r="E1777" s="27">
        <f t="shared" si="277"/>
        <v>4</v>
      </c>
      <c r="F1777" s="27">
        <f t="shared" si="271"/>
        <v>0.48802589984177719</v>
      </c>
      <c r="G1777" s="27">
        <f t="shared" si="272"/>
        <v>1.3136182122525228E-4</v>
      </c>
      <c r="H1777" s="27">
        <f t="shared" si="278"/>
        <v>2</v>
      </c>
      <c r="I1777" s="27">
        <f t="shared" si="279"/>
        <v>145</v>
      </c>
      <c r="J1777" s="27">
        <f t="shared" si="273"/>
        <v>55243.055757759656</v>
      </c>
      <c r="K1777" s="27">
        <f t="shared" si="274"/>
        <v>2.0464837321409679E-4</v>
      </c>
    </row>
    <row r="1778" spans="1:11">
      <c r="A1778" s="27">
        <v>1777</v>
      </c>
      <c r="B1778" s="27">
        <f t="shared" si="270"/>
        <v>0.92996333333333336</v>
      </c>
      <c r="C1778" s="27">
        <f t="shared" si="275"/>
        <v>110</v>
      </c>
      <c r="D1778" s="27">
        <f t="shared" si="276"/>
        <v>20</v>
      </c>
      <c r="E1778" s="27">
        <f t="shared" si="277"/>
        <v>4</v>
      </c>
      <c r="F1778" s="27">
        <f t="shared" si="271"/>
        <v>0.48829106557192969</v>
      </c>
      <c r="G1778" s="27">
        <f t="shared" si="272"/>
        <v>1.3143319582494187E-4</v>
      </c>
      <c r="H1778" s="27">
        <f t="shared" si="278"/>
        <v>2</v>
      </c>
      <c r="I1778" s="27">
        <f t="shared" si="279"/>
        <v>145</v>
      </c>
      <c r="J1778" s="27">
        <f t="shared" si="273"/>
        <v>55271.701891136319</v>
      </c>
      <c r="K1778" s="27">
        <f t="shared" si="274"/>
        <v>2.0483954914457729E-4</v>
      </c>
    </row>
    <row r="1779" spans="1:11">
      <c r="A1779" s="27">
        <v>1778</v>
      </c>
      <c r="B1779" s="27">
        <f t="shared" si="270"/>
        <v>0.93048666666666668</v>
      </c>
      <c r="C1779" s="27">
        <f t="shared" si="275"/>
        <v>110</v>
      </c>
      <c r="D1779" s="27">
        <f t="shared" si="276"/>
        <v>20</v>
      </c>
      <c r="E1779" s="27">
        <f t="shared" si="277"/>
        <v>4</v>
      </c>
      <c r="F1779" s="27">
        <f t="shared" si="271"/>
        <v>0.48855606802958618</v>
      </c>
      <c r="G1779" s="27">
        <f t="shared" si="272"/>
        <v>1.3150452647661058E-4</v>
      </c>
      <c r="H1779" s="27">
        <f t="shared" si="278"/>
        <v>2</v>
      </c>
      <c r="I1779" s="27">
        <f t="shared" si="279"/>
        <v>145</v>
      </c>
      <c r="J1779" s="27">
        <f t="shared" si="273"/>
        <v>55300.329736006504</v>
      </c>
      <c r="K1779" s="27">
        <f t="shared" si="274"/>
        <v>2.0503068729129837E-4</v>
      </c>
    </row>
    <row r="1780" spans="1:11">
      <c r="A1780" s="27">
        <v>1779</v>
      </c>
      <c r="B1780" s="27">
        <f t="shared" si="270"/>
        <v>0.93101</v>
      </c>
      <c r="C1780" s="27">
        <f t="shared" si="275"/>
        <v>110</v>
      </c>
      <c r="D1780" s="27">
        <f t="shared" si="276"/>
        <v>20</v>
      </c>
      <c r="E1780" s="27">
        <f t="shared" si="277"/>
        <v>4</v>
      </c>
      <c r="F1780" s="27">
        <f t="shared" si="271"/>
        <v>0.48882090707816017</v>
      </c>
      <c r="G1780" s="27">
        <f t="shared" si="272"/>
        <v>1.315758131434935E-4</v>
      </c>
      <c r="H1780" s="27">
        <f t="shared" si="278"/>
        <v>2</v>
      </c>
      <c r="I1780" s="27">
        <f t="shared" si="279"/>
        <v>145</v>
      </c>
      <c r="J1780" s="27">
        <f t="shared" si="273"/>
        <v>55328.939279312253</v>
      </c>
      <c r="K1780" s="27">
        <f t="shared" si="274"/>
        <v>2.0522178740348755E-4</v>
      </c>
    </row>
    <row r="1781" spans="1:11">
      <c r="A1781" s="27">
        <v>1780</v>
      </c>
      <c r="B1781" s="27">
        <f t="shared" si="270"/>
        <v>0.93153333333333332</v>
      </c>
      <c r="C1781" s="27">
        <f t="shared" si="275"/>
        <v>110</v>
      </c>
      <c r="D1781" s="27">
        <f t="shared" si="276"/>
        <v>20</v>
      </c>
      <c r="E1781" s="27">
        <f t="shared" si="277"/>
        <v>4</v>
      </c>
      <c r="F1781" s="27">
        <f t="shared" si="271"/>
        <v>0.4890855825812081</v>
      </c>
      <c r="G1781" s="27">
        <f t="shared" si="272"/>
        <v>1.3164705578886404E-4</v>
      </c>
      <c r="H1781" s="27">
        <f t="shared" si="278"/>
        <v>2</v>
      </c>
      <c r="I1781" s="27">
        <f t="shared" si="279"/>
        <v>145</v>
      </c>
      <c r="J1781" s="27">
        <f t="shared" si="273"/>
        <v>55357.530508009215</v>
      </c>
      <c r="K1781" s="27">
        <f t="shared" si="274"/>
        <v>2.054128492304237E-4</v>
      </c>
    </row>
    <row r="1782" spans="1:11">
      <c r="A1782" s="27">
        <v>1781</v>
      </c>
      <c r="B1782" s="27">
        <f t="shared" si="270"/>
        <v>0.93205666666666664</v>
      </c>
      <c r="C1782" s="27">
        <f t="shared" si="275"/>
        <v>110</v>
      </c>
      <c r="D1782" s="27">
        <f t="shared" si="276"/>
        <v>20</v>
      </c>
      <c r="E1782" s="27">
        <f t="shared" si="277"/>
        <v>4</v>
      </c>
      <c r="F1782" s="27">
        <f t="shared" si="271"/>
        <v>0.48935009440242966</v>
      </c>
      <c r="G1782" s="27">
        <f t="shared" si="272"/>
        <v>1.3171825437603441E-4</v>
      </c>
      <c r="H1782" s="27">
        <f t="shared" si="278"/>
        <v>2</v>
      </c>
      <c r="I1782" s="27">
        <f t="shared" si="279"/>
        <v>145</v>
      </c>
      <c r="J1782" s="27">
        <f t="shared" si="273"/>
        <v>55386.103409066702</v>
      </c>
      <c r="K1782" s="27">
        <f t="shared" si="274"/>
        <v>2.0560387252143727E-4</v>
      </c>
    </row>
    <row r="1783" spans="1:11">
      <c r="A1783" s="27">
        <v>1782</v>
      </c>
      <c r="B1783" s="27">
        <f t="shared" si="270"/>
        <v>0.93257999999999996</v>
      </c>
      <c r="C1783" s="27">
        <f t="shared" si="275"/>
        <v>110</v>
      </c>
      <c r="D1783" s="27">
        <f t="shared" si="276"/>
        <v>20</v>
      </c>
      <c r="E1783" s="27">
        <f t="shared" si="277"/>
        <v>4</v>
      </c>
      <c r="F1783" s="27">
        <f t="shared" si="271"/>
        <v>0.48961444240566732</v>
      </c>
      <c r="G1783" s="27">
        <f t="shared" si="272"/>
        <v>1.3178940886835502E-4</v>
      </c>
      <c r="H1783" s="27">
        <f t="shared" si="278"/>
        <v>2</v>
      </c>
      <c r="I1783" s="27">
        <f t="shared" si="279"/>
        <v>145</v>
      </c>
      <c r="J1783" s="27">
        <f t="shared" si="273"/>
        <v>55414.657969467698</v>
      </c>
      <c r="K1783" s="27">
        <f t="shared" si="274"/>
        <v>2.057948570259108E-4</v>
      </c>
    </row>
    <row r="1784" spans="1:11">
      <c r="A1784" s="27">
        <v>1783</v>
      </c>
      <c r="B1784" s="27">
        <f t="shared" si="270"/>
        <v>0.93310333333333328</v>
      </c>
      <c r="C1784" s="27">
        <f t="shared" si="275"/>
        <v>110</v>
      </c>
      <c r="D1784" s="27">
        <f t="shared" si="276"/>
        <v>20</v>
      </c>
      <c r="E1784" s="27">
        <f t="shared" si="277"/>
        <v>4</v>
      </c>
      <c r="F1784" s="27">
        <f t="shared" si="271"/>
        <v>0.4898786264549066</v>
      </c>
      <c r="G1784" s="27">
        <f t="shared" si="272"/>
        <v>1.3186051922921496E-4</v>
      </c>
      <c r="H1784" s="27">
        <f t="shared" si="278"/>
        <v>2</v>
      </c>
      <c r="I1784" s="27">
        <f t="shared" si="279"/>
        <v>145</v>
      </c>
      <c r="J1784" s="27">
        <f t="shared" si="273"/>
        <v>55443.194176208737</v>
      </c>
      <c r="K1784" s="27">
        <f t="shared" si="274"/>
        <v>2.0598580249327921E-4</v>
      </c>
    </row>
    <row r="1785" spans="1:11">
      <c r="A1785" s="27">
        <v>1784</v>
      </c>
      <c r="B1785" s="27">
        <f t="shared" si="270"/>
        <v>0.93362666666666672</v>
      </c>
      <c r="C1785" s="27">
        <f t="shared" si="275"/>
        <v>110</v>
      </c>
      <c r="D1785" s="27">
        <f t="shared" si="276"/>
        <v>20</v>
      </c>
      <c r="E1785" s="27">
        <f t="shared" si="277"/>
        <v>4</v>
      </c>
      <c r="F1785" s="27">
        <f t="shared" si="271"/>
        <v>0.49014264641427552</v>
      </c>
      <c r="G1785" s="27">
        <f t="shared" si="272"/>
        <v>1.319315854220415E-4</v>
      </c>
      <c r="H1785" s="27">
        <f t="shared" si="278"/>
        <v>2</v>
      </c>
      <c r="I1785" s="27">
        <f t="shared" si="279"/>
        <v>145</v>
      </c>
      <c r="J1785" s="27">
        <f t="shared" si="273"/>
        <v>55471.712016300022</v>
      </c>
      <c r="K1785" s="27">
        <f t="shared" si="274"/>
        <v>2.0617670867303009E-4</v>
      </c>
    </row>
    <row r="1786" spans="1:11">
      <c r="A1786" s="27">
        <v>1785</v>
      </c>
      <c r="B1786" s="27">
        <f t="shared" si="270"/>
        <v>0.93415000000000004</v>
      </c>
      <c r="C1786" s="27">
        <f t="shared" si="275"/>
        <v>110</v>
      </c>
      <c r="D1786" s="27">
        <f t="shared" si="276"/>
        <v>20</v>
      </c>
      <c r="E1786" s="27">
        <f t="shared" si="277"/>
        <v>4</v>
      </c>
      <c r="F1786" s="27">
        <f t="shared" si="271"/>
        <v>0.49040650214804443</v>
      </c>
      <c r="G1786" s="27">
        <f t="shared" si="272"/>
        <v>1.3200260741030043E-4</v>
      </c>
      <c r="H1786" s="27">
        <f t="shared" si="278"/>
        <v>2</v>
      </c>
      <c r="I1786" s="27">
        <f t="shared" si="279"/>
        <v>145</v>
      </c>
      <c r="J1786" s="27">
        <f t="shared" si="273"/>
        <v>55500.211476765355</v>
      </c>
      <c r="K1786" s="27">
        <f t="shared" si="274"/>
        <v>2.0636757531470391E-4</v>
      </c>
    </row>
    <row r="1787" spans="1:11">
      <c r="A1787" s="27">
        <v>1786</v>
      </c>
      <c r="B1787" s="27">
        <f t="shared" si="270"/>
        <v>0.93467333333333336</v>
      </c>
      <c r="C1787" s="27">
        <f t="shared" si="275"/>
        <v>110</v>
      </c>
      <c r="D1787" s="27">
        <f t="shared" si="276"/>
        <v>20</v>
      </c>
      <c r="E1787" s="27">
        <f t="shared" si="277"/>
        <v>4</v>
      </c>
      <c r="F1787" s="27">
        <f t="shared" si="271"/>
        <v>0.49067019352062691</v>
      </c>
      <c r="G1787" s="27">
        <f t="shared" si="272"/>
        <v>1.3207358515749591E-4</v>
      </c>
      <c r="H1787" s="27">
        <f t="shared" si="278"/>
        <v>2</v>
      </c>
      <c r="I1787" s="27">
        <f t="shared" si="279"/>
        <v>145</v>
      </c>
      <c r="J1787" s="27">
        <f t="shared" si="273"/>
        <v>55528.692544642108</v>
      </c>
      <c r="K1787" s="27">
        <f t="shared" si="274"/>
        <v>2.0655840216789485E-4</v>
      </c>
    </row>
    <row r="1788" spans="1:11">
      <c r="A1788" s="27">
        <v>1787</v>
      </c>
      <c r="B1788" s="27">
        <f t="shared" si="270"/>
        <v>0.93519666666666668</v>
      </c>
      <c r="C1788" s="27">
        <f t="shared" si="275"/>
        <v>110</v>
      </c>
      <c r="D1788" s="27">
        <f t="shared" si="276"/>
        <v>20</v>
      </c>
      <c r="E1788" s="27">
        <f t="shared" si="277"/>
        <v>4</v>
      </c>
      <c r="F1788" s="27">
        <f t="shared" si="271"/>
        <v>0.49093372039657818</v>
      </c>
      <c r="G1788" s="27">
        <f t="shared" si="272"/>
        <v>1.3214451862717034E-4</v>
      </c>
      <c r="H1788" s="27">
        <f t="shared" si="278"/>
        <v>2</v>
      </c>
      <c r="I1788" s="27">
        <f t="shared" si="279"/>
        <v>145</v>
      </c>
      <c r="J1788" s="27">
        <f t="shared" si="273"/>
        <v>55557.155206981231</v>
      </c>
      <c r="K1788" s="27">
        <f t="shared" si="274"/>
        <v>2.0674918898225053E-4</v>
      </c>
    </row>
    <row r="1789" spans="1:11">
      <c r="A1789" s="27">
        <v>1788</v>
      </c>
      <c r="B1789" s="27">
        <f t="shared" si="270"/>
        <v>0.93572</v>
      </c>
      <c r="C1789" s="27">
        <f t="shared" si="275"/>
        <v>110</v>
      </c>
      <c r="D1789" s="27">
        <f t="shared" si="276"/>
        <v>20</v>
      </c>
      <c r="E1789" s="27">
        <f t="shared" si="277"/>
        <v>4</v>
      </c>
      <c r="F1789" s="27">
        <f t="shared" si="271"/>
        <v>0.49119708264059631</v>
      </c>
      <c r="G1789" s="27">
        <f t="shared" si="272"/>
        <v>1.3221540778290451E-4</v>
      </c>
      <c r="H1789" s="27">
        <f t="shared" si="278"/>
        <v>2</v>
      </c>
      <c r="I1789" s="27">
        <f t="shared" si="279"/>
        <v>145</v>
      </c>
      <c r="J1789" s="27">
        <f t="shared" si="273"/>
        <v>55585.599450847272</v>
      </c>
      <c r="K1789" s="27">
        <f t="shared" si="274"/>
        <v>2.0693993550747287E-4</v>
      </c>
    </row>
    <row r="1790" spans="1:11">
      <c r="A1790" s="27">
        <v>1789</v>
      </c>
      <c r="B1790" s="27">
        <f t="shared" si="270"/>
        <v>0.93624333333333332</v>
      </c>
      <c r="C1790" s="27">
        <f t="shared" si="275"/>
        <v>110</v>
      </c>
      <c r="D1790" s="27">
        <f t="shared" si="276"/>
        <v>20</v>
      </c>
      <c r="E1790" s="27">
        <f t="shared" si="277"/>
        <v>4</v>
      </c>
      <c r="F1790" s="27">
        <f t="shared" si="271"/>
        <v>0.49146028011752091</v>
      </c>
      <c r="G1790" s="27">
        <f t="shared" si="272"/>
        <v>1.3228625258831733E-4</v>
      </c>
      <c r="H1790" s="27">
        <f t="shared" si="278"/>
        <v>2</v>
      </c>
      <c r="I1790" s="27">
        <f t="shared" si="279"/>
        <v>145</v>
      </c>
      <c r="J1790" s="27">
        <f t="shared" si="273"/>
        <v>55614.025263318275</v>
      </c>
      <c r="K1790" s="27">
        <f t="shared" si="274"/>
        <v>2.0713064149331802E-4</v>
      </c>
    </row>
    <row r="1791" spans="1:11">
      <c r="A1791" s="27">
        <v>1790</v>
      </c>
      <c r="B1791" s="27">
        <f t="shared" si="270"/>
        <v>0.93676666666666664</v>
      </c>
      <c r="C1791" s="27">
        <f t="shared" si="275"/>
        <v>110</v>
      </c>
      <c r="D1791" s="27">
        <f t="shared" si="276"/>
        <v>20</v>
      </c>
      <c r="E1791" s="27">
        <f t="shared" si="277"/>
        <v>4</v>
      </c>
      <c r="F1791" s="27">
        <f t="shared" si="271"/>
        <v>0.49172331269233394</v>
      </c>
      <c r="G1791" s="27">
        <f t="shared" si="272"/>
        <v>1.3235705300706604E-4</v>
      </c>
      <c r="H1791" s="27">
        <f t="shared" si="278"/>
        <v>2</v>
      </c>
      <c r="I1791" s="27">
        <f t="shared" si="279"/>
        <v>145</v>
      </c>
      <c r="J1791" s="27">
        <f t="shared" si="273"/>
        <v>55642.432631485906</v>
      </c>
      <c r="K1791" s="27">
        <f t="shared" si="274"/>
        <v>2.0732130668959703E-4</v>
      </c>
    </row>
    <row r="1792" spans="1:11">
      <c r="A1792" s="27">
        <v>1791</v>
      </c>
      <c r="B1792" s="27">
        <f t="shared" si="270"/>
        <v>0.93728999999999996</v>
      </c>
      <c r="C1792" s="27">
        <f t="shared" si="275"/>
        <v>110</v>
      </c>
      <c r="D1792" s="27">
        <f t="shared" si="276"/>
        <v>20</v>
      </c>
      <c r="E1792" s="27">
        <f t="shared" si="277"/>
        <v>4</v>
      </c>
      <c r="F1792" s="27">
        <f t="shared" si="271"/>
        <v>0.49198618023015928</v>
      </c>
      <c r="G1792" s="27">
        <f t="shared" si="272"/>
        <v>1.3242780900284603E-4</v>
      </c>
      <c r="H1792" s="27">
        <f t="shared" si="278"/>
        <v>2</v>
      </c>
      <c r="I1792" s="27">
        <f t="shared" si="279"/>
        <v>145</v>
      </c>
      <c r="J1792" s="27">
        <f t="shared" si="273"/>
        <v>55670.821542455262</v>
      </c>
      <c r="K1792" s="27">
        <f t="shared" si="274"/>
        <v>2.07511930846176E-4</v>
      </c>
    </row>
    <row r="1793" spans="1:11">
      <c r="A1793" s="27">
        <v>1792</v>
      </c>
      <c r="B1793" s="27">
        <f t="shared" si="270"/>
        <v>0.93781333333333339</v>
      </c>
      <c r="C1793" s="27">
        <f t="shared" si="275"/>
        <v>110</v>
      </c>
      <c r="D1793" s="27">
        <f t="shared" si="276"/>
        <v>20</v>
      </c>
      <c r="E1793" s="27">
        <f t="shared" si="277"/>
        <v>4</v>
      </c>
      <c r="F1793" s="27">
        <f t="shared" si="271"/>
        <v>0.4922488825962627</v>
      </c>
      <c r="G1793" s="27">
        <f t="shared" si="272"/>
        <v>1.3249852053939093E-4</v>
      </c>
      <c r="H1793" s="27">
        <f t="shared" si="278"/>
        <v>2</v>
      </c>
      <c r="I1793" s="27">
        <f t="shared" si="279"/>
        <v>145</v>
      </c>
      <c r="J1793" s="27">
        <f t="shared" si="273"/>
        <v>55699.191983345117</v>
      </c>
      <c r="K1793" s="27">
        <f t="shared" si="274"/>
        <v>2.0770251371297657E-4</v>
      </c>
    </row>
    <row r="1794" spans="1:11">
      <c r="A1794" s="27">
        <v>1793</v>
      </c>
      <c r="B1794" s="27">
        <f t="shared" ref="B1794:B1857" si="280">3.14/6000*A1794</f>
        <v>0.93833666666666671</v>
      </c>
      <c r="C1794" s="27">
        <f t="shared" si="275"/>
        <v>110</v>
      </c>
      <c r="D1794" s="27">
        <f t="shared" si="276"/>
        <v>20</v>
      </c>
      <c r="E1794" s="27">
        <f t="shared" si="277"/>
        <v>4</v>
      </c>
      <c r="F1794" s="27">
        <f t="shared" ref="F1794:F1857" si="281">1.414*C1794*SIN(B1794)*SIN(B1794)/(1.414*C1794*SIN(B1794)+E1794*D1794)</f>
        <v>0.49251141965605122</v>
      </c>
      <c r="G1794" s="27">
        <f t="shared" ref="G1794:G1857" si="282">SIN(B1794)*SIN(B1794)*D1794*E1794/(1.414*C1794*SIN(B1794)+D1794*E1794)*3.14/6000</f>
        <v>1.3256918758047242E-4</v>
      </c>
      <c r="H1794" s="27">
        <f t="shared" si="278"/>
        <v>2</v>
      </c>
      <c r="I1794" s="27">
        <f t="shared" si="279"/>
        <v>145</v>
      </c>
      <c r="J1794" s="27">
        <f t="shared" ref="J1794:J1857" si="283">1.414*I1794*SIN(B1794)*1.414*I1794*SIN(B1794)/(1.414*I1794*SIN(B1794)+E1794*D1794)/(H1794/1000)</f>
        <v>55727.543941287564</v>
      </c>
      <c r="K1794" s="27">
        <f t="shared" ref="K1794:K1857" si="284">SIN(B1794)*SIN(B1794)*1.414*C1794*SIN(B1794)/(1.414*C1794*SIN(B1794)+E1794*D1794)*3.14/6000</f>
        <v>2.0789305503997606E-4</v>
      </c>
    </row>
    <row r="1795" spans="1:11">
      <c r="A1795" s="27">
        <v>1794</v>
      </c>
      <c r="B1795" s="27">
        <f t="shared" si="280"/>
        <v>0.93886000000000003</v>
      </c>
      <c r="C1795" s="27">
        <f t="shared" ref="C1795:C1858" si="285">C1794</f>
        <v>110</v>
      </c>
      <c r="D1795" s="27">
        <f t="shared" ref="D1795:D1858" si="286">D1794</f>
        <v>20</v>
      </c>
      <c r="E1795" s="27">
        <f t="shared" ref="E1795:E1858" si="287">E1794</f>
        <v>4</v>
      </c>
      <c r="F1795" s="27">
        <f t="shared" si="281"/>
        <v>0.49277379127507409</v>
      </c>
      <c r="G1795" s="27">
        <f t="shared" si="282"/>
        <v>1.3263981008990039E-4</v>
      </c>
      <c r="H1795" s="27">
        <f t="shared" ref="H1795:H1858" si="288">H1794</f>
        <v>2</v>
      </c>
      <c r="I1795" s="27">
        <f t="shared" ref="I1795:I1858" si="289">I1794</f>
        <v>145</v>
      </c>
      <c r="J1795" s="27">
        <f t="shared" si="283"/>
        <v>55755.877403428341</v>
      </c>
      <c r="K1795" s="27">
        <f t="shared" si="284"/>
        <v>2.0808355457720807E-4</v>
      </c>
    </row>
    <row r="1796" spans="1:11">
      <c r="A1796" s="27">
        <v>1795</v>
      </c>
      <c r="B1796" s="27">
        <f t="shared" si="280"/>
        <v>0.93938333333333335</v>
      </c>
      <c r="C1796" s="27">
        <f t="shared" si="285"/>
        <v>110</v>
      </c>
      <c r="D1796" s="27">
        <f t="shared" si="286"/>
        <v>20</v>
      </c>
      <c r="E1796" s="27">
        <f t="shared" si="287"/>
        <v>4</v>
      </c>
      <c r="F1796" s="27">
        <f t="shared" si="281"/>
        <v>0.49303599731902137</v>
      </c>
      <c r="G1796" s="27">
        <f t="shared" si="282"/>
        <v>1.3271038803152263E-4</v>
      </c>
      <c r="H1796" s="27">
        <f t="shared" si="288"/>
        <v>2</v>
      </c>
      <c r="I1796" s="27">
        <f t="shared" si="289"/>
        <v>145</v>
      </c>
      <c r="J1796" s="27">
        <f t="shared" si="283"/>
        <v>55784.1923569266</v>
      </c>
      <c r="K1796" s="27">
        <f t="shared" si="284"/>
        <v>2.082740120747626E-4</v>
      </c>
    </row>
    <row r="1797" spans="1:11">
      <c r="A1797" s="27">
        <v>1796</v>
      </c>
      <c r="B1797" s="27">
        <f t="shared" si="280"/>
        <v>0.93990666666666667</v>
      </c>
      <c r="C1797" s="27">
        <f t="shared" si="285"/>
        <v>110</v>
      </c>
      <c r="D1797" s="27">
        <f t="shared" si="286"/>
        <v>20</v>
      </c>
      <c r="E1797" s="27">
        <f t="shared" si="287"/>
        <v>4</v>
      </c>
      <c r="F1797" s="27">
        <f t="shared" si="281"/>
        <v>0.49329803765372493</v>
      </c>
      <c r="G1797" s="27">
        <f t="shared" si="282"/>
        <v>1.3278092136922518E-4</v>
      </c>
      <c r="H1797" s="27">
        <f t="shared" si="288"/>
        <v>2</v>
      </c>
      <c r="I1797" s="27">
        <f t="shared" si="289"/>
        <v>145</v>
      </c>
      <c r="J1797" s="27">
        <f t="shared" si="283"/>
        <v>55812.48878895503</v>
      </c>
      <c r="K1797" s="27">
        <f t="shared" si="284"/>
        <v>2.0846442728278644E-4</v>
      </c>
    </row>
    <row r="1798" spans="1:11">
      <c r="A1798" s="27">
        <v>1797</v>
      </c>
      <c r="B1798" s="27">
        <f t="shared" si="280"/>
        <v>0.94042999999999999</v>
      </c>
      <c r="C1798" s="27">
        <f t="shared" si="285"/>
        <v>110</v>
      </c>
      <c r="D1798" s="27">
        <f t="shared" si="286"/>
        <v>20</v>
      </c>
      <c r="E1798" s="27">
        <f t="shared" si="287"/>
        <v>4</v>
      </c>
      <c r="F1798" s="27">
        <f t="shared" si="281"/>
        <v>0.4935599121451576</v>
      </c>
      <c r="G1798" s="27">
        <f t="shared" si="282"/>
        <v>1.3285141006693198E-4</v>
      </c>
      <c r="H1798" s="27">
        <f t="shared" si="288"/>
        <v>2</v>
      </c>
      <c r="I1798" s="27">
        <f t="shared" si="289"/>
        <v>145</v>
      </c>
      <c r="J1798" s="27">
        <f t="shared" si="283"/>
        <v>55840.766686699688</v>
      </c>
      <c r="K1798" s="27">
        <f t="shared" si="284"/>
        <v>2.0865479995148365E-4</v>
      </c>
    </row>
    <row r="1799" spans="1:11">
      <c r="A1799" s="27">
        <v>1798</v>
      </c>
      <c r="B1799" s="27">
        <f t="shared" si="280"/>
        <v>0.94095333333333331</v>
      </c>
      <c r="C1799" s="27">
        <f t="shared" si="285"/>
        <v>110</v>
      </c>
      <c r="D1799" s="27">
        <f t="shared" si="286"/>
        <v>20</v>
      </c>
      <c r="E1799" s="27">
        <f t="shared" si="287"/>
        <v>4</v>
      </c>
      <c r="F1799" s="27">
        <f t="shared" si="281"/>
        <v>0.49382162065943352</v>
      </c>
      <c r="G1799" s="27">
        <f t="shared" si="282"/>
        <v>1.3292185408860497E-4</v>
      </c>
      <c r="H1799" s="27">
        <f t="shared" si="288"/>
        <v>2</v>
      </c>
      <c r="I1799" s="27">
        <f t="shared" si="289"/>
        <v>145</v>
      </c>
      <c r="J1799" s="27">
        <f t="shared" si="283"/>
        <v>55869.026037360207</v>
      </c>
      <c r="K1799" s="27">
        <f t="shared" si="284"/>
        <v>2.0884512983111587E-4</v>
      </c>
    </row>
    <row r="1800" spans="1:11">
      <c r="A1800" s="27">
        <v>1799</v>
      </c>
      <c r="B1800" s="27">
        <f t="shared" si="280"/>
        <v>0.94147666666666663</v>
      </c>
      <c r="C1800" s="27">
        <f t="shared" si="285"/>
        <v>110</v>
      </c>
      <c r="D1800" s="27">
        <f t="shared" si="286"/>
        <v>20</v>
      </c>
      <c r="E1800" s="27">
        <f t="shared" si="287"/>
        <v>4</v>
      </c>
      <c r="F1800" s="27">
        <f t="shared" si="281"/>
        <v>0.49408316306280775</v>
      </c>
      <c r="G1800" s="27">
        <f t="shared" si="282"/>
        <v>1.3299225339824408E-4</v>
      </c>
      <c r="H1800" s="27">
        <f t="shared" si="288"/>
        <v>2</v>
      </c>
      <c r="I1800" s="27">
        <f t="shared" si="289"/>
        <v>145</v>
      </c>
      <c r="J1800" s="27">
        <f t="shared" si="283"/>
        <v>55897.266828149564</v>
      </c>
      <c r="K1800" s="27">
        <f t="shared" si="284"/>
        <v>2.0903541667200234E-4</v>
      </c>
    </row>
    <row r="1801" spans="1:11">
      <c r="A1801" s="27">
        <v>1800</v>
      </c>
      <c r="B1801" s="27">
        <f t="shared" si="280"/>
        <v>0.94199999999999995</v>
      </c>
      <c r="C1801" s="27">
        <f t="shared" si="285"/>
        <v>110</v>
      </c>
      <c r="D1801" s="27">
        <f t="shared" si="286"/>
        <v>20</v>
      </c>
      <c r="E1801" s="27">
        <f t="shared" si="287"/>
        <v>4</v>
      </c>
      <c r="F1801" s="27">
        <f t="shared" si="281"/>
        <v>0.49434453922167626</v>
      </c>
      <c r="G1801" s="27">
        <f t="shared" si="282"/>
        <v>1.3306260795988714E-4</v>
      </c>
      <c r="H1801" s="27">
        <f t="shared" si="288"/>
        <v>2</v>
      </c>
      <c r="I1801" s="27">
        <f t="shared" si="289"/>
        <v>145</v>
      </c>
      <c r="J1801" s="27">
        <f t="shared" si="283"/>
        <v>55925.489046294228</v>
      </c>
      <c r="K1801" s="27">
        <f t="shared" si="284"/>
        <v>2.0922566022452086E-4</v>
      </c>
    </row>
    <row r="1802" spans="1:11">
      <c r="A1802" s="27">
        <v>1801</v>
      </c>
      <c r="B1802" s="27">
        <f t="shared" si="280"/>
        <v>0.94252333333333338</v>
      </c>
      <c r="C1802" s="27">
        <f t="shared" si="285"/>
        <v>110</v>
      </c>
      <c r="D1802" s="27">
        <f t="shared" si="286"/>
        <v>20</v>
      </c>
      <c r="E1802" s="27">
        <f t="shared" si="287"/>
        <v>4</v>
      </c>
      <c r="F1802" s="27">
        <f t="shared" si="281"/>
        <v>0.49460574900257592</v>
      </c>
      <c r="G1802" s="27">
        <f t="shared" si="282"/>
        <v>1.3313291773760995E-4</v>
      </c>
      <c r="H1802" s="27">
        <f t="shared" si="288"/>
        <v>2</v>
      </c>
      <c r="I1802" s="27">
        <f t="shared" si="289"/>
        <v>145</v>
      </c>
      <c r="J1802" s="27">
        <f t="shared" si="283"/>
        <v>55953.692679034059</v>
      </c>
      <c r="K1802" s="27">
        <f t="shared" si="284"/>
        <v>2.0941586023910753E-4</v>
      </c>
    </row>
    <row r="1803" spans="1:11">
      <c r="A1803" s="27">
        <v>1802</v>
      </c>
      <c r="B1803" s="27">
        <f t="shared" si="280"/>
        <v>0.9430466666666667</v>
      </c>
      <c r="C1803" s="27">
        <f t="shared" si="285"/>
        <v>110</v>
      </c>
      <c r="D1803" s="27">
        <f t="shared" si="286"/>
        <v>20</v>
      </c>
      <c r="E1803" s="27">
        <f t="shared" si="287"/>
        <v>4</v>
      </c>
      <c r="F1803" s="27">
        <f t="shared" si="281"/>
        <v>0.49486679227218405</v>
      </c>
      <c r="G1803" s="27">
        <f t="shared" si="282"/>
        <v>1.3320318269552595E-4</v>
      </c>
      <c r="H1803" s="27">
        <f t="shared" si="288"/>
        <v>2</v>
      </c>
      <c r="I1803" s="27">
        <f t="shared" si="289"/>
        <v>145</v>
      </c>
      <c r="J1803" s="27">
        <f t="shared" si="283"/>
        <v>55981.877713622329</v>
      </c>
      <c r="K1803" s="27">
        <f t="shared" si="284"/>
        <v>2.0960601646625724E-4</v>
      </c>
    </row>
    <row r="1804" spans="1:11">
      <c r="A1804" s="27">
        <v>1803</v>
      </c>
      <c r="B1804" s="27">
        <f t="shared" si="280"/>
        <v>0.94357000000000002</v>
      </c>
      <c r="C1804" s="27">
        <f t="shared" si="285"/>
        <v>110</v>
      </c>
      <c r="D1804" s="27">
        <f t="shared" si="286"/>
        <v>20</v>
      </c>
      <c r="E1804" s="27">
        <f t="shared" si="287"/>
        <v>4</v>
      </c>
      <c r="F1804" s="27">
        <f t="shared" si="281"/>
        <v>0.49512766889731874</v>
      </c>
      <c r="G1804" s="27">
        <f t="shared" si="282"/>
        <v>1.3327340279778674E-4</v>
      </c>
      <c r="H1804" s="27">
        <f t="shared" si="288"/>
        <v>2</v>
      </c>
      <c r="I1804" s="27">
        <f t="shared" si="289"/>
        <v>145</v>
      </c>
      <c r="J1804" s="27">
        <f t="shared" si="283"/>
        <v>56010.044137325727</v>
      </c>
      <c r="K1804" s="27">
        <f t="shared" si="284"/>
        <v>2.0979612865652445E-4</v>
      </c>
    </row>
    <row r="1805" spans="1:11">
      <c r="A1805" s="27">
        <v>1804</v>
      </c>
      <c r="B1805" s="27">
        <f t="shared" si="280"/>
        <v>0.94409333333333334</v>
      </c>
      <c r="C1805" s="27">
        <f t="shared" si="285"/>
        <v>110</v>
      </c>
      <c r="D1805" s="27">
        <f t="shared" si="286"/>
        <v>20</v>
      </c>
      <c r="E1805" s="27">
        <f t="shared" si="287"/>
        <v>4</v>
      </c>
      <c r="F1805" s="27">
        <f t="shared" si="281"/>
        <v>0.49538837874493868</v>
      </c>
      <c r="G1805" s="27">
        <f t="shared" si="282"/>
        <v>1.333435780085815E-4</v>
      </c>
      <c r="H1805" s="27">
        <f t="shared" si="288"/>
        <v>2</v>
      </c>
      <c r="I1805" s="27">
        <f t="shared" si="289"/>
        <v>145</v>
      </c>
      <c r="J1805" s="27">
        <f t="shared" si="283"/>
        <v>56038.191937424323</v>
      </c>
      <c r="K1805" s="27">
        <f t="shared" si="284"/>
        <v>2.0998619656052302E-4</v>
      </c>
    </row>
    <row r="1806" spans="1:11">
      <c r="A1806" s="27">
        <v>1805</v>
      </c>
      <c r="B1806" s="27">
        <f t="shared" si="280"/>
        <v>0.94461666666666666</v>
      </c>
      <c r="C1806" s="27">
        <f t="shared" si="285"/>
        <v>110</v>
      </c>
      <c r="D1806" s="27">
        <f t="shared" si="286"/>
        <v>20</v>
      </c>
      <c r="E1806" s="27">
        <f t="shared" si="287"/>
        <v>4</v>
      </c>
      <c r="F1806" s="27">
        <f t="shared" si="281"/>
        <v>0.49564892168214247</v>
      </c>
      <c r="G1806" s="27">
        <f t="shared" si="282"/>
        <v>1.3341370829213729E-4</v>
      </c>
      <c r="H1806" s="27">
        <f t="shared" si="288"/>
        <v>2</v>
      </c>
      <c r="I1806" s="27">
        <f t="shared" si="289"/>
        <v>145</v>
      </c>
      <c r="J1806" s="27">
        <f t="shared" si="283"/>
        <v>56066.32110121155</v>
      </c>
      <c r="K1806" s="27">
        <f t="shared" si="284"/>
        <v>2.1017621992892659E-4</v>
      </c>
    </row>
    <row r="1807" spans="1:11">
      <c r="A1807" s="27">
        <v>1806</v>
      </c>
      <c r="B1807" s="27">
        <f t="shared" si="280"/>
        <v>0.94513999999999998</v>
      </c>
      <c r="C1807" s="27">
        <f t="shared" si="285"/>
        <v>110</v>
      </c>
      <c r="D1807" s="27">
        <f t="shared" si="286"/>
        <v>20</v>
      </c>
      <c r="E1807" s="27">
        <f t="shared" si="287"/>
        <v>4</v>
      </c>
      <c r="F1807" s="27">
        <f t="shared" si="281"/>
        <v>0.49590929757616942</v>
      </c>
      <c r="G1807" s="27">
        <f t="shared" si="282"/>
        <v>1.3348379361271886E-4</v>
      </c>
      <c r="H1807" s="27">
        <f t="shared" si="288"/>
        <v>2</v>
      </c>
      <c r="I1807" s="27">
        <f t="shared" si="289"/>
        <v>145</v>
      </c>
      <c r="J1807" s="27">
        <f t="shared" si="283"/>
        <v>56094.431615994195</v>
      </c>
      <c r="K1807" s="27">
        <f t="shared" si="284"/>
        <v>2.1036619851246929E-4</v>
      </c>
    </row>
    <row r="1808" spans="1:11">
      <c r="A1808" s="27">
        <v>1807</v>
      </c>
      <c r="B1808" s="27">
        <f t="shared" si="280"/>
        <v>0.9456633333333333</v>
      </c>
      <c r="C1808" s="27">
        <f t="shared" si="285"/>
        <v>110</v>
      </c>
      <c r="D1808" s="27">
        <f t="shared" si="286"/>
        <v>20</v>
      </c>
      <c r="E1808" s="27">
        <f t="shared" si="287"/>
        <v>4</v>
      </c>
      <c r="F1808" s="27">
        <f t="shared" si="281"/>
        <v>0.4961695062943986</v>
      </c>
      <c r="G1808" s="27">
        <f t="shared" si="282"/>
        <v>1.3355383393462875E-4</v>
      </c>
      <c r="H1808" s="27">
        <f t="shared" si="288"/>
        <v>2</v>
      </c>
      <c r="I1808" s="27">
        <f t="shared" si="289"/>
        <v>145</v>
      </c>
      <c r="J1808" s="27">
        <f t="shared" si="283"/>
        <v>56122.52346909247</v>
      </c>
      <c r="K1808" s="27">
        <f t="shared" si="284"/>
        <v>2.1055613206194572E-4</v>
      </c>
    </row>
    <row r="1809" spans="1:11">
      <c r="A1809" s="27">
        <v>1808</v>
      </c>
      <c r="B1809" s="27">
        <f t="shared" si="280"/>
        <v>0.94618666666666662</v>
      </c>
      <c r="C1809" s="27">
        <f t="shared" si="285"/>
        <v>110</v>
      </c>
      <c r="D1809" s="27">
        <f t="shared" si="286"/>
        <v>20</v>
      </c>
      <c r="E1809" s="27">
        <f t="shared" si="287"/>
        <v>4</v>
      </c>
      <c r="F1809" s="27">
        <f t="shared" si="281"/>
        <v>0.49642954770434927</v>
      </c>
      <c r="G1809" s="27">
        <f t="shared" si="282"/>
        <v>1.3362382922220713E-4</v>
      </c>
      <c r="H1809" s="27">
        <f t="shared" si="288"/>
        <v>2</v>
      </c>
      <c r="I1809" s="27">
        <f t="shared" si="289"/>
        <v>145</v>
      </c>
      <c r="J1809" s="27">
        <f t="shared" si="283"/>
        <v>56150.596647839884</v>
      </c>
      <c r="K1809" s="27">
        <f t="shared" si="284"/>
        <v>2.1074602032821135E-4</v>
      </c>
    </row>
    <row r="1810" spans="1:11">
      <c r="A1810" s="27">
        <v>1809</v>
      </c>
      <c r="B1810" s="27">
        <f t="shared" si="280"/>
        <v>0.94671000000000005</v>
      </c>
      <c r="C1810" s="27">
        <f t="shared" si="285"/>
        <v>110</v>
      </c>
      <c r="D1810" s="27">
        <f t="shared" si="286"/>
        <v>20</v>
      </c>
      <c r="E1810" s="27">
        <f t="shared" si="287"/>
        <v>4</v>
      </c>
      <c r="F1810" s="27">
        <f t="shared" si="281"/>
        <v>0.49668942167368113</v>
      </c>
      <c r="G1810" s="27">
        <f t="shared" si="282"/>
        <v>1.336937794398319E-4</v>
      </c>
      <c r="H1810" s="27">
        <f t="shared" si="288"/>
        <v>2</v>
      </c>
      <c r="I1810" s="27">
        <f t="shared" si="289"/>
        <v>145</v>
      </c>
      <c r="J1810" s="27">
        <f t="shared" si="283"/>
        <v>56178.651139583257</v>
      </c>
      <c r="K1810" s="27">
        <f t="shared" si="284"/>
        <v>2.1093586306218334E-4</v>
      </c>
    </row>
    <row r="1811" spans="1:11">
      <c r="A1811" s="27">
        <v>1810</v>
      </c>
      <c r="B1811" s="27">
        <f t="shared" si="280"/>
        <v>0.94723333333333337</v>
      </c>
      <c r="C1811" s="27">
        <f t="shared" si="285"/>
        <v>110</v>
      </c>
      <c r="D1811" s="27">
        <f t="shared" si="286"/>
        <v>20</v>
      </c>
      <c r="E1811" s="27">
        <f t="shared" si="287"/>
        <v>4</v>
      </c>
      <c r="F1811" s="27">
        <f t="shared" si="281"/>
        <v>0.49694912807019254</v>
      </c>
      <c r="G1811" s="27">
        <f t="shared" si="282"/>
        <v>1.3376368455191847E-4</v>
      </c>
      <c r="H1811" s="27">
        <f t="shared" si="288"/>
        <v>2</v>
      </c>
      <c r="I1811" s="27">
        <f t="shared" si="289"/>
        <v>145</v>
      </c>
      <c r="J1811" s="27">
        <f t="shared" si="283"/>
        <v>56206.686931682758</v>
      </c>
      <c r="K1811" s="27">
        <f t="shared" si="284"/>
        <v>2.1112566001483979E-4</v>
      </c>
    </row>
    <row r="1812" spans="1:11">
      <c r="A1812" s="27">
        <v>1811</v>
      </c>
      <c r="B1812" s="27">
        <f t="shared" si="280"/>
        <v>0.94775666666666669</v>
      </c>
      <c r="C1812" s="27">
        <f t="shared" si="285"/>
        <v>110</v>
      </c>
      <c r="D1812" s="27">
        <f t="shared" si="286"/>
        <v>20</v>
      </c>
      <c r="E1812" s="27">
        <f t="shared" si="287"/>
        <v>4</v>
      </c>
      <c r="F1812" s="27">
        <f t="shared" si="281"/>
        <v>0.49720866676182274</v>
      </c>
      <c r="G1812" s="27">
        <f t="shared" si="282"/>
        <v>1.3383354452292003E-4</v>
      </c>
      <c r="H1812" s="27">
        <f t="shared" si="288"/>
        <v>2</v>
      </c>
      <c r="I1812" s="27">
        <f t="shared" si="289"/>
        <v>145</v>
      </c>
      <c r="J1812" s="27">
        <f t="shared" si="283"/>
        <v>56234.704011511916</v>
      </c>
      <c r="K1812" s="27">
        <f t="shared" si="284"/>
        <v>2.1131541093722132E-4</v>
      </c>
    </row>
    <row r="1813" spans="1:11">
      <c r="A1813" s="27">
        <v>1812</v>
      </c>
      <c r="B1813" s="27">
        <f t="shared" si="280"/>
        <v>0.94828000000000001</v>
      </c>
      <c r="C1813" s="27">
        <f t="shared" si="285"/>
        <v>110</v>
      </c>
      <c r="D1813" s="27">
        <f t="shared" si="286"/>
        <v>20</v>
      </c>
      <c r="E1813" s="27">
        <f t="shared" si="287"/>
        <v>4</v>
      </c>
      <c r="F1813" s="27">
        <f t="shared" si="281"/>
        <v>0.49746803761664971</v>
      </c>
      <c r="G1813" s="27">
        <f t="shared" si="282"/>
        <v>1.3390335931732719E-4</v>
      </c>
      <c r="H1813" s="27">
        <f t="shared" si="288"/>
        <v>2</v>
      </c>
      <c r="I1813" s="27">
        <f t="shared" si="289"/>
        <v>145</v>
      </c>
      <c r="J1813" s="27">
        <f t="shared" si="283"/>
        <v>56262.702366457444</v>
      </c>
      <c r="K1813" s="27">
        <f t="shared" si="284"/>
        <v>2.1150511558043058E-4</v>
      </c>
    </row>
    <row r="1814" spans="1:11">
      <c r="A1814" s="27">
        <v>1813</v>
      </c>
      <c r="B1814" s="27">
        <f t="shared" si="280"/>
        <v>0.94880333333333333</v>
      </c>
      <c r="C1814" s="27">
        <f t="shared" si="285"/>
        <v>110</v>
      </c>
      <c r="D1814" s="27">
        <f t="shared" si="286"/>
        <v>20</v>
      </c>
      <c r="E1814" s="27">
        <f t="shared" si="287"/>
        <v>4</v>
      </c>
      <c r="F1814" s="27">
        <f t="shared" si="281"/>
        <v>0.49772724050289147</v>
      </c>
      <c r="G1814" s="27">
        <f t="shared" si="282"/>
        <v>1.3397312889966819E-4</v>
      </c>
      <c r="H1814" s="27">
        <f t="shared" si="288"/>
        <v>2</v>
      </c>
      <c r="I1814" s="27">
        <f t="shared" si="289"/>
        <v>145</v>
      </c>
      <c r="J1814" s="27">
        <f t="shared" si="283"/>
        <v>56290.681983919472</v>
      </c>
      <c r="K1814" s="27">
        <f t="shared" si="284"/>
        <v>2.1169477369563302E-4</v>
      </c>
    </row>
    <row r="1815" spans="1:11">
      <c r="A1815" s="27">
        <v>1814</v>
      </c>
      <c r="B1815" s="27">
        <f t="shared" si="280"/>
        <v>0.94932666666666665</v>
      </c>
      <c r="C1815" s="27">
        <f t="shared" si="285"/>
        <v>110</v>
      </c>
      <c r="D1815" s="27">
        <f t="shared" si="286"/>
        <v>20</v>
      </c>
      <c r="E1815" s="27">
        <f t="shared" si="287"/>
        <v>4</v>
      </c>
      <c r="F1815" s="27">
        <f t="shared" si="281"/>
        <v>0.4979862752889051</v>
      </c>
      <c r="G1815" s="27">
        <f t="shared" si="282"/>
        <v>1.3404285323450875E-4</v>
      </c>
      <c r="H1815" s="27">
        <f t="shared" si="288"/>
        <v>2</v>
      </c>
      <c r="I1815" s="27">
        <f t="shared" si="289"/>
        <v>145</v>
      </c>
      <c r="J1815" s="27">
        <f t="shared" si="283"/>
        <v>56318.642851311321</v>
      </c>
      <c r="K1815" s="27">
        <f t="shared" si="284"/>
        <v>2.1188438503405696E-4</v>
      </c>
    </row>
    <row r="1816" spans="1:11">
      <c r="A1816" s="27">
        <v>1815</v>
      </c>
      <c r="B1816" s="27">
        <f t="shared" si="280"/>
        <v>0.94984999999999997</v>
      </c>
      <c r="C1816" s="27">
        <f t="shared" si="285"/>
        <v>110</v>
      </c>
      <c r="D1816" s="27">
        <f t="shared" si="286"/>
        <v>20</v>
      </c>
      <c r="E1816" s="27">
        <f t="shared" si="287"/>
        <v>4</v>
      </c>
      <c r="F1816" s="27">
        <f t="shared" si="281"/>
        <v>0.49824514184318713</v>
      </c>
      <c r="G1816" s="27">
        <f t="shared" si="282"/>
        <v>1.3411253228645214E-4</v>
      </c>
      <c r="H1816" s="27">
        <f t="shared" si="288"/>
        <v>2</v>
      </c>
      <c r="I1816" s="27">
        <f t="shared" si="289"/>
        <v>145</v>
      </c>
      <c r="J1816" s="27">
        <f t="shared" si="283"/>
        <v>56346.58495605964</v>
      </c>
      <c r="K1816" s="27">
        <f t="shared" si="284"/>
        <v>2.120739493469941E-4</v>
      </c>
    </row>
    <row r="1817" spans="1:11">
      <c r="A1817" s="27">
        <v>1816</v>
      </c>
      <c r="B1817" s="27">
        <f t="shared" si="280"/>
        <v>0.95037333333333329</v>
      </c>
      <c r="C1817" s="27">
        <f t="shared" si="285"/>
        <v>110</v>
      </c>
      <c r="D1817" s="27">
        <f t="shared" si="286"/>
        <v>20</v>
      </c>
      <c r="E1817" s="27">
        <f t="shared" si="287"/>
        <v>4</v>
      </c>
      <c r="F1817" s="27">
        <f t="shared" si="281"/>
        <v>0.49850384003437326</v>
      </c>
      <c r="G1817" s="27">
        <f t="shared" si="282"/>
        <v>1.3418216602013909E-4</v>
      </c>
      <c r="H1817" s="27">
        <f t="shared" si="288"/>
        <v>2</v>
      </c>
      <c r="I1817" s="27">
        <f t="shared" si="289"/>
        <v>145</v>
      </c>
      <c r="J1817" s="27">
        <f t="shared" si="283"/>
        <v>56374.50828560433</v>
      </c>
      <c r="K1817" s="27">
        <f t="shared" si="284"/>
        <v>2.1226346638579977E-4</v>
      </c>
    </row>
    <row r="1818" spans="1:11">
      <c r="A1818" s="27">
        <v>1817</v>
      </c>
      <c r="B1818" s="27">
        <f t="shared" si="280"/>
        <v>0.95089666666666661</v>
      </c>
      <c r="C1818" s="27">
        <f t="shared" si="285"/>
        <v>110</v>
      </c>
      <c r="D1818" s="27">
        <f t="shared" si="286"/>
        <v>20</v>
      </c>
      <c r="E1818" s="27">
        <f t="shared" si="287"/>
        <v>4</v>
      </c>
      <c r="F1818" s="27">
        <f t="shared" si="281"/>
        <v>0.49876236973123822</v>
      </c>
      <c r="G1818" s="27">
        <f t="shared" si="282"/>
        <v>1.3425175440024759E-4</v>
      </c>
      <c r="H1818" s="27">
        <f t="shared" si="288"/>
        <v>2</v>
      </c>
      <c r="I1818" s="27">
        <f t="shared" si="289"/>
        <v>145</v>
      </c>
      <c r="J1818" s="27">
        <f t="shared" si="283"/>
        <v>56402.412827398475</v>
      </c>
      <c r="K1818" s="27">
        <f t="shared" si="284"/>
        <v>2.1245293590189336E-4</v>
      </c>
    </row>
    <row r="1819" spans="1:11">
      <c r="A1819" s="27">
        <v>1818</v>
      </c>
      <c r="B1819" s="27">
        <f t="shared" si="280"/>
        <v>0.95142000000000004</v>
      </c>
      <c r="C1819" s="27">
        <f t="shared" si="285"/>
        <v>110</v>
      </c>
      <c r="D1819" s="27">
        <f t="shared" si="286"/>
        <v>20</v>
      </c>
      <c r="E1819" s="27">
        <f t="shared" si="287"/>
        <v>4</v>
      </c>
      <c r="F1819" s="27">
        <f t="shared" si="281"/>
        <v>0.49902073080269582</v>
      </c>
      <c r="G1819" s="27">
        <f t="shared" si="282"/>
        <v>1.3432129739149331E-4</v>
      </c>
      <c r="H1819" s="27">
        <f t="shared" si="288"/>
        <v>2</v>
      </c>
      <c r="I1819" s="27">
        <f t="shared" si="289"/>
        <v>145</v>
      </c>
      <c r="J1819" s="27">
        <f t="shared" si="283"/>
        <v>56430.298568908518</v>
      </c>
      <c r="K1819" s="27">
        <f t="shared" si="284"/>
        <v>2.1264235764675862E-4</v>
      </c>
    </row>
    <row r="1820" spans="1:11">
      <c r="A1820" s="27">
        <v>1819</v>
      </c>
      <c r="B1820" s="27">
        <f t="shared" si="280"/>
        <v>0.95194333333333336</v>
      </c>
      <c r="C1820" s="27">
        <f t="shared" si="285"/>
        <v>110</v>
      </c>
      <c r="D1820" s="27">
        <f t="shared" si="286"/>
        <v>20</v>
      </c>
      <c r="E1820" s="27">
        <f t="shared" si="287"/>
        <v>4</v>
      </c>
      <c r="F1820" s="27">
        <f t="shared" si="281"/>
        <v>0.49927892311779831</v>
      </c>
      <c r="G1820" s="27">
        <f t="shared" si="282"/>
        <v>1.3439079495862903E-4</v>
      </c>
      <c r="H1820" s="27">
        <f t="shared" si="288"/>
        <v>2</v>
      </c>
      <c r="I1820" s="27">
        <f t="shared" si="289"/>
        <v>145</v>
      </c>
      <c r="J1820" s="27">
        <f t="shared" si="283"/>
        <v>56458.165497613998</v>
      </c>
      <c r="K1820" s="27">
        <f t="shared" si="284"/>
        <v>2.1283173137194366E-4</v>
      </c>
    </row>
    <row r="1821" spans="1:11">
      <c r="A1821" s="27">
        <v>1820</v>
      </c>
      <c r="B1821" s="27">
        <f t="shared" si="280"/>
        <v>0.95246666666666668</v>
      </c>
      <c r="C1821" s="27">
        <f t="shared" si="285"/>
        <v>110</v>
      </c>
      <c r="D1821" s="27">
        <f t="shared" si="286"/>
        <v>20</v>
      </c>
      <c r="E1821" s="27">
        <f t="shared" si="287"/>
        <v>4</v>
      </c>
      <c r="F1821" s="27">
        <f t="shared" si="281"/>
        <v>0.49953694654573716</v>
      </c>
      <c r="G1821" s="27">
        <f t="shared" si="282"/>
        <v>1.3446024706644506E-4</v>
      </c>
      <c r="H1821" s="27">
        <f t="shared" si="288"/>
        <v>2</v>
      </c>
      <c r="I1821" s="27">
        <f t="shared" si="289"/>
        <v>145</v>
      </c>
      <c r="J1821" s="27">
        <f t="shared" si="283"/>
        <v>56486.013601007777</v>
      </c>
      <c r="K1821" s="27">
        <f t="shared" si="284"/>
        <v>2.1302105682906221E-4</v>
      </c>
    </row>
    <row r="1822" spans="1:11">
      <c r="A1822" s="27">
        <v>1821</v>
      </c>
      <c r="B1822" s="27">
        <f t="shared" si="280"/>
        <v>0.95299</v>
      </c>
      <c r="C1822" s="27">
        <f t="shared" si="285"/>
        <v>110</v>
      </c>
      <c r="D1822" s="27">
        <f t="shared" si="286"/>
        <v>20</v>
      </c>
      <c r="E1822" s="27">
        <f t="shared" si="287"/>
        <v>4</v>
      </c>
      <c r="F1822" s="27">
        <f t="shared" si="281"/>
        <v>0.49979480095584228</v>
      </c>
      <c r="G1822" s="27">
        <f t="shared" si="282"/>
        <v>1.3452965367976896E-4</v>
      </c>
      <c r="H1822" s="27">
        <f t="shared" si="288"/>
        <v>2</v>
      </c>
      <c r="I1822" s="27">
        <f t="shared" si="289"/>
        <v>145</v>
      </c>
      <c r="J1822" s="27">
        <f t="shared" si="283"/>
        <v>56513.842866595842</v>
      </c>
      <c r="K1822" s="27">
        <f t="shared" si="284"/>
        <v>2.1321033376979289E-4</v>
      </c>
    </row>
    <row r="1823" spans="1:11">
      <c r="A1823" s="27">
        <v>1822</v>
      </c>
      <c r="B1823" s="27">
        <f t="shared" si="280"/>
        <v>0.95351333333333332</v>
      </c>
      <c r="C1823" s="27">
        <f t="shared" si="285"/>
        <v>110</v>
      </c>
      <c r="D1823" s="27">
        <f t="shared" si="286"/>
        <v>20</v>
      </c>
      <c r="E1823" s="27">
        <f t="shared" si="287"/>
        <v>4</v>
      </c>
      <c r="F1823" s="27">
        <f t="shared" si="281"/>
        <v>0.50005248621758225</v>
      </c>
      <c r="G1823" s="27">
        <f t="shared" si="282"/>
        <v>1.3459901476346563E-4</v>
      </c>
      <c r="H1823" s="27">
        <f t="shared" si="288"/>
        <v>2</v>
      </c>
      <c r="I1823" s="27">
        <f t="shared" si="289"/>
        <v>145</v>
      </c>
      <c r="J1823" s="27">
        <f t="shared" si="283"/>
        <v>56541.653281897459</v>
      </c>
      <c r="K1823" s="27">
        <f t="shared" si="284"/>
        <v>2.133995619458801E-4</v>
      </c>
    </row>
    <row r="1824" spans="1:11">
      <c r="A1824" s="27">
        <v>1823</v>
      </c>
      <c r="B1824" s="27">
        <f t="shared" si="280"/>
        <v>0.95403666666666664</v>
      </c>
      <c r="C1824" s="27">
        <f t="shared" si="285"/>
        <v>110</v>
      </c>
      <c r="D1824" s="27">
        <f t="shared" si="286"/>
        <v>20</v>
      </c>
      <c r="E1824" s="27">
        <f t="shared" si="287"/>
        <v>4</v>
      </c>
      <c r="F1824" s="27">
        <f t="shared" si="281"/>
        <v>0.50031000220056376</v>
      </c>
      <c r="G1824" s="27">
        <f t="shared" si="282"/>
        <v>1.3466833028243717E-4</v>
      </c>
      <c r="H1824" s="27">
        <f t="shared" si="288"/>
        <v>2</v>
      </c>
      <c r="I1824" s="27">
        <f t="shared" si="289"/>
        <v>145</v>
      </c>
      <c r="J1824" s="27">
        <f t="shared" si="283"/>
        <v>56569.444834445014</v>
      </c>
      <c r="K1824" s="27">
        <f t="shared" si="284"/>
        <v>2.1358874110913431E-4</v>
      </c>
    </row>
    <row r="1825" spans="1:11">
      <c r="A1825" s="27">
        <v>1824</v>
      </c>
      <c r="B1825" s="27">
        <f t="shared" si="280"/>
        <v>0.95455999999999996</v>
      </c>
      <c r="C1825" s="27">
        <f t="shared" si="285"/>
        <v>110</v>
      </c>
      <c r="D1825" s="27">
        <f t="shared" si="286"/>
        <v>20</v>
      </c>
      <c r="E1825" s="27">
        <f t="shared" si="287"/>
        <v>4</v>
      </c>
      <c r="F1825" s="27">
        <f t="shared" si="281"/>
        <v>0.50056734877453246</v>
      </c>
      <c r="G1825" s="27">
        <f t="shared" si="282"/>
        <v>1.3473760020162289E-4</v>
      </c>
      <c r="H1825" s="27">
        <f t="shared" si="288"/>
        <v>2</v>
      </c>
      <c r="I1825" s="27">
        <f t="shared" si="289"/>
        <v>145</v>
      </c>
      <c r="J1825" s="27">
        <f t="shared" si="283"/>
        <v>56597.217511784125</v>
      </c>
      <c r="K1825" s="27">
        <f t="shared" si="284"/>
        <v>2.1377787101143261E-4</v>
      </c>
    </row>
    <row r="1826" spans="1:11">
      <c r="A1826" s="27">
        <v>1825</v>
      </c>
      <c r="B1826" s="27">
        <f t="shared" si="280"/>
        <v>0.95508333333333328</v>
      </c>
      <c r="C1826" s="27">
        <f t="shared" si="285"/>
        <v>110</v>
      </c>
      <c r="D1826" s="27">
        <f t="shared" si="286"/>
        <v>20</v>
      </c>
      <c r="E1826" s="27">
        <f t="shared" si="287"/>
        <v>4</v>
      </c>
      <c r="F1826" s="27">
        <f t="shared" si="281"/>
        <v>0.50082452580937153</v>
      </c>
      <c r="G1826" s="27">
        <f t="shared" si="282"/>
        <v>1.3480682448599945E-4</v>
      </c>
      <c r="H1826" s="27">
        <f t="shared" si="288"/>
        <v>2</v>
      </c>
      <c r="I1826" s="27">
        <f t="shared" si="289"/>
        <v>145</v>
      </c>
      <c r="J1826" s="27">
        <f t="shared" si="283"/>
        <v>56624.971301473481</v>
      </c>
      <c r="K1826" s="27">
        <f t="shared" si="284"/>
        <v>2.1396695140471836E-4</v>
      </c>
    </row>
    <row r="1827" spans="1:11">
      <c r="A1827" s="27">
        <v>1826</v>
      </c>
      <c r="B1827" s="27">
        <f t="shared" si="280"/>
        <v>0.95560666666666672</v>
      </c>
      <c r="C1827" s="27">
        <f t="shared" si="285"/>
        <v>110</v>
      </c>
      <c r="D1827" s="27">
        <f t="shared" si="286"/>
        <v>20</v>
      </c>
      <c r="E1827" s="27">
        <f t="shared" si="287"/>
        <v>4</v>
      </c>
      <c r="F1827" s="27">
        <f t="shared" si="281"/>
        <v>0.50108153317510262</v>
      </c>
      <c r="G1827" s="27">
        <f t="shared" si="282"/>
        <v>1.3487600310058056E-4</v>
      </c>
      <c r="H1827" s="27">
        <f t="shared" si="288"/>
        <v>2</v>
      </c>
      <c r="I1827" s="27">
        <f t="shared" si="289"/>
        <v>145</v>
      </c>
      <c r="J1827" s="27">
        <f t="shared" si="283"/>
        <v>56652.706191085053</v>
      </c>
      <c r="K1827" s="27">
        <f t="shared" si="284"/>
        <v>2.1415598204100228E-4</v>
      </c>
    </row>
    <row r="1828" spans="1:11">
      <c r="A1828" s="27">
        <v>1827</v>
      </c>
      <c r="B1828" s="27">
        <f t="shared" si="280"/>
        <v>0.95613000000000004</v>
      </c>
      <c r="C1828" s="27">
        <f t="shared" si="285"/>
        <v>110</v>
      </c>
      <c r="D1828" s="27">
        <f t="shared" si="286"/>
        <v>20</v>
      </c>
      <c r="E1828" s="27">
        <f t="shared" si="287"/>
        <v>4</v>
      </c>
      <c r="F1828" s="27">
        <f t="shared" si="281"/>
        <v>0.50133837074188536</v>
      </c>
      <c r="G1828" s="27">
        <f t="shared" si="282"/>
        <v>1.3494513601041707E-4</v>
      </c>
      <c r="H1828" s="27">
        <f t="shared" si="288"/>
        <v>2</v>
      </c>
      <c r="I1828" s="27">
        <f t="shared" si="289"/>
        <v>145</v>
      </c>
      <c r="J1828" s="27">
        <f t="shared" si="283"/>
        <v>56680.422168203884</v>
      </c>
      <c r="K1828" s="27">
        <f t="shared" si="284"/>
        <v>2.1434496267236236E-4</v>
      </c>
    </row>
    <row r="1829" spans="1:11">
      <c r="A1829" s="27">
        <v>1828</v>
      </c>
      <c r="B1829" s="27">
        <f t="shared" si="280"/>
        <v>0.95665333333333336</v>
      </c>
      <c r="C1829" s="27">
        <f t="shared" si="285"/>
        <v>110</v>
      </c>
      <c r="D1829" s="27">
        <f t="shared" si="286"/>
        <v>20</v>
      </c>
      <c r="E1829" s="27">
        <f t="shared" si="287"/>
        <v>4</v>
      </c>
      <c r="F1829" s="27">
        <f t="shared" si="281"/>
        <v>0.5015950383800174</v>
      </c>
      <c r="G1829" s="27">
        <f t="shared" si="282"/>
        <v>1.3501422318059706E-4</v>
      </c>
      <c r="H1829" s="27">
        <f t="shared" si="288"/>
        <v>2</v>
      </c>
      <c r="I1829" s="27">
        <f t="shared" si="289"/>
        <v>145</v>
      </c>
      <c r="J1829" s="27">
        <f t="shared" si="283"/>
        <v>56708.119220428132</v>
      </c>
      <c r="K1829" s="27">
        <f t="shared" si="284"/>
        <v>2.1453389305094438E-4</v>
      </c>
    </row>
    <row r="1830" spans="1:11">
      <c r="A1830" s="27">
        <v>1829</v>
      </c>
      <c r="B1830" s="27">
        <f t="shared" si="280"/>
        <v>0.95717666666666668</v>
      </c>
      <c r="C1830" s="27">
        <f t="shared" si="285"/>
        <v>110</v>
      </c>
      <c r="D1830" s="27">
        <f t="shared" si="286"/>
        <v>20</v>
      </c>
      <c r="E1830" s="27">
        <f t="shared" si="287"/>
        <v>4</v>
      </c>
      <c r="F1830" s="27">
        <f t="shared" si="281"/>
        <v>0.50185153595993415</v>
      </c>
      <c r="G1830" s="27">
        <f t="shared" si="282"/>
        <v>1.3508326457624563E-4</v>
      </c>
      <c r="H1830" s="27">
        <f t="shared" si="288"/>
        <v>2</v>
      </c>
      <c r="I1830" s="27">
        <f t="shared" si="289"/>
        <v>145</v>
      </c>
      <c r="J1830" s="27">
        <f t="shared" si="283"/>
        <v>56735.797335369134</v>
      </c>
      <c r="K1830" s="27">
        <f t="shared" si="284"/>
        <v>2.1472277292896222E-4</v>
      </c>
    </row>
    <row r="1831" spans="1:11">
      <c r="A1831" s="27">
        <v>1830</v>
      </c>
      <c r="B1831" s="27">
        <f t="shared" si="280"/>
        <v>0.9577</v>
      </c>
      <c r="C1831" s="27">
        <f t="shared" si="285"/>
        <v>110</v>
      </c>
      <c r="D1831" s="27">
        <f t="shared" si="286"/>
        <v>20</v>
      </c>
      <c r="E1831" s="27">
        <f t="shared" si="287"/>
        <v>4</v>
      </c>
      <c r="F1831" s="27">
        <f t="shared" si="281"/>
        <v>0.50210786335220847</v>
      </c>
      <c r="G1831" s="27">
        <f t="shared" si="282"/>
        <v>1.3515226016252492E-4</v>
      </c>
      <c r="H1831" s="27">
        <f t="shared" si="288"/>
        <v>2</v>
      </c>
      <c r="I1831" s="27">
        <f t="shared" si="289"/>
        <v>145</v>
      </c>
      <c r="J1831" s="27">
        <f t="shared" si="283"/>
        <v>56763.456500651315</v>
      </c>
      <c r="K1831" s="27">
        <f t="shared" si="284"/>
        <v>2.149116020586979E-4</v>
      </c>
    </row>
    <row r="1832" spans="1:11">
      <c r="A1832" s="27">
        <v>1831</v>
      </c>
      <c r="B1832" s="27">
        <f t="shared" si="280"/>
        <v>0.95822333333333332</v>
      </c>
      <c r="C1832" s="27">
        <f t="shared" si="285"/>
        <v>110</v>
      </c>
      <c r="D1832" s="27">
        <f t="shared" si="286"/>
        <v>20</v>
      </c>
      <c r="E1832" s="27">
        <f t="shared" si="287"/>
        <v>4</v>
      </c>
      <c r="F1832" s="27">
        <f t="shared" si="281"/>
        <v>0.50236402042755135</v>
      </c>
      <c r="G1832" s="27">
        <f t="shared" si="282"/>
        <v>1.3522120990463429E-4</v>
      </c>
      <c r="H1832" s="27">
        <f t="shared" si="288"/>
        <v>2</v>
      </c>
      <c r="I1832" s="27">
        <f t="shared" si="289"/>
        <v>145</v>
      </c>
      <c r="J1832" s="27">
        <f t="shared" si="283"/>
        <v>56791.096703912204</v>
      </c>
      <c r="K1832" s="27">
        <f t="shared" si="284"/>
        <v>2.1510038019250261E-4</v>
      </c>
    </row>
    <row r="1833" spans="1:11">
      <c r="A1833" s="27">
        <v>1832</v>
      </c>
      <c r="B1833" s="27">
        <f t="shared" si="280"/>
        <v>0.95874666666666664</v>
      </c>
      <c r="C1833" s="27">
        <f t="shared" si="285"/>
        <v>110</v>
      </c>
      <c r="D1833" s="27">
        <f t="shared" si="286"/>
        <v>20</v>
      </c>
      <c r="E1833" s="27">
        <f t="shared" si="287"/>
        <v>4</v>
      </c>
      <c r="F1833" s="27">
        <f t="shared" si="281"/>
        <v>0.50262000705681076</v>
      </c>
      <c r="G1833" s="27">
        <f t="shared" si="282"/>
        <v>1.3529011376780986E-4</v>
      </c>
      <c r="H1833" s="27">
        <f t="shared" si="288"/>
        <v>2</v>
      </c>
      <c r="I1833" s="27">
        <f t="shared" si="289"/>
        <v>145</v>
      </c>
      <c r="J1833" s="27">
        <f t="shared" si="283"/>
        <v>56818.717932802443</v>
      </c>
      <c r="K1833" s="27">
        <f t="shared" si="284"/>
        <v>2.1528910708279626E-4</v>
      </c>
    </row>
    <row r="1834" spans="1:11">
      <c r="A1834" s="27">
        <v>1833</v>
      </c>
      <c r="B1834" s="27">
        <f t="shared" si="280"/>
        <v>0.95926999999999996</v>
      </c>
      <c r="C1834" s="27">
        <f t="shared" si="285"/>
        <v>110</v>
      </c>
      <c r="D1834" s="27">
        <f t="shared" si="286"/>
        <v>20</v>
      </c>
      <c r="E1834" s="27">
        <f t="shared" si="287"/>
        <v>4</v>
      </c>
      <c r="F1834" s="27">
        <f t="shared" si="281"/>
        <v>0.50287582311097234</v>
      </c>
      <c r="G1834" s="27">
        <f t="shared" si="282"/>
        <v>1.3535897171732488E-4</v>
      </c>
      <c r="H1834" s="27">
        <f t="shared" si="288"/>
        <v>2</v>
      </c>
      <c r="I1834" s="27">
        <f t="shared" si="289"/>
        <v>145</v>
      </c>
      <c r="J1834" s="27">
        <f t="shared" si="283"/>
        <v>56846.320174985718</v>
      </c>
      <c r="K1834" s="27">
        <f t="shared" si="284"/>
        <v>2.1547778248206829E-4</v>
      </c>
    </row>
    <row r="1835" spans="1:11">
      <c r="A1835" s="27">
        <v>1834</v>
      </c>
      <c r="B1835" s="27">
        <f t="shared" si="280"/>
        <v>0.95979333333333339</v>
      </c>
      <c r="C1835" s="27">
        <f t="shared" si="285"/>
        <v>110</v>
      </c>
      <c r="D1835" s="27">
        <f t="shared" si="286"/>
        <v>20</v>
      </c>
      <c r="E1835" s="27">
        <f t="shared" si="287"/>
        <v>4</v>
      </c>
      <c r="F1835" s="27">
        <f t="shared" si="281"/>
        <v>0.5031314684611593</v>
      </c>
      <c r="G1835" s="27">
        <f t="shared" si="282"/>
        <v>1.3542778371848958E-4</v>
      </c>
      <c r="H1835" s="27">
        <f t="shared" si="288"/>
        <v>2</v>
      </c>
      <c r="I1835" s="27">
        <f t="shared" si="289"/>
        <v>145</v>
      </c>
      <c r="J1835" s="27">
        <f t="shared" si="283"/>
        <v>56873.903418138863</v>
      </c>
      <c r="K1835" s="27">
        <f t="shared" si="284"/>
        <v>2.1566640614287795E-4</v>
      </c>
    </row>
    <row r="1836" spans="1:11">
      <c r="A1836" s="27">
        <v>1835</v>
      </c>
      <c r="B1836" s="27">
        <f t="shared" si="280"/>
        <v>0.96031666666666671</v>
      </c>
      <c r="C1836" s="27">
        <f t="shared" si="285"/>
        <v>110</v>
      </c>
      <c r="D1836" s="27">
        <f t="shared" si="286"/>
        <v>20</v>
      </c>
      <c r="E1836" s="27">
        <f t="shared" si="287"/>
        <v>4</v>
      </c>
      <c r="F1836" s="27">
        <f t="shared" si="281"/>
        <v>0.5033869429786314</v>
      </c>
      <c r="G1836" s="27">
        <f t="shared" si="282"/>
        <v>1.3549654973665101E-4</v>
      </c>
      <c r="H1836" s="27">
        <f t="shared" si="288"/>
        <v>2</v>
      </c>
      <c r="I1836" s="27">
        <f t="shared" si="289"/>
        <v>145</v>
      </c>
      <c r="J1836" s="27">
        <f t="shared" si="283"/>
        <v>56901.467649951679</v>
      </c>
      <c r="K1836" s="27">
        <f t="shared" si="284"/>
        <v>2.1585497781785449E-4</v>
      </c>
    </row>
    <row r="1837" spans="1:11">
      <c r="A1837" s="27">
        <v>1836</v>
      </c>
      <c r="B1837" s="27">
        <f t="shared" si="280"/>
        <v>0.96084000000000003</v>
      </c>
      <c r="C1837" s="27">
        <f t="shared" si="285"/>
        <v>110</v>
      </c>
      <c r="D1837" s="27">
        <f t="shared" si="286"/>
        <v>20</v>
      </c>
      <c r="E1837" s="27">
        <f t="shared" si="287"/>
        <v>4</v>
      </c>
      <c r="F1837" s="27">
        <f t="shared" si="281"/>
        <v>0.50364224653478595</v>
      </c>
      <c r="G1837" s="27">
        <f t="shared" si="282"/>
        <v>1.3556526973719328E-4</v>
      </c>
      <c r="H1837" s="27">
        <f t="shared" si="288"/>
        <v>2</v>
      </c>
      <c r="I1837" s="27">
        <f t="shared" si="289"/>
        <v>145</v>
      </c>
      <c r="J1837" s="27">
        <f t="shared" si="283"/>
        <v>56929.012858127084</v>
      </c>
      <c r="K1837" s="27">
        <f t="shared" si="284"/>
        <v>2.1604349725969755E-4</v>
      </c>
    </row>
    <row r="1838" spans="1:11">
      <c r="A1838" s="27">
        <v>1837</v>
      </c>
      <c r="B1838" s="27">
        <f t="shared" si="280"/>
        <v>0.96136333333333335</v>
      </c>
      <c r="C1838" s="27">
        <f t="shared" si="285"/>
        <v>110</v>
      </c>
      <c r="D1838" s="27">
        <f t="shared" si="286"/>
        <v>20</v>
      </c>
      <c r="E1838" s="27">
        <f t="shared" si="287"/>
        <v>4</v>
      </c>
      <c r="F1838" s="27">
        <f t="shared" si="281"/>
        <v>0.50389737900115739</v>
      </c>
      <c r="G1838" s="27">
        <f t="shared" si="282"/>
        <v>1.3563394368553721E-4</v>
      </c>
      <c r="H1838" s="27">
        <f t="shared" si="288"/>
        <v>2</v>
      </c>
      <c r="I1838" s="27">
        <f t="shared" si="289"/>
        <v>145</v>
      </c>
      <c r="J1838" s="27">
        <f t="shared" si="283"/>
        <v>56956.539030381042</v>
      </c>
      <c r="K1838" s="27">
        <f t="shared" si="284"/>
        <v>2.1623196422117775E-4</v>
      </c>
    </row>
    <row r="1839" spans="1:11">
      <c r="A1839" s="27">
        <v>1838</v>
      </c>
      <c r="B1839" s="27">
        <f t="shared" si="280"/>
        <v>0.96188666666666667</v>
      </c>
      <c r="C1839" s="27">
        <f t="shared" si="285"/>
        <v>110</v>
      </c>
      <c r="D1839" s="27">
        <f t="shared" si="286"/>
        <v>20</v>
      </c>
      <c r="E1839" s="27">
        <f t="shared" si="287"/>
        <v>4</v>
      </c>
      <c r="F1839" s="27">
        <f t="shared" si="281"/>
        <v>0.50415234024941658</v>
      </c>
      <c r="G1839" s="27">
        <f t="shared" si="282"/>
        <v>1.3570257154714056E-4</v>
      </c>
      <c r="H1839" s="27">
        <f t="shared" si="288"/>
        <v>2</v>
      </c>
      <c r="I1839" s="27">
        <f t="shared" si="289"/>
        <v>145</v>
      </c>
      <c r="J1839" s="27">
        <f t="shared" si="283"/>
        <v>56984.04615444252</v>
      </c>
      <c r="K1839" s="27">
        <f t="shared" si="284"/>
        <v>2.1642037845513633E-4</v>
      </c>
    </row>
    <row r="1840" spans="1:11">
      <c r="A1840" s="27">
        <v>1839</v>
      </c>
      <c r="B1840" s="27">
        <f t="shared" si="280"/>
        <v>0.96240999999999999</v>
      </c>
      <c r="C1840" s="27">
        <f t="shared" si="285"/>
        <v>110</v>
      </c>
      <c r="D1840" s="27">
        <f t="shared" si="286"/>
        <v>20</v>
      </c>
      <c r="E1840" s="27">
        <f t="shared" si="287"/>
        <v>4</v>
      </c>
      <c r="F1840" s="27">
        <f t="shared" si="281"/>
        <v>0.50440713015137173</v>
      </c>
      <c r="G1840" s="27">
        <f t="shared" si="282"/>
        <v>1.3577115328749793E-4</v>
      </c>
      <c r="H1840" s="27">
        <f t="shared" si="288"/>
        <v>2</v>
      </c>
      <c r="I1840" s="27">
        <f t="shared" si="289"/>
        <v>145</v>
      </c>
      <c r="J1840" s="27">
        <f t="shared" si="283"/>
        <v>57011.534218053559</v>
      </c>
      <c r="K1840" s="27">
        <f t="shared" si="284"/>
        <v>2.1660873971448668E-4</v>
      </c>
    </row>
    <row r="1841" spans="1:11">
      <c r="A1841" s="27">
        <v>1840</v>
      </c>
      <c r="B1841" s="27">
        <f t="shared" si="280"/>
        <v>0.96293333333333331</v>
      </c>
      <c r="C1841" s="27">
        <f t="shared" si="285"/>
        <v>110</v>
      </c>
      <c r="D1841" s="27">
        <f t="shared" si="286"/>
        <v>20</v>
      </c>
      <c r="E1841" s="27">
        <f t="shared" si="287"/>
        <v>4</v>
      </c>
      <c r="F1841" s="27">
        <f t="shared" si="281"/>
        <v>0.50466174857896728</v>
      </c>
      <c r="G1841" s="27">
        <f t="shared" si="282"/>
        <v>1.3583968887214071E-4</v>
      </c>
      <c r="H1841" s="27">
        <f t="shared" si="288"/>
        <v>2</v>
      </c>
      <c r="I1841" s="27">
        <f t="shared" si="289"/>
        <v>145</v>
      </c>
      <c r="J1841" s="27">
        <f t="shared" si="283"/>
        <v>57039.003208969138</v>
      </c>
      <c r="K1841" s="27">
        <f t="shared" si="284"/>
        <v>2.1679704775221323E-4</v>
      </c>
    </row>
    <row r="1842" spans="1:11">
      <c r="A1842" s="27">
        <v>1841</v>
      </c>
      <c r="B1842" s="27">
        <f t="shared" si="280"/>
        <v>0.96345666666666663</v>
      </c>
      <c r="C1842" s="27">
        <f t="shared" si="285"/>
        <v>110</v>
      </c>
      <c r="D1842" s="27">
        <f t="shared" si="286"/>
        <v>20</v>
      </c>
      <c r="E1842" s="27">
        <f t="shared" si="287"/>
        <v>4</v>
      </c>
      <c r="F1842" s="27">
        <f t="shared" si="281"/>
        <v>0.50491619540428467</v>
      </c>
      <c r="G1842" s="27">
        <f t="shared" si="282"/>
        <v>1.3590817826663701E-4</v>
      </c>
      <c r="H1842" s="27">
        <f t="shared" si="288"/>
        <v>2</v>
      </c>
      <c r="I1842" s="27">
        <f t="shared" si="289"/>
        <v>145</v>
      </c>
      <c r="J1842" s="27">
        <f t="shared" si="283"/>
        <v>57066.453114957338</v>
      </c>
      <c r="K1842" s="27">
        <f t="shared" si="284"/>
        <v>2.1698530232137304E-4</v>
      </c>
    </row>
    <row r="1843" spans="1:11">
      <c r="A1843" s="27">
        <v>1842</v>
      </c>
      <c r="B1843" s="27">
        <f t="shared" si="280"/>
        <v>0.96397999999999995</v>
      </c>
      <c r="C1843" s="27">
        <f t="shared" si="285"/>
        <v>110</v>
      </c>
      <c r="D1843" s="27">
        <f t="shared" si="286"/>
        <v>20</v>
      </c>
      <c r="E1843" s="27">
        <f t="shared" si="287"/>
        <v>4</v>
      </c>
      <c r="F1843" s="27">
        <f t="shared" si="281"/>
        <v>0.50517047049954145</v>
      </c>
      <c r="G1843" s="27">
        <f t="shared" si="282"/>
        <v>1.3597662143659169E-4</v>
      </c>
      <c r="H1843" s="27">
        <f t="shared" si="288"/>
        <v>2</v>
      </c>
      <c r="I1843" s="27">
        <f t="shared" si="289"/>
        <v>145</v>
      </c>
      <c r="J1843" s="27">
        <f t="shared" si="283"/>
        <v>57093.883923799127</v>
      </c>
      <c r="K1843" s="27">
        <f t="shared" si="284"/>
        <v>2.1717350317509521E-4</v>
      </c>
    </row>
    <row r="1844" spans="1:11">
      <c r="A1844" s="27">
        <v>1843</v>
      </c>
      <c r="B1844" s="27">
        <f t="shared" si="280"/>
        <v>0.96450333333333338</v>
      </c>
      <c r="C1844" s="27">
        <f t="shared" si="285"/>
        <v>110</v>
      </c>
      <c r="D1844" s="27">
        <f t="shared" si="286"/>
        <v>20</v>
      </c>
      <c r="E1844" s="27">
        <f t="shared" si="287"/>
        <v>4</v>
      </c>
      <c r="F1844" s="27">
        <f t="shared" si="281"/>
        <v>0.50542457373709204</v>
      </c>
      <c r="G1844" s="27">
        <f t="shared" si="282"/>
        <v>1.360450183476464E-4</v>
      </c>
      <c r="H1844" s="27">
        <f t="shared" si="288"/>
        <v>2</v>
      </c>
      <c r="I1844" s="27">
        <f t="shared" si="289"/>
        <v>145</v>
      </c>
      <c r="J1844" s="27">
        <f t="shared" si="283"/>
        <v>57121.295623288563</v>
      </c>
      <c r="K1844" s="27">
        <f t="shared" si="284"/>
        <v>2.1736165006658193E-4</v>
      </c>
    </row>
    <row r="1845" spans="1:11">
      <c r="A1845" s="27">
        <v>1844</v>
      </c>
      <c r="B1845" s="27">
        <f t="shared" si="280"/>
        <v>0.9650266666666667</v>
      </c>
      <c r="C1845" s="27">
        <f t="shared" si="285"/>
        <v>110</v>
      </c>
      <c r="D1845" s="27">
        <f t="shared" si="286"/>
        <v>20</v>
      </c>
      <c r="E1845" s="27">
        <f t="shared" si="287"/>
        <v>4</v>
      </c>
      <c r="F1845" s="27">
        <f t="shared" si="281"/>
        <v>0.50567850498942668</v>
      </c>
      <c r="G1845" s="27">
        <f t="shared" si="282"/>
        <v>1.3611336896547939E-4</v>
      </c>
      <c r="H1845" s="27">
        <f t="shared" si="288"/>
        <v>2</v>
      </c>
      <c r="I1845" s="27">
        <f t="shared" si="289"/>
        <v>145</v>
      </c>
      <c r="J1845" s="27">
        <f t="shared" si="283"/>
        <v>57148.688201232595</v>
      </c>
      <c r="K1845" s="27">
        <f t="shared" si="284"/>
        <v>2.1754974274910827E-4</v>
      </c>
    </row>
    <row r="1846" spans="1:11">
      <c r="A1846" s="27">
        <v>1845</v>
      </c>
      <c r="B1846" s="27">
        <f t="shared" si="280"/>
        <v>0.96555000000000002</v>
      </c>
      <c r="C1846" s="27">
        <f t="shared" si="285"/>
        <v>110</v>
      </c>
      <c r="D1846" s="27">
        <f t="shared" si="286"/>
        <v>20</v>
      </c>
      <c r="E1846" s="27">
        <f t="shared" si="287"/>
        <v>4</v>
      </c>
      <c r="F1846" s="27">
        <f t="shared" si="281"/>
        <v>0.50593226412917192</v>
      </c>
      <c r="G1846" s="27">
        <f t="shared" si="282"/>
        <v>1.3618167325580557E-4</v>
      </c>
      <c r="H1846" s="27">
        <f t="shared" si="288"/>
        <v>2</v>
      </c>
      <c r="I1846" s="27">
        <f t="shared" si="289"/>
        <v>145</v>
      </c>
      <c r="J1846" s="27">
        <f t="shared" si="283"/>
        <v>57176.061645451191</v>
      </c>
      <c r="K1846" s="27">
        <f t="shared" si="284"/>
        <v>2.177377809760228E-4</v>
      </c>
    </row>
    <row r="1847" spans="1:11">
      <c r="A1847" s="27">
        <v>1846</v>
      </c>
      <c r="B1847" s="27">
        <f t="shared" si="280"/>
        <v>0.96607333333333334</v>
      </c>
      <c r="C1847" s="27">
        <f t="shared" si="285"/>
        <v>110</v>
      </c>
      <c r="D1847" s="27">
        <f t="shared" si="286"/>
        <v>20</v>
      </c>
      <c r="E1847" s="27">
        <f t="shared" si="287"/>
        <v>4</v>
      </c>
      <c r="F1847" s="27">
        <f t="shared" si="281"/>
        <v>0.50618585102909097</v>
      </c>
      <c r="G1847" s="27">
        <f t="shared" si="282"/>
        <v>1.3624993118437664E-4</v>
      </c>
      <c r="H1847" s="27">
        <f t="shared" si="288"/>
        <v>2</v>
      </c>
      <c r="I1847" s="27">
        <f t="shared" si="289"/>
        <v>145</v>
      </c>
      <c r="J1847" s="27">
        <f t="shared" si="283"/>
        <v>57203.415943777247</v>
      </c>
      <c r="K1847" s="27">
        <f t="shared" si="284"/>
        <v>2.1792576450074797E-4</v>
      </c>
    </row>
    <row r="1848" spans="1:11">
      <c r="A1848" s="27">
        <v>1847</v>
      </c>
      <c r="B1848" s="27">
        <f t="shared" si="280"/>
        <v>0.96659666666666666</v>
      </c>
      <c r="C1848" s="27">
        <f t="shared" si="285"/>
        <v>110</v>
      </c>
      <c r="D1848" s="27">
        <f t="shared" si="286"/>
        <v>20</v>
      </c>
      <c r="E1848" s="27">
        <f t="shared" si="287"/>
        <v>4</v>
      </c>
      <c r="F1848" s="27">
        <f t="shared" si="281"/>
        <v>0.50643926556208219</v>
      </c>
      <c r="G1848" s="27">
        <f t="shared" si="282"/>
        <v>1.3631814271698069E-4</v>
      </c>
      <c r="H1848" s="27">
        <f t="shared" si="288"/>
        <v>2</v>
      </c>
      <c r="I1848" s="27">
        <f t="shared" si="289"/>
        <v>145</v>
      </c>
      <c r="J1848" s="27">
        <f t="shared" si="283"/>
        <v>57230.751084056625</v>
      </c>
      <c r="K1848" s="27">
        <f t="shared" si="284"/>
        <v>2.1811369307678019E-4</v>
      </c>
    </row>
    <row r="1849" spans="1:11">
      <c r="A1849" s="27">
        <v>1848</v>
      </c>
      <c r="B1849" s="27">
        <f t="shared" si="280"/>
        <v>0.96711999999999998</v>
      </c>
      <c r="C1849" s="27">
        <f t="shared" si="285"/>
        <v>110</v>
      </c>
      <c r="D1849" s="27">
        <f t="shared" si="286"/>
        <v>20</v>
      </c>
      <c r="E1849" s="27">
        <f t="shared" si="287"/>
        <v>4</v>
      </c>
      <c r="F1849" s="27">
        <f t="shared" si="281"/>
        <v>0.50669250760118045</v>
      </c>
      <c r="G1849" s="27">
        <f t="shared" si="282"/>
        <v>1.3638630781944255E-4</v>
      </c>
      <c r="H1849" s="27">
        <f t="shared" si="288"/>
        <v>2</v>
      </c>
      <c r="I1849" s="27">
        <f t="shared" si="289"/>
        <v>145</v>
      </c>
      <c r="J1849" s="27">
        <f t="shared" si="283"/>
        <v>57258.067054148101</v>
      </c>
      <c r="K1849" s="27">
        <f t="shared" si="284"/>
        <v>2.1830156645769031E-4</v>
      </c>
    </row>
    <row r="1850" spans="1:11">
      <c r="A1850" s="27">
        <v>1849</v>
      </c>
      <c r="B1850" s="27">
        <f t="shared" si="280"/>
        <v>0.9676433333333333</v>
      </c>
      <c r="C1850" s="27">
        <f t="shared" si="285"/>
        <v>110</v>
      </c>
      <c r="D1850" s="27">
        <f t="shared" si="286"/>
        <v>20</v>
      </c>
      <c r="E1850" s="27">
        <f t="shared" si="287"/>
        <v>4</v>
      </c>
      <c r="F1850" s="27">
        <f t="shared" si="281"/>
        <v>0.50694557701955634</v>
      </c>
      <c r="G1850" s="27">
        <f t="shared" si="282"/>
        <v>1.3645442645762355E-4</v>
      </c>
      <c r="H1850" s="27">
        <f t="shared" si="288"/>
        <v>2</v>
      </c>
      <c r="I1850" s="27">
        <f t="shared" si="289"/>
        <v>145</v>
      </c>
      <c r="J1850" s="27">
        <f t="shared" si="283"/>
        <v>57285.363841923405</v>
      </c>
      <c r="K1850" s="27">
        <f t="shared" si="284"/>
        <v>2.1848938439712417E-4</v>
      </c>
    </row>
    <row r="1851" spans="1:11">
      <c r="A1851" s="27">
        <v>1850</v>
      </c>
      <c r="B1851" s="27">
        <f t="shared" si="280"/>
        <v>0.96816666666666662</v>
      </c>
      <c r="C1851" s="27">
        <f t="shared" si="285"/>
        <v>110</v>
      </c>
      <c r="D1851" s="27">
        <f t="shared" si="286"/>
        <v>20</v>
      </c>
      <c r="E1851" s="27">
        <f t="shared" si="287"/>
        <v>4</v>
      </c>
      <c r="F1851" s="27">
        <f t="shared" si="281"/>
        <v>0.50719847369051607</v>
      </c>
      <c r="G1851" s="27">
        <f t="shared" si="282"/>
        <v>1.3652249859742152E-4</v>
      </c>
      <c r="H1851" s="27">
        <f t="shared" si="288"/>
        <v>2</v>
      </c>
      <c r="I1851" s="27">
        <f t="shared" si="289"/>
        <v>145</v>
      </c>
      <c r="J1851" s="27">
        <f t="shared" si="283"/>
        <v>57312.641435267164</v>
      </c>
      <c r="K1851" s="27">
        <f t="shared" si="284"/>
        <v>2.1867714664880261E-4</v>
      </c>
    </row>
    <row r="1852" spans="1:11">
      <c r="A1852" s="27">
        <v>1851</v>
      </c>
      <c r="B1852" s="27">
        <f t="shared" si="280"/>
        <v>0.96869000000000005</v>
      </c>
      <c r="C1852" s="27">
        <f t="shared" si="285"/>
        <v>110</v>
      </c>
      <c r="D1852" s="27">
        <f t="shared" si="286"/>
        <v>20</v>
      </c>
      <c r="E1852" s="27">
        <f t="shared" si="287"/>
        <v>4</v>
      </c>
      <c r="F1852" s="27">
        <f t="shared" si="281"/>
        <v>0.50745119748750145</v>
      </c>
      <c r="G1852" s="27">
        <f t="shared" si="282"/>
        <v>1.3659052420477086E-4</v>
      </c>
      <c r="H1852" s="27">
        <f t="shared" si="288"/>
        <v>2</v>
      </c>
      <c r="I1852" s="27">
        <f t="shared" si="289"/>
        <v>145</v>
      </c>
      <c r="J1852" s="27">
        <f t="shared" si="283"/>
        <v>57339.899822076921</v>
      </c>
      <c r="K1852" s="27">
        <f t="shared" si="284"/>
        <v>2.1886485296652159E-4</v>
      </c>
    </row>
    <row r="1853" spans="1:11">
      <c r="A1853" s="27">
        <v>1852</v>
      </c>
      <c r="B1853" s="27">
        <f t="shared" si="280"/>
        <v>0.96921333333333337</v>
      </c>
      <c r="C1853" s="27">
        <f t="shared" si="285"/>
        <v>110</v>
      </c>
      <c r="D1853" s="27">
        <f t="shared" si="286"/>
        <v>20</v>
      </c>
      <c r="E1853" s="27">
        <f t="shared" si="287"/>
        <v>4</v>
      </c>
      <c r="F1853" s="27">
        <f t="shared" si="281"/>
        <v>0.50770374828408982</v>
      </c>
      <c r="G1853" s="27">
        <f t="shared" si="282"/>
        <v>1.3665850324564248E-4</v>
      </c>
      <c r="H1853" s="27">
        <f t="shared" si="288"/>
        <v>2</v>
      </c>
      <c r="I1853" s="27">
        <f t="shared" si="289"/>
        <v>145</v>
      </c>
      <c r="J1853" s="27">
        <f t="shared" si="283"/>
        <v>57367.138990263113</v>
      </c>
      <c r="K1853" s="27">
        <f t="shared" si="284"/>
        <v>2.1905250310415324E-4</v>
      </c>
    </row>
    <row r="1854" spans="1:11">
      <c r="A1854" s="27">
        <v>1853</v>
      </c>
      <c r="B1854" s="27">
        <f t="shared" si="280"/>
        <v>0.96973666666666669</v>
      </c>
      <c r="C1854" s="27">
        <f t="shared" si="285"/>
        <v>110</v>
      </c>
      <c r="D1854" s="27">
        <f t="shared" si="286"/>
        <v>20</v>
      </c>
      <c r="E1854" s="27">
        <f t="shared" si="287"/>
        <v>4</v>
      </c>
      <c r="F1854" s="27">
        <f t="shared" si="281"/>
        <v>0.50795612595399398</v>
      </c>
      <c r="G1854" s="27">
        <f t="shared" si="282"/>
        <v>1.3672643568604358E-4</v>
      </c>
      <c r="H1854" s="27">
        <f t="shared" si="288"/>
        <v>2</v>
      </c>
      <c r="I1854" s="27">
        <f t="shared" si="289"/>
        <v>145</v>
      </c>
      <c r="J1854" s="27">
        <f t="shared" si="283"/>
        <v>57394.358927749076</v>
      </c>
      <c r="K1854" s="27">
        <f t="shared" si="284"/>
        <v>2.192400968156458E-4</v>
      </c>
    </row>
    <row r="1855" spans="1:11">
      <c r="A1855" s="27">
        <v>1854</v>
      </c>
      <c r="B1855" s="27">
        <f t="shared" si="280"/>
        <v>0.97026000000000001</v>
      </c>
      <c r="C1855" s="27">
        <f t="shared" si="285"/>
        <v>110</v>
      </c>
      <c r="D1855" s="27">
        <f t="shared" si="286"/>
        <v>20</v>
      </c>
      <c r="E1855" s="27">
        <f t="shared" si="287"/>
        <v>4</v>
      </c>
      <c r="F1855" s="27">
        <f t="shared" si="281"/>
        <v>0.50820833037106206</v>
      </c>
      <c r="G1855" s="27">
        <f t="shared" si="282"/>
        <v>1.3679432149201796E-4</v>
      </c>
      <c r="H1855" s="27">
        <f t="shared" si="288"/>
        <v>2</v>
      </c>
      <c r="I1855" s="27">
        <f t="shared" si="289"/>
        <v>145</v>
      </c>
      <c r="J1855" s="27">
        <f t="shared" si="283"/>
        <v>57421.559622470981</v>
      </c>
      <c r="K1855" s="27">
        <f t="shared" si="284"/>
        <v>2.1942763385502368E-4</v>
      </c>
    </row>
    <row r="1856" spans="1:11">
      <c r="A1856" s="27">
        <v>1855</v>
      </c>
      <c r="B1856" s="27">
        <f t="shared" si="280"/>
        <v>0.97078333333333333</v>
      </c>
      <c r="C1856" s="27">
        <f t="shared" si="285"/>
        <v>110</v>
      </c>
      <c r="D1856" s="27">
        <f t="shared" si="286"/>
        <v>20</v>
      </c>
      <c r="E1856" s="27">
        <f t="shared" si="287"/>
        <v>4</v>
      </c>
      <c r="F1856" s="27">
        <f t="shared" si="281"/>
        <v>0.50846036140927764</v>
      </c>
      <c r="G1856" s="27">
        <f t="shared" si="282"/>
        <v>1.3686216062964567E-4</v>
      </c>
      <c r="H1856" s="27">
        <f t="shared" si="288"/>
        <v>2</v>
      </c>
      <c r="I1856" s="27">
        <f t="shared" si="289"/>
        <v>145</v>
      </c>
      <c r="J1856" s="27">
        <f t="shared" si="283"/>
        <v>57448.741062377965</v>
      </c>
      <c r="K1856" s="27">
        <f t="shared" si="284"/>
        <v>2.1961511397638832E-4</v>
      </c>
    </row>
    <row r="1857" spans="1:11">
      <c r="A1857" s="27">
        <v>1856</v>
      </c>
      <c r="B1857" s="27">
        <f t="shared" si="280"/>
        <v>0.97130666666666665</v>
      </c>
      <c r="C1857" s="27">
        <f t="shared" si="285"/>
        <v>110</v>
      </c>
      <c r="D1857" s="27">
        <f t="shared" si="286"/>
        <v>20</v>
      </c>
      <c r="E1857" s="27">
        <f t="shared" si="287"/>
        <v>4</v>
      </c>
      <c r="F1857" s="27">
        <f t="shared" si="281"/>
        <v>0.50871221894275886</v>
      </c>
      <c r="G1857" s="27">
        <f t="shared" si="282"/>
        <v>1.3692995306504332E-4</v>
      </c>
      <c r="H1857" s="27">
        <f t="shared" si="288"/>
        <v>2</v>
      </c>
      <c r="I1857" s="27">
        <f t="shared" si="289"/>
        <v>145</v>
      </c>
      <c r="J1857" s="27">
        <f t="shared" si="283"/>
        <v>57475.903235431906</v>
      </c>
      <c r="K1857" s="27">
        <f t="shared" si="284"/>
        <v>2.1980253693391812E-4</v>
      </c>
    </row>
    <row r="1858" spans="1:11">
      <c r="A1858" s="27">
        <v>1857</v>
      </c>
      <c r="B1858" s="27">
        <f t="shared" ref="B1858:B1921" si="290">3.14/6000*A1858</f>
        <v>0.97182999999999997</v>
      </c>
      <c r="C1858" s="27">
        <f t="shared" si="285"/>
        <v>110</v>
      </c>
      <c r="D1858" s="27">
        <f t="shared" si="286"/>
        <v>20</v>
      </c>
      <c r="E1858" s="27">
        <f t="shared" si="287"/>
        <v>4</v>
      </c>
      <c r="F1858" s="27">
        <f t="shared" ref="F1858:F1921" si="291">1.414*C1858*SIN(B1858)*SIN(B1858)/(1.414*C1858*SIN(B1858)+E1858*D1858)</f>
        <v>0.50896390284575932</v>
      </c>
      <c r="G1858" s="27">
        <f t="shared" ref="G1858:G1921" si="292">SIN(B1858)*SIN(B1858)*D1858*E1858/(1.414*C1858*SIN(B1858)+D1858*E1858)*3.14/6000</f>
        <v>1.369976987643637E-4</v>
      </c>
      <c r="H1858" s="27">
        <f t="shared" si="288"/>
        <v>2</v>
      </c>
      <c r="I1858" s="27">
        <f t="shared" si="289"/>
        <v>145</v>
      </c>
      <c r="J1858" s="27">
        <f t="shared" ref="J1858:J1921" si="293">1.414*I1858*SIN(B1858)*1.414*I1858*SIN(B1858)/(1.414*I1858*SIN(B1858)+E1858*D1858)/(H1858/1000)</f>
        <v>57503.046129607625</v>
      </c>
      <c r="K1858" s="27">
        <f t="shared" ref="K1858:K1921" si="294">SIN(B1858)*SIN(B1858)*1.414*C1858*SIN(B1858)/(1.414*C1858*SIN(B1858)+E1858*D1858)*3.14/6000</f>
        <v>2.1998990248186888E-4</v>
      </c>
    </row>
    <row r="1859" spans="1:11">
      <c r="A1859" s="27">
        <v>1858</v>
      </c>
      <c r="B1859" s="27">
        <f t="shared" si="290"/>
        <v>0.97235333333333329</v>
      </c>
      <c r="C1859" s="27">
        <f t="shared" ref="C1859:C1922" si="295">C1858</f>
        <v>110</v>
      </c>
      <c r="D1859" s="27">
        <f t="shared" ref="D1859:D1922" si="296">D1858</f>
        <v>20</v>
      </c>
      <c r="E1859" s="27">
        <f t="shared" ref="E1859:E1922" si="297">E1858</f>
        <v>4</v>
      </c>
      <c r="F1859" s="27">
        <f t="shared" si="291"/>
        <v>0.50921541299266782</v>
      </c>
      <c r="G1859" s="27">
        <f t="shared" si="292"/>
        <v>1.3706539769379596E-4</v>
      </c>
      <c r="H1859" s="27">
        <f t="shared" ref="H1859:H1922" si="298">H1858</f>
        <v>2</v>
      </c>
      <c r="I1859" s="27">
        <f t="shared" ref="I1859:I1922" si="299">I1858</f>
        <v>145</v>
      </c>
      <c r="J1859" s="27">
        <f t="shared" si="293"/>
        <v>57530.169732892733</v>
      </c>
      <c r="K1859" s="27">
        <f t="shared" si="294"/>
        <v>2.2017721037457426E-4</v>
      </c>
    </row>
    <row r="1860" spans="1:11">
      <c r="A1860" s="27">
        <v>1859</v>
      </c>
      <c r="B1860" s="27">
        <f t="shared" si="290"/>
        <v>0.97287666666666661</v>
      </c>
      <c r="C1860" s="27">
        <f t="shared" si="295"/>
        <v>110</v>
      </c>
      <c r="D1860" s="27">
        <f t="shared" si="296"/>
        <v>20</v>
      </c>
      <c r="E1860" s="27">
        <f t="shared" si="297"/>
        <v>4</v>
      </c>
      <c r="F1860" s="27">
        <f t="shared" si="291"/>
        <v>0.50946674925800728</v>
      </c>
      <c r="G1860" s="27">
        <f t="shared" si="292"/>
        <v>1.3713304981956566E-4</v>
      </c>
      <c r="H1860" s="27">
        <f t="shared" si="298"/>
        <v>2</v>
      </c>
      <c r="I1860" s="27">
        <f t="shared" si="299"/>
        <v>145</v>
      </c>
      <c r="J1860" s="27">
        <f t="shared" si="293"/>
        <v>57557.274033287715</v>
      </c>
      <c r="K1860" s="27">
        <f t="shared" si="294"/>
        <v>2.2036446036644618E-4</v>
      </c>
    </row>
    <row r="1861" spans="1:11">
      <c r="A1861" s="27">
        <v>1860</v>
      </c>
      <c r="B1861" s="27">
        <f t="shared" si="290"/>
        <v>0.97340000000000004</v>
      </c>
      <c r="C1861" s="27">
        <f t="shared" si="295"/>
        <v>110</v>
      </c>
      <c r="D1861" s="27">
        <f t="shared" si="296"/>
        <v>20</v>
      </c>
      <c r="E1861" s="27">
        <f t="shared" si="297"/>
        <v>4</v>
      </c>
      <c r="F1861" s="27">
        <f t="shared" si="291"/>
        <v>0.50971791151643631</v>
      </c>
      <c r="G1861" s="27">
        <f t="shared" si="292"/>
        <v>1.3720065510793451E-4</v>
      </c>
      <c r="H1861" s="27">
        <f t="shared" si="298"/>
        <v>2</v>
      </c>
      <c r="I1861" s="27">
        <f t="shared" si="299"/>
        <v>145</v>
      </c>
      <c r="J1861" s="27">
        <f t="shared" si="293"/>
        <v>57584.359018805852</v>
      </c>
      <c r="K1861" s="27">
        <f t="shared" si="294"/>
        <v>2.2055165221197468E-4</v>
      </c>
    </row>
    <row r="1862" spans="1:11">
      <c r="A1862" s="27">
        <v>1861</v>
      </c>
      <c r="B1862" s="27">
        <f t="shared" si="290"/>
        <v>0.97392333333333336</v>
      </c>
      <c r="C1862" s="27">
        <f t="shared" si="295"/>
        <v>110</v>
      </c>
      <c r="D1862" s="27">
        <f t="shared" si="296"/>
        <v>20</v>
      </c>
      <c r="E1862" s="27">
        <f t="shared" si="297"/>
        <v>4</v>
      </c>
      <c r="F1862" s="27">
        <f t="shared" si="291"/>
        <v>0.50996889964274705</v>
      </c>
      <c r="G1862" s="27">
        <f t="shared" si="292"/>
        <v>1.3726821352520049E-4</v>
      </c>
      <c r="H1862" s="27">
        <f t="shared" si="298"/>
        <v>2</v>
      </c>
      <c r="I1862" s="27">
        <f t="shared" si="299"/>
        <v>145</v>
      </c>
      <c r="J1862" s="27">
        <f t="shared" si="293"/>
        <v>57611.424677473209</v>
      </c>
      <c r="K1862" s="27">
        <f t="shared" si="294"/>
        <v>2.2073878566572857E-4</v>
      </c>
    </row>
    <row r="1863" spans="1:11">
      <c r="A1863" s="27">
        <v>1862</v>
      </c>
      <c r="B1863" s="27">
        <f t="shared" si="290"/>
        <v>0.97444666666666668</v>
      </c>
      <c r="C1863" s="27">
        <f t="shared" si="295"/>
        <v>110</v>
      </c>
      <c r="D1863" s="27">
        <f t="shared" si="296"/>
        <v>20</v>
      </c>
      <c r="E1863" s="27">
        <f t="shared" si="297"/>
        <v>4</v>
      </c>
      <c r="F1863" s="27">
        <f t="shared" si="291"/>
        <v>0.51021971351186723</v>
      </c>
      <c r="G1863" s="27">
        <f t="shared" si="292"/>
        <v>1.3733572503769778E-4</v>
      </c>
      <c r="H1863" s="27">
        <f t="shared" si="298"/>
        <v>2</v>
      </c>
      <c r="I1863" s="27">
        <f t="shared" si="299"/>
        <v>145</v>
      </c>
      <c r="J1863" s="27">
        <f t="shared" si="293"/>
        <v>57638.47099732871</v>
      </c>
      <c r="K1863" s="27">
        <f t="shared" si="294"/>
        <v>2.2092586048235607E-4</v>
      </c>
    </row>
    <row r="1864" spans="1:11">
      <c r="A1864" s="27">
        <v>1863</v>
      </c>
      <c r="B1864" s="27">
        <f t="shared" si="290"/>
        <v>0.97497</v>
      </c>
      <c r="C1864" s="27">
        <f t="shared" si="295"/>
        <v>110</v>
      </c>
      <c r="D1864" s="27">
        <f t="shared" si="296"/>
        <v>20</v>
      </c>
      <c r="E1864" s="27">
        <f t="shared" si="297"/>
        <v>4</v>
      </c>
      <c r="F1864" s="27">
        <f t="shared" si="291"/>
        <v>0.51047035299885846</v>
      </c>
      <c r="G1864" s="27">
        <f t="shared" si="292"/>
        <v>1.3740318961179683E-4</v>
      </c>
      <c r="H1864" s="27">
        <f t="shared" si="298"/>
        <v>2</v>
      </c>
      <c r="I1864" s="27">
        <f t="shared" si="299"/>
        <v>145</v>
      </c>
      <c r="J1864" s="27">
        <f t="shared" si="293"/>
        <v>57665.497966424045</v>
      </c>
      <c r="K1864" s="27">
        <f t="shared" si="294"/>
        <v>2.211128764165846E-4</v>
      </c>
    </row>
    <row r="1865" spans="1:11">
      <c r="A1865" s="27">
        <v>1864</v>
      </c>
      <c r="B1865" s="27">
        <f t="shared" si="290"/>
        <v>0.97549333333333332</v>
      </c>
      <c r="C1865" s="27">
        <f t="shared" si="295"/>
        <v>110</v>
      </c>
      <c r="D1865" s="27">
        <f t="shared" si="296"/>
        <v>20</v>
      </c>
      <c r="E1865" s="27">
        <f t="shared" si="297"/>
        <v>4</v>
      </c>
      <c r="F1865" s="27">
        <f t="shared" si="291"/>
        <v>0.51072081797891711</v>
      </c>
      <c r="G1865" s="27">
        <f t="shared" si="292"/>
        <v>1.3747060721390426E-4</v>
      </c>
      <c r="H1865" s="27">
        <f t="shared" si="298"/>
        <v>2</v>
      </c>
      <c r="I1865" s="27">
        <f t="shared" si="299"/>
        <v>145</v>
      </c>
      <c r="J1865" s="27">
        <f t="shared" si="293"/>
        <v>57692.505572823713</v>
      </c>
      <c r="K1865" s="27">
        <f t="shared" si="294"/>
        <v>2.212998332232214E-4</v>
      </c>
    </row>
    <row r="1866" spans="1:11">
      <c r="A1866" s="27">
        <v>1865</v>
      </c>
      <c r="B1866" s="27">
        <f t="shared" si="290"/>
        <v>0.97601666666666664</v>
      </c>
      <c r="C1866" s="27">
        <f t="shared" si="295"/>
        <v>110</v>
      </c>
      <c r="D1866" s="27">
        <f t="shared" si="296"/>
        <v>20</v>
      </c>
      <c r="E1866" s="27">
        <f t="shared" si="297"/>
        <v>4</v>
      </c>
      <c r="F1866" s="27">
        <f t="shared" si="291"/>
        <v>0.51097110832737325</v>
      </c>
      <c r="G1866" s="27">
        <f t="shared" si="292"/>
        <v>1.3753797781046267E-4</v>
      </c>
      <c r="H1866" s="27">
        <f t="shared" si="298"/>
        <v>2</v>
      </c>
      <c r="I1866" s="27">
        <f t="shared" si="299"/>
        <v>145</v>
      </c>
      <c r="J1866" s="27">
        <f t="shared" si="293"/>
        <v>57719.493804604921</v>
      </c>
      <c r="K1866" s="27">
        <f t="shared" si="294"/>
        <v>2.2148673065715369E-4</v>
      </c>
    </row>
    <row r="1867" spans="1:11">
      <c r="A1867" s="27">
        <v>1866</v>
      </c>
      <c r="B1867" s="27">
        <f t="shared" si="290"/>
        <v>0.97653999999999996</v>
      </c>
      <c r="C1867" s="27">
        <f t="shared" si="295"/>
        <v>110</v>
      </c>
      <c r="D1867" s="27">
        <f t="shared" si="296"/>
        <v>20</v>
      </c>
      <c r="E1867" s="27">
        <f t="shared" si="297"/>
        <v>4</v>
      </c>
      <c r="F1867" s="27">
        <f t="shared" si="291"/>
        <v>0.51122122391969183</v>
      </c>
      <c r="G1867" s="27">
        <f t="shared" si="292"/>
        <v>1.3760530136795103E-4</v>
      </c>
      <c r="H1867" s="27">
        <f t="shared" si="298"/>
        <v>2</v>
      </c>
      <c r="I1867" s="27">
        <f t="shared" si="299"/>
        <v>145</v>
      </c>
      <c r="J1867" s="27">
        <f t="shared" si="293"/>
        <v>57746.462649857764</v>
      </c>
      <c r="K1867" s="27">
        <f t="shared" si="294"/>
        <v>2.2167356847334932E-4</v>
      </c>
    </row>
    <row r="1868" spans="1:11">
      <c r="A1868" s="27">
        <v>1867</v>
      </c>
      <c r="B1868" s="27">
        <f t="shared" si="290"/>
        <v>0.97706333333333328</v>
      </c>
      <c r="C1868" s="27">
        <f t="shared" si="295"/>
        <v>110</v>
      </c>
      <c r="D1868" s="27">
        <f t="shared" si="296"/>
        <v>20</v>
      </c>
      <c r="E1868" s="27">
        <f t="shared" si="297"/>
        <v>4</v>
      </c>
      <c r="F1868" s="27">
        <f t="shared" si="291"/>
        <v>0.51147116463147158</v>
      </c>
      <c r="G1868" s="27">
        <f t="shared" si="292"/>
        <v>1.3767257785288423E-4</v>
      </c>
      <c r="H1868" s="27">
        <f t="shared" si="298"/>
        <v>2</v>
      </c>
      <c r="I1868" s="27">
        <f t="shared" si="299"/>
        <v>145</v>
      </c>
      <c r="J1868" s="27">
        <f t="shared" si="293"/>
        <v>57773.412096684966</v>
      </c>
      <c r="K1868" s="27">
        <f t="shared" si="294"/>
        <v>2.2186034642685673E-4</v>
      </c>
    </row>
    <row r="1869" spans="1:11">
      <c r="A1869" s="27">
        <v>1868</v>
      </c>
      <c r="B1869" s="27">
        <f t="shared" si="290"/>
        <v>0.97758666666666671</v>
      </c>
      <c r="C1869" s="27">
        <f t="shared" si="295"/>
        <v>110</v>
      </c>
      <c r="D1869" s="27">
        <f t="shared" si="296"/>
        <v>20</v>
      </c>
      <c r="E1869" s="27">
        <f t="shared" si="297"/>
        <v>4</v>
      </c>
      <c r="F1869" s="27">
        <f t="shared" si="291"/>
        <v>0.51172093033844512</v>
      </c>
      <c r="G1869" s="27">
        <f t="shared" si="292"/>
        <v>1.3773980723181327E-4</v>
      </c>
      <c r="H1869" s="27">
        <f t="shared" si="298"/>
        <v>2</v>
      </c>
      <c r="I1869" s="27">
        <f t="shared" si="299"/>
        <v>145</v>
      </c>
      <c r="J1869" s="27">
        <f t="shared" si="293"/>
        <v>57800.342133202095</v>
      </c>
      <c r="K1869" s="27">
        <f t="shared" si="294"/>
        <v>2.2204706427280543E-4</v>
      </c>
    </row>
    <row r="1870" spans="1:11">
      <c r="A1870" s="27">
        <v>1869</v>
      </c>
      <c r="B1870" s="27">
        <f t="shared" si="290"/>
        <v>0.97811000000000003</v>
      </c>
      <c r="C1870" s="27">
        <f t="shared" si="295"/>
        <v>110</v>
      </c>
      <c r="D1870" s="27">
        <f t="shared" si="296"/>
        <v>20</v>
      </c>
      <c r="E1870" s="27">
        <f t="shared" si="297"/>
        <v>4</v>
      </c>
      <c r="F1870" s="27">
        <f t="shared" si="291"/>
        <v>0.51197052091647921</v>
      </c>
      <c r="G1870" s="27">
        <f t="shared" si="292"/>
        <v>1.3780698947132527E-4</v>
      </c>
      <c r="H1870" s="27">
        <f t="shared" si="298"/>
        <v>2</v>
      </c>
      <c r="I1870" s="27">
        <f t="shared" si="299"/>
        <v>145</v>
      </c>
      <c r="J1870" s="27">
        <f t="shared" si="293"/>
        <v>57827.252747537401</v>
      </c>
      <c r="K1870" s="27">
        <f t="shared" si="294"/>
        <v>2.2223372176640645E-4</v>
      </c>
    </row>
    <row r="1871" spans="1:11">
      <c r="A1871" s="27">
        <v>1870</v>
      </c>
      <c r="B1871" s="27">
        <f t="shared" si="290"/>
        <v>0.97863333333333336</v>
      </c>
      <c r="C1871" s="27">
        <f t="shared" si="295"/>
        <v>110</v>
      </c>
      <c r="D1871" s="27">
        <f t="shared" si="296"/>
        <v>20</v>
      </c>
      <c r="E1871" s="27">
        <f t="shared" si="297"/>
        <v>4</v>
      </c>
      <c r="F1871" s="27">
        <f t="shared" si="291"/>
        <v>0.51221993624157414</v>
      </c>
      <c r="G1871" s="27">
        <f t="shared" si="292"/>
        <v>1.378741245380432E-4</v>
      </c>
      <c r="H1871" s="27">
        <f t="shared" si="298"/>
        <v>2</v>
      </c>
      <c r="I1871" s="27">
        <f t="shared" si="299"/>
        <v>145</v>
      </c>
      <c r="J1871" s="27">
        <f t="shared" si="293"/>
        <v>57854.143927831894</v>
      </c>
      <c r="K1871" s="27">
        <f t="shared" si="294"/>
        <v>2.224203186629525E-4</v>
      </c>
    </row>
    <row r="1872" spans="1:11">
      <c r="A1872" s="27">
        <v>1871</v>
      </c>
      <c r="B1872" s="27">
        <f t="shared" si="290"/>
        <v>0.97915666666666668</v>
      </c>
      <c r="C1872" s="27">
        <f t="shared" si="295"/>
        <v>110</v>
      </c>
      <c r="D1872" s="27">
        <f t="shared" si="296"/>
        <v>20</v>
      </c>
      <c r="E1872" s="27">
        <f t="shared" si="297"/>
        <v>4</v>
      </c>
      <c r="F1872" s="27">
        <f t="shared" si="291"/>
        <v>0.5124691761898641</v>
      </c>
      <c r="G1872" s="27">
        <f t="shared" si="292"/>
        <v>1.3794121239862613E-4</v>
      </c>
      <c r="H1872" s="27">
        <f t="shared" si="298"/>
        <v>2</v>
      </c>
      <c r="I1872" s="27">
        <f t="shared" si="299"/>
        <v>145</v>
      </c>
      <c r="J1872" s="27">
        <f t="shared" si="293"/>
        <v>57881.015662239275</v>
      </c>
      <c r="K1872" s="27">
        <f t="shared" si="294"/>
        <v>2.2260685471781817E-4</v>
      </c>
    </row>
    <row r="1873" spans="1:11">
      <c r="A1873" s="27">
        <v>1872</v>
      </c>
      <c r="B1873" s="27">
        <f t="shared" si="290"/>
        <v>0.97968</v>
      </c>
      <c r="C1873" s="27">
        <f t="shared" si="295"/>
        <v>110</v>
      </c>
      <c r="D1873" s="27">
        <f t="shared" si="296"/>
        <v>20</v>
      </c>
      <c r="E1873" s="27">
        <f t="shared" si="297"/>
        <v>4</v>
      </c>
      <c r="F1873" s="27">
        <f t="shared" si="291"/>
        <v>0.51271824063761706</v>
      </c>
      <c r="G1873" s="27">
        <f t="shared" si="292"/>
        <v>1.3800825301976924E-4</v>
      </c>
      <c r="H1873" s="27">
        <f t="shared" si="298"/>
        <v>2</v>
      </c>
      <c r="I1873" s="27">
        <f t="shared" si="299"/>
        <v>145</v>
      </c>
      <c r="J1873" s="27">
        <f t="shared" si="293"/>
        <v>57907.867938926007</v>
      </c>
      <c r="K1873" s="27">
        <f t="shared" si="294"/>
        <v>2.2279332968646093E-4</v>
      </c>
    </row>
    <row r="1874" spans="1:11">
      <c r="A1874" s="27">
        <v>1873</v>
      </c>
      <c r="B1874" s="27">
        <f t="shared" si="290"/>
        <v>0.98020333333333332</v>
      </c>
      <c r="C1874" s="27">
        <f t="shared" si="295"/>
        <v>110</v>
      </c>
      <c r="D1874" s="27">
        <f t="shared" si="296"/>
        <v>20</v>
      </c>
      <c r="E1874" s="27">
        <f t="shared" si="297"/>
        <v>4</v>
      </c>
      <c r="F1874" s="27">
        <f t="shared" si="291"/>
        <v>0.51296712946123435</v>
      </c>
      <c r="G1874" s="27">
        <f t="shared" si="292"/>
        <v>1.3807524636820333E-4</v>
      </c>
      <c r="H1874" s="27">
        <f t="shared" si="298"/>
        <v>2</v>
      </c>
      <c r="I1874" s="27">
        <f t="shared" si="299"/>
        <v>145</v>
      </c>
      <c r="J1874" s="27">
        <f t="shared" si="293"/>
        <v>57934.700746071197</v>
      </c>
      <c r="K1874" s="27">
        <f t="shared" si="294"/>
        <v>2.2297974332442037E-4</v>
      </c>
    </row>
    <row r="1875" spans="1:11">
      <c r="A1875" s="27">
        <v>1874</v>
      </c>
      <c r="B1875" s="27">
        <f t="shared" si="290"/>
        <v>0.98072666666666664</v>
      </c>
      <c r="C1875" s="27">
        <f t="shared" si="295"/>
        <v>110</v>
      </c>
      <c r="D1875" s="27">
        <f t="shared" si="296"/>
        <v>20</v>
      </c>
      <c r="E1875" s="27">
        <f t="shared" si="297"/>
        <v>4</v>
      </c>
      <c r="F1875" s="27">
        <f t="shared" si="291"/>
        <v>0.51321584253725072</v>
      </c>
      <c r="G1875" s="27">
        <f t="shared" si="292"/>
        <v>1.3814219241069537E-4</v>
      </c>
      <c r="H1875" s="27">
        <f t="shared" si="298"/>
        <v>2</v>
      </c>
      <c r="I1875" s="27">
        <f t="shared" si="299"/>
        <v>145</v>
      </c>
      <c r="J1875" s="27">
        <f t="shared" si="293"/>
        <v>57961.514071866724</v>
      </c>
      <c r="K1875" s="27">
        <f t="shared" si="294"/>
        <v>2.2316609538731964E-4</v>
      </c>
    </row>
    <row r="1876" spans="1:11">
      <c r="A1876" s="27">
        <v>1875</v>
      </c>
      <c r="B1876" s="27">
        <f t="shared" si="290"/>
        <v>0.98124999999999996</v>
      </c>
      <c r="C1876" s="27">
        <f t="shared" si="295"/>
        <v>110</v>
      </c>
      <c r="D1876" s="27">
        <f t="shared" si="296"/>
        <v>20</v>
      </c>
      <c r="E1876" s="27">
        <f t="shared" si="297"/>
        <v>4</v>
      </c>
      <c r="F1876" s="27">
        <f t="shared" si="291"/>
        <v>0.51346437974233428</v>
      </c>
      <c r="G1876" s="27">
        <f t="shared" si="292"/>
        <v>1.3820909111404825E-4</v>
      </c>
      <c r="H1876" s="27">
        <f t="shared" si="298"/>
        <v>2</v>
      </c>
      <c r="I1876" s="27">
        <f t="shared" si="299"/>
        <v>145</v>
      </c>
      <c r="J1876" s="27">
        <f t="shared" si="293"/>
        <v>57988.30790451706</v>
      </c>
      <c r="K1876" s="27">
        <f t="shared" si="294"/>
        <v>2.2335238563086509E-4</v>
      </c>
    </row>
    <row r="1877" spans="1:11">
      <c r="A1877" s="27">
        <v>1876</v>
      </c>
      <c r="B1877" s="27">
        <f t="shared" si="290"/>
        <v>0.98177333333333339</v>
      </c>
      <c r="C1877" s="27">
        <f t="shared" si="295"/>
        <v>110</v>
      </c>
      <c r="D1877" s="27">
        <f t="shared" si="296"/>
        <v>20</v>
      </c>
      <c r="E1877" s="27">
        <f t="shared" si="297"/>
        <v>4</v>
      </c>
      <c r="F1877" s="27">
        <f t="shared" si="291"/>
        <v>0.51371274095328667</v>
      </c>
      <c r="G1877" s="27">
        <f t="shared" si="292"/>
        <v>1.3827594244510057E-4</v>
      </c>
      <c r="H1877" s="27">
        <f t="shared" si="298"/>
        <v>2</v>
      </c>
      <c r="I1877" s="27">
        <f t="shared" si="299"/>
        <v>145</v>
      </c>
      <c r="J1877" s="27">
        <f t="shared" si="293"/>
        <v>58015.082232239438</v>
      </c>
      <c r="K1877" s="27">
        <f t="shared" si="294"/>
        <v>2.2353861381084673E-4</v>
      </c>
    </row>
    <row r="1878" spans="1:11">
      <c r="A1878" s="27">
        <v>1877</v>
      </c>
      <c r="B1878" s="27">
        <f t="shared" si="290"/>
        <v>0.98229666666666671</v>
      </c>
      <c r="C1878" s="27">
        <f t="shared" si="295"/>
        <v>110</v>
      </c>
      <c r="D1878" s="27">
        <f t="shared" si="296"/>
        <v>20</v>
      </c>
      <c r="E1878" s="27">
        <f t="shared" si="297"/>
        <v>4</v>
      </c>
      <c r="F1878" s="27">
        <f t="shared" si="291"/>
        <v>0.51396092604704235</v>
      </c>
      <c r="G1878" s="27">
        <f t="shared" si="292"/>
        <v>1.3834274637072674E-4</v>
      </c>
      <c r="H1878" s="27">
        <f t="shared" si="298"/>
        <v>2</v>
      </c>
      <c r="I1878" s="27">
        <f t="shared" si="299"/>
        <v>145</v>
      </c>
      <c r="J1878" s="27">
        <f t="shared" si="293"/>
        <v>58041.837043263673</v>
      </c>
      <c r="K1878" s="27">
        <f t="shared" si="294"/>
        <v>2.2372477968313857E-4</v>
      </c>
    </row>
    <row r="1879" spans="1:11">
      <c r="A1879" s="27">
        <v>1878</v>
      </c>
      <c r="B1879" s="27">
        <f t="shared" si="290"/>
        <v>0.98282000000000003</v>
      </c>
      <c r="C1879" s="27">
        <f t="shared" si="295"/>
        <v>110</v>
      </c>
      <c r="D1879" s="27">
        <f t="shared" si="296"/>
        <v>20</v>
      </c>
      <c r="E1879" s="27">
        <f t="shared" si="297"/>
        <v>4</v>
      </c>
      <c r="F1879" s="27">
        <f t="shared" si="291"/>
        <v>0.51420893490066899</v>
      </c>
      <c r="G1879" s="27">
        <f t="shared" si="292"/>
        <v>1.3840950285783727E-4</v>
      </c>
      <c r="H1879" s="27">
        <f t="shared" si="298"/>
        <v>2</v>
      </c>
      <c r="I1879" s="27">
        <f t="shared" si="299"/>
        <v>145</v>
      </c>
      <c r="J1879" s="27">
        <f t="shared" si="293"/>
        <v>58068.572325832327</v>
      </c>
      <c r="K1879" s="27">
        <f t="shared" si="294"/>
        <v>2.2391088300369915E-4</v>
      </c>
    </row>
    <row r="1880" spans="1:11">
      <c r="A1880" s="27">
        <v>1879</v>
      </c>
      <c r="B1880" s="27">
        <f t="shared" si="290"/>
        <v>0.98334333333333335</v>
      </c>
      <c r="C1880" s="27">
        <f t="shared" si="295"/>
        <v>110</v>
      </c>
      <c r="D1880" s="27">
        <f t="shared" si="296"/>
        <v>20</v>
      </c>
      <c r="E1880" s="27">
        <f t="shared" si="297"/>
        <v>4</v>
      </c>
      <c r="F1880" s="27">
        <f t="shared" si="291"/>
        <v>0.51445676739136725</v>
      </c>
      <c r="G1880" s="27">
        <f t="shared" si="292"/>
        <v>1.3847621187337817E-4</v>
      </c>
      <c r="H1880" s="27">
        <f t="shared" si="298"/>
        <v>2</v>
      </c>
      <c r="I1880" s="27">
        <f t="shared" si="299"/>
        <v>145</v>
      </c>
      <c r="J1880" s="27">
        <f t="shared" si="293"/>
        <v>58095.288068200571</v>
      </c>
      <c r="K1880" s="27">
        <f t="shared" si="294"/>
        <v>2.2409692352857164E-4</v>
      </c>
    </row>
    <row r="1881" spans="1:11">
      <c r="A1881" s="27">
        <v>1880</v>
      </c>
      <c r="B1881" s="27">
        <f t="shared" si="290"/>
        <v>0.98386666666666667</v>
      </c>
      <c r="C1881" s="27">
        <f t="shared" si="295"/>
        <v>110</v>
      </c>
      <c r="D1881" s="27">
        <f t="shared" si="296"/>
        <v>20</v>
      </c>
      <c r="E1881" s="27">
        <f t="shared" si="297"/>
        <v>4</v>
      </c>
      <c r="F1881" s="27">
        <f t="shared" si="291"/>
        <v>0.51470442339647082</v>
      </c>
      <c r="G1881" s="27">
        <f t="shared" si="292"/>
        <v>1.3854287338433145E-4</v>
      </c>
      <c r="H1881" s="27">
        <f t="shared" si="298"/>
        <v>2</v>
      </c>
      <c r="I1881" s="27">
        <f t="shared" si="299"/>
        <v>145</v>
      </c>
      <c r="J1881" s="27">
        <f t="shared" si="293"/>
        <v>58121.984258636177</v>
      </c>
      <c r="K1881" s="27">
        <f t="shared" si="294"/>
        <v>2.2428290101388426E-4</v>
      </c>
    </row>
    <row r="1882" spans="1:11">
      <c r="A1882" s="27">
        <v>1881</v>
      </c>
      <c r="B1882" s="27">
        <f t="shared" si="290"/>
        <v>0.98438999999999999</v>
      </c>
      <c r="C1882" s="27">
        <f t="shared" si="295"/>
        <v>110</v>
      </c>
      <c r="D1882" s="27">
        <f t="shared" si="296"/>
        <v>20</v>
      </c>
      <c r="E1882" s="27">
        <f t="shared" si="297"/>
        <v>4</v>
      </c>
      <c r="F1882" s="27">
        <f t="shared" si="291"/>
        <v>0.51495190279344605</v>
      </c>
      <c r="G1882" s="27">
        <f t="shared" si="292"/>
        <v>1.3860948735771469E-4</v>
      </c>
      <c r="H1882" s="27">
        <f t="shared" si="298"/>
        <v>2</v>
      </c>
      <c r="I1882" s="27">
        <f t="shared" si="299"/>
        <v>145</v>
      </c>
      <c r="J1882" s="27">
        <f t="shared" si="293"/>
        <v>58148.660885419609</v>
      </c>
      <c r="K1882" s="27">
        <f t="shared" si="294"/>
        <v>2.2446881521585041E-4</v>
      </c>
    </row>
    <row r="1883" spans="1:11">
      <c r="A1883" s="27">
        <v>1882</v>
      </c>
      <c r="B1883" s="27">
        <f t="shared" si="290"/>
        <v>0.98491333333333331</v>
      </c>
      <c r="C1883" s="27">
        <f t="shared" si="295"/>
        <v>110</v>
      </c>
      <c r="D1883" s="27">
        <f t="shared" si="296"/>
        <v>20</v>
      </c>
      <c r="E1883" s="27">
        <f t="shared" si="297"/>
        <v>4</v>
      </c>
      <c r="F1883" s="27">
        <f t="shared" si="291"/>
        <v>0.51519920545989206</v>
      </c>
      <c r="G1883" s="27">
        <f t="shared" si="292"/>
        <v>1.3867605376058131E-4</v>
      </c>
      <c r="H1883" s="27">
        <f t="shared" si="298"/>
        <v>2</v>
      </c>
      <c r="I1883" s="27">
        <f t="shared" si="299"/>
        <v>145</v>
      </c>
      <c r="J1883" s="27">
        <f t="shared" si="293"/>
        <v>58175.317936843945</v>
      </c>
      <c r="K1883" s="27">
        <f t="shared" si="294"/>
        <v>2.2465466589076947E-4</v>
      </c>
    </row>
    <row r="1884" spans="1:11">
      <c r="A1884" s="27">
        <v>1883</v>
      </c>
      <c r="B1884" s="27">
        <f t="shared" si="290"/>
        <v>0.98543666666666663</v>
      </c>
      <c r="C1884" s="27">
        <f t="shared" si="295"/>
        <v>110</v>
      </c>
      <c r="D1884" s="27">
        <f t="shared" si="296"/>
        <v>20</v>
      </c>
      <c r="E1884" s="27">
        <f t="shared" si="297"/>
        <v>4</v>
      </c>
      <c r="F1884" s="27">
        <f t="shared" si="291"/>
        <v>0.51544633127354056</v>
      </c>
      <c r="G1884" s="27">
        <f t="shared" si="292"/>
        <v>1.3874257256002036E-4</v>
      </c>
      <c r="H1884" s="27">
        <f t="shared" si="298"/>
        <v>2</v>
      </c>
      <c r="I1884" s="27">
        <f t="shared" si="299"/>
        <v>145</v>
      </c>
      <c r="J1884" s="27">
        <f t="shared" si="293"/>
        <v>58201.955401214844</v>
      </c>
      <c r="K1884" s="27">
        <f t="shared" si="294"/>
        <v>2.2484045279502654E-4</v>
      </c>
    </row>
    <row r="1885" spans="1:11">
      <c r="A1885" s="27">
        <v>1884</v>
      </c>
      <c r="B1885" s="27">
        <f t="shared" si="290"/>
        <v>0.98595999999999995</v>
      </c>
      <c r="C1885" s="27">
        <f t="shared" si="295"/>
        <v>110</v>
      </c>
      <c r="D1885" s="27">
        <f t="shared" si="296"/>
        <v>20</v>
      </c>
      <c r="E1885" s="27">
        <f t="shared" si="297"/>
        <v>4</v>
      </c>
      <c r="F1885" s="27">
        <f t="shared" si="291"/>
        <v>0.5156932801122559</v>
      </c>
      <c r="G1885" s="27">
        <f t="shared" si="292"/>
        <v>1.3880904372315662E-4</v>
      </c>
      <c r="H1885" s="27">
        <f t="shared" si="298"/>
        <v>2</v>
      </c>
      <c r="I1885" s="27">
        <f t="shared" si="299"/>
        <v>145</v>
      </c>
      <c r="J1885" s="27">
        <f t="shared" si="293"/>
        <v>58228.573266850617</v>
      </c>
      <c r="K1885" s="27">
        <f t="shared" si="294"/>
        <v>2.2502617568509331E-4</v>
      </c>
    </row>
    <row r="1886" spans="1:11">
      <c r="A1886" s="27">
        <v>1885</v>
      </c>
      <c r="B1886" s="27">
        <f t="shared" si="290"/>
        <v>0.98648333333333338</v>
      </c>
      <c r="C1886" s="27">
        <f t="shared" si="295"/>
        <v>110</v>
      </c>
      <c r="D1886" s="27">
        <f t="shared" si="296"/>
        <v>20</v>
      </c>
      <c r="E1886" s="27">
        <f t="shared" si="297"/>
        <v>4</v>
      </c>
      <c r="F1886" s="27">
        <f t="shared" si="291"/>
        <v>0.51594005185403491</v>
      </c>
      <c r="G1886" s="27">
        <f t="shared" si="292"/>
        <v>1.3887546721715055E-4</v>
      </c>
      <c r="H1886" s="27">
        <f t="shared" si="298"/>
        <v>2</v>
      </c>
      <c r="I1886" s="27">
        <f t="shared" si="299"/>
        <v>145</v>
      </c>
      <c r="J1886" s="27">
        <f t="shared" si="293"/>
        <v>58255.171522082128</v>
      </c>
      <c r="K1886" s="27">
        <f t="shared" si="294"/>
        <v>2.25211834317528E-4</v>
      </c>
    </row>
    <row r="1887" spans="1:11">
      <c r="A1887" s="27">
        <v>1886</v>
      </c>
      <c r="B1887" s="27">
        <f t="shared" si="290"/>
        <v>0.9870066666666667</v>
      </c>
      <c r="C1887" s="27">
        <f t="shared" si="295"/>
        <v>110</v>
      </c>
      <c r="D1887" s="27">
        <f t="shared" si="296"/>
        <v>20</v>
      </c>
      <c r="E1887" s="27">
        <f t="shared" si="297"/>
        <v>4</v>
      </c>
      <c r="F1887" s="27">
        <f t="shared" si="291"/>
        <v>0.5161866463770064</v>
      </c>
      <c r="G1887" s="27">
        <f t="shared" si="292"/>
        <v>1.389418430091981E-4</v>
      </c>
      <c r="H1887" s="27">
        <f t="shared" si="298"/>
        <v>2</v>
      </c>
      <c r="I1887" s="27">
        <f t="shared" si="299"/>
        <v>145</v>
      </c>
      <c r="J1887" s="27">
        <f t="shared" si="293"/>
        <v>58281.750155252856</v>
      </c>
      <c r="K1887" s="27">
        <f t="shared" si="294"/>
        <v>2.2539742844897566E-4</v>
      </c>
    </row>
    <row r="1888" spans="1:11">
      <c r="A1888" s="27">
        <v>1887</v>
      </c>
      <c r="B1888" s="27">
        <f t="shared" si="290"/>
        <v>0.98753000000000002</v>
      </c>
      <c r="C1888" s="27">
        <f t="shared" si="295"/>
        <v>110</v>
      </c>
      <c r="D1888" s="27">
        <f t="shared" si="296"/>
        <v>20</v>
      </c>
      <c r="E1888" s="27">
        <f t="shared" si="297"/>
        <v>4</v>
      </c>
      <c r="F1888" s="27">
        <f t="shared" si="291"/>
        <v>0.51643306355943208</v>
      </c>
      <c r="G1888" s="27">
        <f t="shared" si="292"/>
        <v>1.3900817106653096E-4</v>
      </c>
      <c r="H1888" s="27">
        <f t="shared" si="298"/>
        <v>2</v>
      </c>
      <c r="I1888" s="27">
        <f t="shared" si="299"/>
        <v>145</v>
      </c>
      <c r="J1888" s="27">
        <f t="shared" si="293"/>
        <v>58308.309154718845</v>
      </c>
      <c r="K1888" s="27">
        <f t="shared" si="294"/>
        <v>2.2558295783616891E-4</v>
      </c>
    </row>
    <row r="1889" spans="1:11">
      <c r="A1889" s="27">
        <v>1888</v>
      </c>
      <c r="B1889" s="27">
        <f t="shared" si="290"/>
        <v>0.98805333333333334</v>
      </c>
      <c r="C1889" s="27">
        <f t="shared" si="295"/>
        <v>110</v>
      </c>
      <c r="D1889" s="27">
        <f t="shared" si="296"/>
        <v>20</v>
      </c>
      <c r="E1889" s="27">
        <f t="shared" si="297"/>
        <v>4</v>
      </c>
      <c r="F1889" s="27">
        <f t="shared" si="291"/>
        <v>0.51667930327970546</v>
      </c>
      <c r="G1889" s="27">
        <f t="shared" si="292"/>
        <v>1.3907445135641637E-4</v>
      </c>
      <c r="H1889" s="27">
        <f t="shared" si="298"/>
        <v>2</v>
      </c>
      <c r="I1889" s="27">
        <f t="shared" si="299"/>
        <v>145</v>
      </c>
      <c r="J1889" s="27">
        <f t="shared" si="293"/>
        <v>58334.848508848729</v>
      </c>
      <c r="K1889" s="27">
        <f t="shared" si="294"/>
        <v>2.2576842223592789E-4</v>
      </c>
    </row>
    <row r="1890" spans="1:11">
      <c r="A1890" s="27">
        <v>1889</v>
      </c>
      <c r="B1890" s="27">
        <f t="shared" si="290"/>
        <v>0.98857666666666666</v>
      </c>
      <c r="C1890" s="27">
        <f t="shared" si="295"/>
        <v>110</v>
      </c>
      <c r="D1890" s="27">
        <f t="shared" si="296"/>
        <v>20</v>
      </c>
      <c r="E1890" s="27">
        <f t="shared" si="297"/>
        <v>4</v>
      </c>
      <c r="F1890" s="27">
        <f t="shared" si="291"/>
        <v>0.51692536541635203</v>
      </c>
      <c r="G1890" s="27">
        <f t="shared" si="292"/>
        <v>1.3914068384615708E-4</v>
      </c>
      <c r="H1890" s="27">
        <f t="shared" si="298"/>
        <v>2</v>
      </c>
      <c r="I1890" s="27">
        <f t="shared" si="299"/>
        <v>145</v>
      </c>
      <c r="J1890" s="27">
        <f t="shared" si="293"/>
        <v>58361.368206023682</v>
      </c>
      <c r="K1890" s="27">
        <f t="shared" si="294"/>
        <v>2.2595382140516091E-4</v>
      </c>
    </row>
    <row r="1891" spans="1:11">
      <c r="A1891" s="27">
        <v>1890</v>
      </c>
      <c r="B1891" s="27">
        <f t="shared" si="290"/>
        <v>0.98909999999999998</v>
      </c>
      <c r="C1891" s="27">
        <f t="shared" si="295"/>
        <v>110</v>
      </c>
      <c r="D1891" s="27">
        <f t="shared" si="296"/>
        <v>20</v>
      </c>
      <c r="E1891" s="27">
        <f t="shared" si="297"/>
        <v>4</v>
      </c>
      <c r="F1891" s="27">
        <f t="shared" si="291"/>
        <v>0.51717124984802976</v>
      </c>
      <c r="G1891" s="27">
        <f t="shared" si="292"/>
        <v>1.3920686850309145E-4</v>
      </c>
      <c r="H1891" s="27">
        <f t="shared" si="298"/>
        <v>2</v>
      </c>
      <c r="I1891" s="27">
        <f t="shared" si="299"/>
        <v>145</v>
      </c>
      <c r="J1891" s="27">
        <f t="shared" si="293"/>
        <v>58387.868234637463</v>
      </c>
      <c r="K1891" s="27">
        <f t="shared" si="294"/>
        <v>2.2613915510086429E-4</v>
      </c>
    </row>
    <row r="1892" spans="1:11">
      <c r="A1892" s="27">
        <v>1891</v>
      </c>
      <c r="B1892" s="27">
        <f t="shared" si="290"/>
        <v>0.9896233333333333</v>
      </c>
      <c r="C1892" s="27">
        <f t="shared" si="295"/>
        <v>110</v>
      </c>
      <c r="D1892" s="27">
        <f t="shared" si="296"/>
        <v>20</v>
      </c>
      <c r="E1892" s="27">
        <f t="shared" si="297"/>
        <v>4</v>
      </c>
      <c r="F1892" s="27">
        <f t="shared" si="291"/>
        <v>0.51741695645352792</v>
      </c>
      <c r="G1892" s="27">
        <f t="shared" si="292"/>
        <v>1.3927300529459327E-4</v>
      </c>
      <c r="H1892" s="27">
        <f t="shared" si="298"/>
        <v>2</v>
      </c>
      <c r="I1892" s="27">
        <f t="shared" si="299"/>
        <v>145</v>
      </c>
      <c r="J1892" s="27">
        <f t="shared" si="293"/>
        <v>58414.348583096333</v>
      </c>
      <c r="K1892" s="27">
        <f t="shared" si="294"/>
        <v>2.2632442308012299E-4</v>
      </c>
    </row>
    <row r="1893" spans="1:11">
      <c r="A1893" s="27">
        <v>1892</v>
      </c>
      <c r="B1893" s="27">
        <f t="shared" si="290"/>
        <v>0.99014666666666662</v>
      </c>
      <c r="C1893" s="27">
        <f t="shared" si="295"/>
        <v>110</v>
      </c>
      <c r="D1893" s="27">
        <f t="shared" si="296"/>
        <v>20</v>
      </c>
      <c r="E1893" s="27">
        <f t="shared" si="297"/>
        <v>4</v>
      </c>
      <c r="F1893" s="27">
        <f t="shared" si="291"/>
        <v>0.51766248511176816</v>
      </c>
      <c r="G1893" s="27">
        <f t="shared" si="292"/>
        <v>1.3933909418807185E-4</v>
      </c>
      <c r="H1893" s="27">
        <f t="shared" si="298"/>
        <v>2</v>
      </c>
      <c r="I1893" s="27">
        <f t="shared" si="299"/>
        <v>145</v>
      </c>
      <c r="J1893" s="27">
        <f t="shared" si="293"/>
        <v>58440.8092398191</v>
      </c>
      <c r="K1893" s="27">
        <f t="shared" si="294"/>
        <v>2.2650962510011092E-4</v>
      </c>
    </row>
    <row r="1894" spans="1:11">
      <c r="A1894" s="27">
        <v>1893</v>
      </c>
      <c r="B1894" s="27">
        <f t="shared" si="290"/>
        <v>0.99067000000000005</v>
      </c>
      <c r="C1894" s="27">
        <f t="shared" si="295"/>
        <v>110</v>
      </c>
      <c r="D1894" s="27">
        <f t="shared" si="296"/>
        <v>20</v>
      </c>
      <c r="E1894" s="27">
        <f t="shared" si="297"/>
        <v>4</v>
      </c>
      <c r="F1894" s="27">
        <f t="shared" si="291"/>
        <v>0.51790783570180388</v>
      </c>
      <c r="G1894" s="27">
        <f t="shared" si="292"/>
        <v>1.3940513515097204E-4</v>
      </c>
      <c r="H1894" s="27">
        <f t="shared" si="298"/>
        <v>2</v>
      </c>
      <c r="I1894" s="27">
        <f t="shared" si="299"/>
        <v>145</v>
      </c>
      <c r="J1894" s="27">
        <f t="shared" si="293"/>
        <v>58467.25019323716</v>
      </c>
      <c r="K1894" s="27">
        <f t="shared" si="294"/>
        <v>2.2669476091809174E-4</v>
      </c>
    </row>
    <row r="1895" spans="1:11">
      <c r="A1895" s="27">
        <v>1894</v>
      </c>
      <c r="B1895" s="27">
        <f t="shared" si="290"/>
        <v>0.99119333333333337</v>
      </c>
      <c r="C1895" s="27">
        <f t="shared" si="295"/>
        <v>110</v>
      </c>
      <c r="D1895" s="27">
        <f t="shared" si="296"/>
        <v>20</v>
      </c>
      <c r="E1895" s="27">
        <f t="shared" si="297"/>
        <v>4</v>
      </c>
      <c r="F1895" s="27">
        <f t="shared" si="291"/>
        <v>0.5181530081028195</v>
      </c>
      <c r="G1895" s="27">
        <f t="shared" si="292"/>
        <v>1.3947112815077393E-4</v>
      </c>
      <c r="H1895" s="27">
        <f t="shared" si="298"/>
        <v>2</v>
      </c>
      <c r="I1895" s="27">
        <f t="shared" si="299"/>
        <v>145</v>
      </c>
      <c r="J1895" s="27">
        <f t="shared" si="293"/>
        <v>58493.671431794341</v>
      </c>
      <c r="K1895" s="27">
        <f t="shared" si="294"/>
        <v>2.2687983029141801E-4</v>
      </c>
    </row>
    <row r="1896" spans="1:11">
      <c r="A1896" s="27">
        <v>1895</v>
      </c>
      <c r="B1896" s="27">
        <f t="shared" si="290"/>
        <v>0.99171666666666669</v>
      </c>
      <c r="C1896" s="27">
        <f t="shared" si="295"/>
        <v>110</v>
      </c>
      <c r="D1896" s="27">
        <f t="shared" si="296"/>
        <v>20</v>
      </c>
      <c r="E1896" s="27">
        <f t="shared" si="297"/>
        <v>4</v>
      </c>
      <c r="F1896" s="27">
        <f t="shared" si="291"/>
        <v>0.51839800219413157</v>
      </c>
      <c r="G1896" s="27">
        <f t="shared" si="292"/>
        <v>1.395370731549932E-4</v>
      </c>
      <c r="H1896" s="27">
        <f t="shared" si="298"/>
        <v>2</v>
      </c>
      <c r="I1896" s="27">
        <f t="shared" si="299"/>
        <v>145</v>
      </c>
      <c r="J1896" s="27">
        <f t="shared" si="293"/>
        <v>58520.072943947016</v>
      </c>
      <c r="K1896" s="27">
        <f t="shared" si="294"/>
        <v>2.2706483297753248E-4</v>
      </c>
    </row>
    <row r="1897" spans="1:11">
      <c r="A1897" s="27">
        <v>1896</v>
      </c>
      <c r="B1897" s="27">
        <f t="shared" si="290"/>
        <v>0.99224000000000001</v>
      </c>
      <c r="C1897" s="27">
        <f t="shared" si="295"/>
        <v>110</v>
      </c>
      <c r="D1897" s="27">
        <f t="shared" si="296"/>
        <v>20</v>
      </c>
      <c r="E1897" s="27">
        <f t="shared" si="297"/>
        <v>4</v>
      </c>
      <c r="F1897" s="27">
        <f t="shared" si="291"/>
        <v>0.51864281785518818</v>
      </c>
      <c r="G1897" s="27">
        <f t="shared" si="292"/>
        <v>1.3960297013118094E-4</v>
      </c>
      <c r="H1897" s="27">
        <f t="shared" si="298"/>
        <v>2</v>
      </c>
      <c r="I1897" s="27">
        <f t="shared" si="299"/>
        <v>145</v>
      </c>
      <c r="J1897" s="27">
        <f t="shared" si="293"/>
        <v>58546.454718164088</v>
      </c>
      <c r="K1897" s="27">
        <f t="shared" si="294"/>
        <v>2.2724976873396833E-4</v>
      </c>
    </row>
    <row r="1898" spans="1:11">
      <c r="A1898" s="27">
        <v>1897</v>
      </c>
      <c r="B1898" s="27">
        <f t="shared" si="290"/>
        <v>0.99276333333333333</v>
      </c>
      <c r="C1898" s="27">
        <f t="shared" si="295"/>
        <v>110</v>
      </c>
      <c r="D1898" s="27">
        <f t="shared" si="296"/>
        <v>20</v>
      </c>
      <c r="E1898" s="27">
        <f t="shared" si="297"/>
        <v>4</v>
      </c>
      <c r="F1898" s="27">
        <f t="shared" si="291"/>
        <v>0.51888745496556843</v>
      </c>
      <c r="G1898" s="27">
        <f t="shared" si="292"/>
        <v>1.3966881904692343E-4</v>
      </c>
      <c r="H1898" s="27">
        <f t="shared" si="298"/>
        <v>2</v>
      </c>
      <c r="I1898" s="27">
        <f t="shared" si="299"/>
        <v>145</v>
      </c>
      <c r="J1898" s="27">
        <f t="shared" si="293"/>
        <v>58572.816742926916</v>
      </c>
      <c r="K1898" s="27">
        <f t="shared" si="294"/>
        <v>2.2743463731834902E-4</v>
      </c>
    </row>
    <row r="1899" spans="1:11">
      <c r="A1899" s="27">
        <v>1898</v>
      </c>
      <c r="B1899" s="27">
        <f t="shared" si="290"/>
        <v>0.99328666666666665</v>
      </c>
      <c r="C1899" s="27">
        <f t="shared" si="295"/>
        <v>110</v>
      </c>
      <c r="D1899" s="27">
        <f t="shared" si="296"/>
        <v>20</v>
      </c>
      <c r="E1899" s="27">
        <f t="shared" si="297"/>
        <v>4</v>
      </c>
      <c r="F1899" s="27">
        <f t="shared" si="291"/>
        <v>0.51913191340498321</v>
      </c>
      <c r="G1899" s="27">
        <f t="shared" si="292"/>
        <v>1.3973461986984244E-4</v>
      </c>
      <c r="H1899" s="27">
        <f t="shared" si="298"/>
        <v>2</v>
      </c>
      <c r="I1899" s="27">
        <f t="shared" si="299"/>
        <v>145</v>
      </c>
      <c r="J1899" s="27">
        <f t="shared" si="293"/>
        <v>58599.159006729387</v>
      </c>
      <c r="K1899" s="27">
        <f t="shared" si="294"/>
        <v>2.2761943848838905E-4</v>
      </c>
    </row>
    <row r="1900" spans="1:11">
      <c r="A1900" s="27">
        <v>1899</v>
      </c>
      <c r="B1900" s="27">
        <f t="shared" si="290"/>
        <v>0.99380999999999997</v>
      </c>
      <c r="C1900" s="27">
        <f t="shared" si="295"/>
        <v>110</v>
      </c>
      <c r="D1900" s="27">
        <f t="shared" si="296"/>
        <v>20</v>
      </c>
      <c r="E1900" s="27">
        <f t="shared" si="297"/>
        <v>4</v>
      </c>
      <c r="F1900" s="27">
        <f t="shared" si="291"/>
        <v>0.51937619305327398</v>
      </c>
      <c r="G1900" s="27">
        <f t="shared" si="292"/>
        <v>1.3980037256759506E-4</v>
      </c>
      <c r="H1900" s="27">
        <f t="shared" si="298"/>
        <v>2</v>
      </c>
      <c r="I1900" s="27">
        <f t="shared" si="299"/>
        <v>145</v>
      </c>
      <c r="J1900" s="27">
        <f t="shared" si="293"/>
        <v>58625.481498077803</v>
      </c>
      <c r="K1900" s="27">
        <f t="shared" si="294"/>
        <v>2.2780417200189422E-4</v>
      </c>
    </row>
    <row r="1901" spans="1:11">
      <c r="A1901" s="27">
        <v>1900</v>
      </c>
      <c r="B1901" s="27">
        <f t="shared" si="290"/>
        <v>0.99433333333333329</v>
      </c>
      <c r="C1901" s="27">
        <f t="shared" si="295"/>
        <v>110</v>
      </c>
      <c r="D1901" s="27">
        <f t="shared" si="296"/>
        <v>20</v>
      </c>
      <c r="E1901" s="27">
        <f t="shared" si="297"/>
        <v>4</v>
      </c>
      <c r="F1901" s="27">
        <f t="shared" si="291"/>
        <v>0.51962029379041408</v>
      </c>
      <c r="G1901" s="27">
        <f t="shared" si="292"/>
        <v>1.3986607710787368E-4</v>
      </c>
      <c r="H1901" s="27">
        <f t="shared" si="298"/>
        <v>2</v>
      </c>
      <c r="I1901" s="27">
        <f t="shared" si="299"/>
        <v>145</v>
      </c>
      <c r="J1901" s="27">
        <f t="shared" si="293"/>
        <v>58651.784205491014</v>
      </c>
      <c r="K1901" s="27">
        <f t="shared" si="294"/>
        <v>2.2798883761676169E-4</v>
      </c>
    </row>
    <row r="1902" spans="1:11">
      <c r="A1902" s="27">
        <v>1901</v>
      </c>
      <c r="B1902" s="27">
        <f t="shared" si="290"/>
        <v>0.99485666666666661</v>
      </c>
      <c r="C1902" s="27">
        <f t="shared" si="295"/>
        <v>110</v>
      </c>
      <c r="D1902" s="27">
        <f t="shared" si="296"/>
        <v>20</v>
      </c>
      <c r="E1902" s="27">
        <f t="shared" si="297"/>
        <v>4</v>
      </c>
      <c r="F1902" s="27">
        <f t="shared" si="291"/>
        <v>0.5198642154965073</v>
      </c>
      <c r="G1902" s="27">
        <f t="shared" si="292"/>
        <v>1.3993173345840581E-4</v>
      </c>
      <c r="H1902" s="27">
        <f t="shared" si="298"/>
        <v>2</v>
      </c>
      <c r="I1902" s="27">
        <f t="shared" si="299"/>
        <v>145</v>
      </c>
      <c r="J1902" s="27">
        <f t="shared" si="293"/>
        <v>58678.06711750025</v>
      </c>
      <c r="K1902" s="27">
        <f t="shared" si="294"/>
        <v>2.281734350909806E-4</v>
      </c>
    </row>
    <row r="1903" spans="1:11">
      <c r="A1903" s="27">
        <v>1902</v>
      </c>
      <c r="B1903" s="27">
        <f t="shared" si="290"/>
        <v>0.99538000000000004</v>
      </c>
      <c r="C1903" s="27">
        <f t="shared" si="295"/>
        <v>110</v>
      </c>
      <c r="D1903" s="27">
        <f t="shared" si="296"/>
        <v>20</v>
      </c>
      <c r="E1903" s="27">
        <f t="shared" si="297"/>
        <v>4</v>
      </c>
      <c r="F1903" s="27">
        <f t="shared" si="291"/>
        <v>0.52010795805178889</v>
      </c>
      <c r="G1903" s="27">
        <f t="shared" si="292"/>
        <v>1.3999734158695444E-4</v>
      </c>
      <c r="H1903" s="27">
        <f t="shared" si="298"/>
        <v>2</v>
      </c>
      <c r="I1903" s="27">
        <f t="shared" si="299"/>
        <v>145</v>
      </c>
      <c r="J1903" s="27">
        <f t="shared" si="293"/>
        <v>58704.330222649231</v>
      </c>
      <c r="K1903" s="27">
        <f t="shared" si="294"/>
        <v>2.2835796418263222E-4</v>
      </c>
    </row>
    <row r="1904" spans="1:11">
      <c r="A1904" s="27">
        <v>1903</v>
      </c>
      <c r="B1904" s="27">
        <f t="shared" si="290"/>
        <v>0.99590333333333336</v>
      </c>
      <c r="C1904" s="27">
        <f t="shared" si="295"/>
        <v>110</v>
      </c>
      <c r="D1904" s="27">
        <f t="shared" si="296"/>
        <v>20</v>
      </c>
      <c r="E1904" s="27">
        <f t="shared" si="297"/>
        <v>4</v>
      </c>
      <c r="F1904" s="27">
        <f t="shared" si="291"/>
        <v>0.52035152133662455</v>
      </c>
      <c r="G1904" s="27">
        <f t="shared" si="292"/>
        <v>1.4006290146131769E-4</v>
      </c>
      <c r="H1904" s="27">
        <f t="shared" si="298"/>
        <v>2</v>
      </c>
      <c r="I1904" s="27">
        <f t="shared" si="299"/>
        <v>145</v>
      </c>
      <c r="J1904" s="27">
        <f t="shared" si="293"/>
        <v>58730.573509494148</v>
      </c>
      <c r="K1904" s="27">
        <f t="shared" si="294"/>
        <v>2.2854242464989043E-4</v>
      </c>
    </row>
    <row r="1905" spans="1:11">
      <c r="A1905" s="27">
        <v>1904</v>
      </c>
      <c r="B1905" s="27">
        <f t="shared" si="290"/>
        <v>0.99642666666666668</v>
      </c>
      <c r="C1905" s="27">
        <f t="shared" si="295"/>
        <v>110</v>
      </c>
      <c r="D1905" s="27">
        <f t="shared" si="296"/>
        <v>20</v>
      </c>
      <c r="E1905" s="27">
        <f t="shared" si="297"/>
        <v>4</v>
      </c>
      <c r="F1905" s="27">
        <f t="shared" si="291"/>
        <v>0.52059490523151108</v>
      </c>
      <c r="G1905" s="27">
        <f t="shared" si="292"/>
        <v>1.4012841304932879E-4</v>
      </c>
      <c r="H1905" s="27">
        <f t="shared" si="298"/>
        <v>2</v>
      </c>
      <c r="I1905" s="27">
        <f t="shared" si="299"/>
        <v>145</v>
      </c>
      <c r="J1905" s="27">
        <f t="shared" si="293"/>
        <v>58756.796966603579</v>
      </c>
      <c r="K1905" s="27">
        <f t="shared" si="294"/>
        <v>2.2872681625102164E-4</v>
      </c>
    </row>
    <row r="1906" spans="1:11">
      <c r="A1906" s="27">
        <v>1905</v>
      </c>
      <c r="B1906" s="27">
        <f t="shared" si="290"/>
        <v>0.99695</v>
      </c>
      <c r="C1906" s="27">
        <f t="shared" si="295"/>
        <v>110</v>
      </c>
      <c r="D1906" s="27">
        <f t="shared" si="296"/>
        <v>20</v>
      </c>
      <c r="E1906" s="27">
        <f t="shared" si="297"/>
        <v>4</v>
      </c>
      <c r="F1906" s="27">
        <f t="shared" si="291"/>
        <v>0.52083810961707577</v>
      </c>
      <c r="G1906" s="27">
        <f t="shared" si="292"/>
        <v>1.4019387631885631E-4</v>
      </c>
      <c r="H1906" s="27">
        <f t="shared" si="298"/>
        <v>2</v>
      </c>
      <c r="I1906" s="27">
        <f t="shared" si="299"/>
        <v>145</v>
      </c>
      <c r="J1906" s="27">
        <f t="shared" si="293"/>
        <v>58783.000582558561</v>
      </c>
      <c r="K1906" s="27">
        <f t="shared" si="294"/>
        <v>2.2891113874438595E-4</v>
      </c>
    </row>
    <row r="1907" spans="1:11">
      <c r="A1907" s="27">
        <v>1906</v>
      </c>
      <c r="B1907" s="27">
        <f t="shared" si="290"/>
        <v>0.99747333333333332</v>
      </c>
      <c r="C1907" s="27">
        <f t="shared" si="295"/>
        <v>110</v>
      </c>
      <c r="D1907" s="27">
        <f t="shared" si="296"/>
        <v>20</v>
      </c>
      <c r="E1907" s="27">
        <f t="shared" si="297"/>
        <v>4</v>
      </c>
      <c r="F1907" s="27">
        <f t="shared" si="291"/>
        <v>0.52108113437407677</v>
      </c>
      <c r="G1907" s="27">
        <f t="shared" si="292"/>
        <v>1.4025929123780389E-4</v>
      </c>
      <c r="H1907" s="27">
        <f t="shared" si="298"/>
        <v>2</v>
      </c>
      <c r="I1907" s="27">
        <f t="shared" si="299"/>
        <v>145</v>
      </c>
      <c r="J1907" s="27">
        <f t="shared" si="293"/>
        <v>58809.184345952504</v>
      </c>
      <c r="K1907" s="27">
        <f t="shared" si="294"/>
        <v>2.2909539188843643E-4</v>
      </c>
    </row>
    <row r="1908" spans="1:11">
      <c r="A1908" s="27">
        <v>1907</v>
      </c>
      <c r="B1908" s="27">
        <f t="shared" si="290"/>
        <v>0.99799666666666664</v>
      </c>
      <c r="C1908" s="27">
        <f t="shared" si="295"/>
        <v>110</v>
      </c>
      <c r="D1908" s="27">
        <f t="shared" si="296"/>
        <v>20</v>
      </c>
      <c r="E1908" s="27">
        <f t="shared" si="297"/>
        <v>4</v>
      </c>
      <c r="F1908" s="27">
        <f t="shared" si="291"/>
        <v>0.52132397938340258</v>
      </c>
      <c r="G1908" s="27">
        <f t="shared" si="292"/>
        <v>1.4032465777411035E-4</v>
      </c>
      <c r="H1908" s="27">
        <f t="shared" si="298"/>
        <v>2</v>
      </c>
      <c r="I1908" s="27">
        <f t="shared" si="299"/>
        <v>145</v>
      </c>
      <c r="J1908" s="27">
        <f t="shared" si="293"/>
        <v>58835.348245391324</v>
      </c>
      <c r="K1908" s="27">
        <f t="shared" si="294"/>
        <v>2.2927957544172025E-4</v>
      </c>
    </row>
    <row r="1909" spans="1:11">
      <c r="A1909" s="27">
        <v>1908</v>
      </c>
      <c r="B1909" s="27">
        <f t="shared" si="290"/>
        <v>0.99851999999999996</v>
      </c>
      <c r="C1909" s="27">
        <f t="shared" si="295"/>
        <v>110</v>
      </c>
      <c r="D1909" s="27">
        <f t="shared" si="296"/>
        <v>20</v>
      </c>
      <c r="E1909" s="27">
        <f t="shared" si="297"/>
        <v>4</v>
      </c>
      <c r="F1909" s="27">
        <f t="shared" si="291"/>
        <v>0.52156664452607238</v>
      </c>
      <c r="G1909" s="27">
        <f t="shared" si="292"/>
        <v>1.4038997589574964E-4</v>
      </c>
      <c r="H1909" s="27">
        <f t="shared" si="298"/>
        <v>2</v>
      </c>
      <c r="I1909" s="27">
        <f t="shared" si="299"/>
        <v>145</v>
      </c>
      <c r="J1909" s="27">
        <f t="shared" si="293"/>
        <v>58861.492269493247</v>
      </c>
      <c r="K1909" s="27">
        <f t="shared" si="294"/>
        <v>2.294636891628786E-4</v>
      </c>
    </row>
    <row r="1910" spans="1:11">
      <c r="A1910" s="27">
        <v>1909</v>
      </c>
      <c r="B1910" s="27">
        <f t="shared" si="290"/>
        <v>0.99904333333333328</v>
      </c>
      <c r="C1910" s="27">
        <f t="shared" si="295"/>
        <v>110</v>
      </c>
      <c r="D1910" s="27">
        <f t="shared" si="296"/>
        <v>20</v>
      </c>
      <c r="E1910" s="27">
        <f t="shared" si="297"/>
        <v>4</v>
      </c>
      <c r="F1910" s="27">
        <f t="shared" si="291"/>
        <v>0.52180912968323545</v>
      </c>
      <c r="G1910" s="27">
        <f t="shared" si="292"/>
        <v>1.4045524557073074E-4</v>
      </c>
      <c r="H1910" s="27">
        <f t="shared" si="298"/>
        <v>2</v>
      </c>
      <c r="I1910" s="27">
        <f t="shared" si="299"/>
        <v>145</v>
      </c>
      <c r="J1910" s="27">
        <f t="shared" si="293"/>
        <v>58887.616406888912</v>
      </c>
      <c r="K1910" s="27">
        <f t="shared" si="294"/>
        <v>2.296477328106471E-4</v>
      </c>
    </row>
    <row r="1911" spans="1:11">
      <c r="A1911" s="27">
        <v>1910</v>
      </c>
      <c r="B1911" s="27">
        <f t="shared" si="290"/>
        <v>0.99956666666666671</v>
      </c>
      <c r="C1911" s="27">
        <f t="shared" si="295"/>
        <v>110</v>
      </c>
      <c r="D1911" s="27">
        <f t="shared" si="296"/>
        <v>20</v>
      </c>
      <c r="E1911" s="27">
        <f t="shared" si="297"/>
        <v>4</v>
      </c>
      <c r="F1911" s="27">
        <f t="shared" si="291"/>
        <v>0.52205143473617166</v>
      </c>
      <c r="G1911" s="27">
        <f t="shared" si="292"/>
        <v>1.4052046676709778E-4</v>
      </c>
      <c r="H1911" s="27">
        <f t="shared" si="298"/>
        <v>2</v>
      </c>
      <c r="I1911" s="27">
        <f t="shared" si="299"/>
        <v>145</v>
      </c>
      <c r="J1911" s="27">
        <f t="shared" si="293"/>
        <v>58913.720646221409</v>
      </c>
      <c r="K1911" s="27">
        <f t="shared" si="294"/>
        <v>2.2983170614385631E-4</v>
      </c>
    </row>
    <row r="1912" spans="1:11">
      <c r="A1912" s="27">
        <v>1911</v>
      </c>
      <c r="B1912" s="27">
        <f t="shared" si="290"/>
        <v>1.0000899999999999</v>
      </c>
      <c r="C1912" s="27">
        <f t="shared" si="295"/>
        <v>110</v>
      </c>
      <c r="D1912" s="27">
        <f t="shared" si="296"/>
        <v>20</v>
      </c>
      <c r="E1912" s="27">
        <f t="shared" si="297"/>
        <v>4</v>
      </c>
      <c r="F1912" s="27">
        <f t="shared" si="291"/>
        <v>0.52229355956629064</v>
      </c>
      <c r="G1912" s="27">
        <f t="shared" si="292"/>
        <v>1.4058563945292985E-4</v>
      </c>
      <c r="H1912" s="27">
        <f t="shared" si="298"/>
        <v>2</v>
      </c>
      <c r="I1912" s="27">
        <f t="shared" si="299"/>
        <v>145</v>
      </c>
      <c r="J1912" s="27">
        <f t="shared" si="293"/>
        <v>58939.804976146115</v>
      </c>
      <c r="K1912" s="27">
        <f t="shared" si="294"/>
        <v>2.3001560892143159E-4</v>
      </c>
    </row>
    <row r="1913" spans="1:11">
      <c r="A1913" s="27">
        <v>1912</v>
      </c>
      <c r="B1913" s="27">
        <f t="shared" si="290"/>
        <v>1.0006133333333334</v>
      </c>
      <c r="C1913" s="27">
        <f t="shared" si="295"/>
        <v>110</v>
      </c>
      <c r="D1913" s="27">
        <f t="shared" si="296"/>
        <v>20</v>
      </c>
      <c r="E1913" s="27">
        <f t="shared" si="297"/>
        <v>4</v>
      </c>
      <c r="F1913" s="27">
        <f t="shared" si="291"/>
        <v>0.52253550405513283</v>
      </c>
      <c r="G1913" s="27">
        <f t="shared" si="292"/>
        <v>1.4065076359634111E-4</v>
      </c>
      <c r="H1913" s="27">
        <f t="shared" si="298"/>
        <v>2</v>
      </c>
      <c r="I1913" s="27">
        <f t="shared" si="299"/>
        <v>145</v>
      </c>
      <c r="J1913" s="27">
        <f t="shared" si="293"/>
        <v>58965.869385330821</v>
      </c>
      <c r="K1913" s="27">
        <f t="shared" si="294"/>
        <v>2.3019944090239391E-4</v>
      </c>
    </row>
    <row r="1914" spans="1:11">
      <c r="A1914" s="27">
        <v>1913</v>
      </c>
      <c r="B1914" s="27">
        <f t="shared" si="290"/>
        <v>1.0011366666666666</v>
      </c>
      <c r="C1914" s="27">
        <f t="shared" si="295"/>
        <v>110</v>
      </c>
      <c r="D1914" s="27">
        <f t="shared" si="296"/>
        <v>20</v>
      </c>
      <c r="E1914" s="27">
        <f t="shared" si="297"/>
        <v>4</v>
      </c>
      <c r="F1914" s="27">
        <f t="shared" si="291"/>
        <v>0.52277726808436786</v>
      </c>
      <c r="G1914" s="27">
        <f t="shared" si="292"/>
        <v>1.407158391654807E-4</v>
      </c>
      <c r="H1914" s="27">
        <f t="shared" si="298"/>
        <v>2</v>
      </c>
      <c r="I1914" s="27">
        <f t="shared" si="299"/>
        <v>145</v>
      </c>
      <c r="J1914" s="27">
        <f t="shared" si="293"/>
        <v>58991.913862455665</v>
      </c>
      <c r="K1914" s="27">
        <f t="shared" si="294"/>
        <v>2.3038320184585984E-4</v>
      </c>
    </row>
    <row r="1915" spans="1:11">
      <c r="A1915" s="27">
        <v>1914</v>
      </c>
      <c r="B1915" s="27">
        <f t="shared" si="290"/>
        <v>1.00166</v>
      </c>
      <c r="C1915" s="27">
        <f t="shared" si="295"/>
        <v>110</v>
      </c>
      <c r="D1915" s="27">
        <f t="shared" si="296"/>
        <v>20</v>
      </c>
      <c r="E1915" s="27">
        <f t="shared" si="297"/>
        <v>4</v>
      </c>
      <c r="F1915" s="27">
        <f t="shared" si="291"/>
        <v>0.52301885153579619</v>
      </c>
      <c r="G1915" s="27">
        <f t="shared" si="292"/>
        <v>1.4078086612853284E-4</v>
      </c>
      <c r="H1915" s="27">
        <f t="shared" si="298"/>
        <v>2</v>
      </c>
      <c r="I1915" s="27">
        <f t="shared" si="299"/>
        <v>145</v>
      </c>
      <c r="J1915" s="27">
        <f t="shared" si="293"/>
        <v>59017.938396213198</v>
      </c>
      <c r="K1915" s="27">
        <f t="shared" si="294"/>
        <v>2.3056689151104229E-4</v>
      </c>
    </row>
    <row r="1916" spans="1:11">
      <c r="A1916" s="27">
        <v>1915</v>
      </c>
      <c r="B1916" s="27">
        <f t="shared" si="290"/>
        <v>1.0021833333333334</v>
      </c>
      <c r="C1916" s="27">
        <f t="shared" si="295"/>
        <v>110</v>
      </c>
      <c r="D1916" s="27">
        <f t="shared" si="296"/>
        <v>20</v>
      </c>
      <c r="E1916" s="27">
        <f t="shared" si="297"/>
        <v>4</v>
      </c>
      <c r="F1916" s="27">
        <f t="shared" si="291"/>
        <v>0.52326025429134748</v>
      </c>
      <c r="G1916" s="27">
        <f t="shared" si="292"/>
        <v>1.4084584445371665E-4</v>
      </c>
      <c r="H1916" s="27">
        <f t="shared" si="298"/>
        <v>2</v>
      </c>
      <c r="I1916" s="27">
        <f t="shared" si="299"/>
        <v>145</v>
      </c>
      <c r="J1916" s="27">
        <f t="shared" si="293"/>
        <v>59043.94297530823</v>
      </c>
      <c r="K1916" s="27">
        <f t="shared" si="294"/>
        <v>2.3075050965725029E-4</v>
      </c>
    </row>
    <row r="1917" spans="1:11">
      <c r="A1917" s="27">
        <v>1916</v>
      </c>
      <c r="B1917" s="27">
        <f t="shared" si="290"/>
        <v>1.0027066666666666</v>
      </c>
      <c r="C1917" s="27">
        <f t="shared" si="295"/>
        <v>110</v>
      </c>
      <c r="D1917" s="27">
        <f t="shared" si="296"/>
        <v>20</v>
      </c>
      <c r="E1917" s="27">
        <f t="shared" si="297"/>
        <v>4</v>
      </c>
      <c r="F1917" s="27">
        <f t="shared" si="291"/>
        <v>0.52350147623308152</v>
      </c>
      <c r="G1917" s="27">
        <f t="shared" si="292"/>
        <v>1.4091077410928604E-4</v>
      </c>
      <c r="H1917" s="27">
        <f t="shared" si="298"/>
        <v>2</v>
      </c>
      <c r="I1917" s="27">
        <f t="shared" si="299"/>
        <v>145</v>
      </c>
      <c r="J1917" s="27">
        <f t="shared" si="293"/>
        <v>59069.927588457955</v>
      </c>
      <c r="K1917" s="27">
        <f t="shared" si="294"/>
        <v>2.3093405604388955E-4</v>
      </c>
    </row>
    <row r="1918" spans="1:11">
      <c r="A1918" s="27">
        <v>1917</v>
      </c>
      <c r="B1918" s="27">
        <f t="shared" si="290"/>
        <v>1.0032300000000001</v>
      </c>
      <c r="C1918" s="27">
        <f t="shared" si="295"/>
        <v>110</v>
      </c>
      <c r="D1918" s="27">
        <f t="shared" si="296"/>
        <v>20</v>
      </c>
      <c r="E1918" s="27">
        <f t="shared" si="297"/>
        <v>4</v>
      </c>
      <c r="F1918" s="27">
        <f t="shared" si="291"/>
        <v>0.52374251724318788</v>
      </c>
      <c r="G1918" s="27">
        <f t="shared" si="292"/>
        <v>1.4097565506353006E-4</v>
      </c>
      <c r="H1918" s="27">
        <f t="shared" si="298"/>
        <v>2</v>
      </c>
      <c r="I1918" s="27">
        <f t="shared" si="299"/>
        <v>145</v>
      </c>
      <c r="J1918" s="27">
        <f t="shared" si="293"/>
        <v>59095.892224391915</v>
      </c>
      <c r="K1918" s="27">
        <f t="shared" si="294"/>
        <v>2.311175304304629E-4</v>
      </c>
    </row>
    <row r="1919" spans="1:11">
      <c r="A1919" s="27">
        <v>1918</v>
      </c>
      <c r="B1919" s="27">
        <f t="shared" si="290"/>
        <v>1.0037533333333333</v>
      </c>
      <c r="C1919" s="27">
        <f t="shared" si="295"/>
        <v>110</v>
      </c>
      <c r="D1919" s="27">
        <f t="shared" si="296"/>
        <v>20</v>
      </c>
      <c r="E1919" s="27">
        <f t="shared" si="297"/>
        <v>4</v>
      </c>
      <c r="F1919" s="27">
        <f t="shared" si="291"/>
        <v>0.52398337720398525</v>
      </c>
      <c r="G1919" s="27">
        <f t="shared" si="292"/>
        <v>1.4104048728477256E-4</v>
      </c>
      <c r="H1919" s="27">
        <f t="shared" si="298"/>
        <v>2</v>
      </c>
      <c r="I1919" s="27">
        <f t="shared" si="299"/>
        <v>145</v>
      </c>
      <c r="J1919" s="27">
        <f t="shared" si="293"/>
        <v>59121.836871851934</v>
      </c>
      <c r="K1919" s="27">
        <f t="shared" si="294"/>
        <v>2.3130093257657048E-4</v>
      </c>
    </row>
    <row r="1920" spans="1:11">
      <c r="A1920" s="27">
        <v>1919</v>
      </c>
      <c r="B1920" s="27">
        <f t="shared" si="290"/>
        <v>1.0042766666666667</v>
      </c>
      <c r="C1920" s="27">
        <f t="shared" si="295"/>
        <v>110</v>
      </c>
      <c r="D1920" s="27">
        <f t="shared" si="296"/>
        <v>20</v>
      </c>
      <c r="E1920" s="27">
        <f t="shared" si="297"/>
        <v>4</v>
      </c>
      <c r="F1920" s="27">
        <f t="shared" si="291"/>
        <v>0.52422405599792266</v>
      </c>
      <c r="G1920" s="27">
        <f t="shared" si="292"/>
        <v>1.411052707413722E-4</v>
      </c>
      <c r="H1920" s="27">
        <f t="shared" si="298"/>
        <v>2</v>
      </c>
      <c r="I1920" s="27">
        <f t="shared" si="299"/>
        <v>145</v>
      </c>
      <c r="J1920" s="27">
        <f t="shared" si="293"/>
        <v>59147.761519592168</v>
      </c>
      <c r="K1920" s="27">
        <f t="shared" si="294"/>
        <v>2.3148426224191016E-4</v>
      </c>
    </row>
    <row r="1921" spans="1:11">
      <c r="A1921" s="27">
        <v>1920</v>
      </c>
      <c r="B1921" s="27">
        <f t="shared" si="290"/>
        <v>1.0047999999999999</v>
      </c>
      <c r="C1921" s="27">
        <f t="shared" si="295"/>
        <v>110</v>
      </c>
      <c r="D1921" s="27">
        <f t="shared" si="296"/>
        <v>20</v>
      </c>
      <c r="E1921" s="27">
        <f t="shared" si="297"/>
        <v>4</v>
      </c>
      <c r="F1921" s="27">
        <f t="shared" si="291"/>
        <v>0.52446455350757781</v>
      </c>
      <c r="G1921" s="27">
        <f t="shared" si="292"/>
        <v>1.4117000540172256E-4</v>
      </c>
      <c r="H1921" s="27">
        <f t="shared" si="298"/>
        <v>2</v>
      </c>
      <c r="I1921" s="27">
        <f t="shared" si="299"/>
        <v>145</v>
      </c>
      <c r="J1921" s="27">
        <f t="shared" si="293"/>
        <v>59173.666156379048</v>
      </c>
      <c r="K1921" s="27">
        <f t="shared" si="294"/>
        <v>2.3166751918627756E-4</v>
      </c>
    </row>
    <row r="1922" spans="1:11">
      <c r="A1922" s="27">
        <v>1921</v>
      </c>
      <c r="B1922" s="27">
        <f t="shared" ref="B1922:B1985" si="300">3.14/6000*A1922</f>
        <v>1.0053233333333333</v>
      </c>
      <c r="C1922" s="27">
        <f t="shared" si="295"/>
        <v>110</v>
      </c>
      <c r="D1922" s="27">
        <f t="shared" si="296"/>
        <v>20</v>
      </c>
      <c r="E1922" s="27">
        <f t="shared" si="297"/>
        <v>4</v>
      </c>
      <c r="F1922" s="27">
        <f t="shared" ref="F1922:F1985" si="301">1.414*C1922*SIN(B1922)*SIN(B1922)/(1.414*C1922*SIN(B1922)+E1922*D1922)</f>
        <v>0.52470486961565843</v>
      </c>
      <c r="G1922" s="27">
        <f t="shared" ref="G1922:G1985" si="302">SIN(B1922)*SIN(B1922)*D1922*E1922/(1.414*C1922*SIN(B1922)+D1922*E1922)*3.14/6000</f>
        <v>1.4123469123425208E-4</v>
      </c>
      <c r="H1922" s="27">
        <f t="shared" si="298"/>
        <v>2</v>
      </c>
      <c r="I1922" s="27">
        <f t="shared" si="299"/>
        <v>145</v>
      </c>
      <c r="J1922" s="27">
        <f t="shared" ref="J1922:J1985" si="303">1.414*I1922*SIN(B1922)*1.414*I1922*SIN(B1922)/(1.414*I1922*SIN(B1922)+E1922*D1922)/(H1922/1000)</f>
        <v>59199.550770991395</v>
      </c>
      <c r="K1922" s="27">
        <f t="shared" ref="K1922:K1985" si="304">SIN(B1922)*SIN(B1922)*1.414*C1922*SIN(B1922)/(1.414*C1922*SIN(B1922)+E1922*D1922)*3.14/6000</f>
        <v>2.3185070316956706E-4</v>
      </c>
    </row>
    <row r="1923" spans="1:11">
      <c r="A1923" s="27">
        <v>1922</v>
      </c>
      <c r="B1923" s="27">
        <f t="shared" si="300"/>
        <v>1.0058466666666666</v>
      </c>
      <c r="C1923" s="27">
        <f t="shared" ref="C1923:C1986" si="305">C1922</f>
        <v>110</v>
      </c>
      <c r="D1923" s="27">
        <f t="shared" ref="D1923:D1986" si="306">D1922</f>
        <v>20</v>
      </c>
      <c r="E1923" s="27">
        <f t="shared" ref="E1923:E1986" si="307">E1922</f>
        <v>4</v>
      </c>
      <c r="F1923" s="27">
        <f t="shared" si="301"/>
        <v>0.52494500420500101</v>
      </c>
      <c r="G1923" s="27">
        <f t="shared" si="302"/>
        <v>1.4129932820742392E-4</v>
      </c>
      <c r="H1923" s="27">
        <f t="shared" ref="H1923:H1986" si="308">H1922</f>
        <v>2</v>
      </c>
      <c r="I1923" s="27">
        <f t="shared" ref="I1923:I1986" si="309">I1922</f>
        <v>145</v>
      </c>
      <c r="J1923" s="27">
        <f t="shared" si="303"/>
        <v>59225.41535222021</v>
      </c>
      <c r="K1923" s="27">
        <f t="shared" si="304"/>
        <v>2.3203381395177098E-4</v>
      </c>
    </row>
    <row r="1924" spans="1:11">
      <c r="A1924" s="27">
        <v>1923</v>
      </c>
      <c r="B1924" s="27">
        <f t="shared" si="300"/>
        <v>1.00637</v>
      </c>
      <c r="C1924" s="27">
        <f t="shared" si="305"/>
        <v>110</v>
      </c>
      <c r="D1924" s="27">
        <f t="shared" si="306"/>
        <v>20</v>
      </c>
      <c r="E1924" s="27">
        <f t="shared" si="307"/>
        <v>4</v>
      </c>
      <c r="F1924" s="27">
        <f t="shared" si="301"/>
        <v>0.52518495715857194</v>
      </c>
      <c r="G1924" s="27">
        <f t="shared" si="302"/>
        <v>1.4136391628973602E-4</v>
      </c>
      <c r="H1924" s="27">
        <f t="shared" si="308"/>
        <v>2</v>
      </c>
      <c r="I1924" s="27">
        <f t="shared" si="309"/>
        <v>145</v>
      </c>
      <c r="J1924" s="27">
        <f t="shared" si="303"/>
        <v>59251.259888868837</v>
      </c>
      <c r="K1924" s="27">
        <f t="shared" si="304"/>
        <v>2.3221685129298127E-4</v>
      </c>
    </row>
    <row r="1925" spans="1:11">
      <c r="A1925" s="27">
        <v>1924</v>
      </c>
      <c r="B1925" s="27">
        <f t="shared" si="300"/>
        <v>1.0068933333333334</v>
      </c>
      <c r="C1925" s="27">
        <f t="shared" si="305"/>
        <v>110</v>
      </c>
      <c r="D1925" s="27">
        <f t="shared" si="306"/>
        <v>20</v>
      </c>
      <c r="E1925" s="27">
        <f t="shared" si="307"/>
        <v>4</v>
      </c>
      <c r="F1925" s="27">
        <f t="shared" si="301"/>
        <v>0.52542472835946585</v>
      </c>
      <c r="G1925" s="27">
        <f t="shared" si="302"/>
        <v>1.4142845544972123E-4</v>
      </c>
      <c r="H1925" s="27">
        <f t="shared" si="308"/>
        <v>2</v>
      </c>
      <c r="I1925" s="27">
        <f t="shared" si="309"/>
        <v>145</v>
      </c>
      <c r="J1925" s="27">
        <f t="shared" si="303"/>
        <v>59277.084369752884</v>
      </c>
      <c r="K1925" s="27">
        <f t="shared" si="304"/>
        <v>2.3239981495338857E-4</v>
      </c>
    </row>
    <row r="1926" spans="1:11">
      <c r="A1926" s="27">
        <v>1925</v>
      </c>
      <c r="B1926" s="27">
        <f t="shared" si="300"/>
        <v>1.0074166666666666</v>
      </c>
      <c r="C1926" s="27">
        <f t="shared" si="305"/>
        <v>110</v>
      </c>
      <c r="D1926" s="27">
        <f t="shared" si="306"/>
        <v>20</v>
      </c>
      <c r="E1926" s="27">
        <f t="shared" si="307"/>
        <v>4</v>
      </c>
      <c r="F1926" s="27">
        <f t="shared" si="301"/>
        <v>0.52566431769090705</v>
      </c>
      <c r="G1926" s="27">
        <f t="shared" si="302"/>
        <v>1.4149294565594689E-4</v>
      </c>
      <c r="H1926" s="27">
        <f t="shared" si="308"/>
        <v>2</v>
      </c>
      <c r="I1926" s="27">
        <f t="shared" si="309"/>
        <v>145</v>
      </c>
      <c r="J1926" s="27">
        <f t="shared" si="303"/>
        <v>59302.888783700233</v>
      </c>
      <c r="K1926" s="27">
        <f t="shared" si="304"/>
        <v>2.3258270469328347E-4</v>
      </c>
    </row>
    <row r="1927" spans="1:11">
      <c r="A1927" s="27">
        <v>1926</v>
      </c>
      <c r="B1927" s="27">
        <f t="shared" si="300"/>
        <v>1.0079400000000001</v>
      </c>
      <c r="C1927" s="27">
        <f t="shared" si="305"/>
        <v>110</v>
      </c>
      <c r="D1927" s="27">
        <f t="shared" si="306"/>
        <v>20</v>
      </c>
      <c r="E1927" s="27">
        <f t="shared" si="307"/>
        <v>4</v>
      </c>
      <c r="F1927" s="27">
        <f t="shared" si="301"/>
        <v>0.52590372503624905</v>
      </c>
      <c r="G1927" s="27">
        <f t="shared" si="302"/>
        <v>1.4155738687701531E-4</v>
      </c>
      <c r="H1927" s="27">
        <f t="shared" si="308"/>
        <v>2</v>
      </c>
      <c r="I1927" s="27">
        <f t="shared" si="309"/>
        <v>145</v>
      </c>
      <c r="J1927" s="27">
        <f t="shared" si="303"/>
        <v>59328.673119551007</v>
      </c>
      <c r="K1927" s="27">
        <f t="shared" si="304"/>
        <v>2.3276552027305645E-4</v>
      </c>
    </row>
    <row r="1928" spans="1:11">
      <c r="A1928" s="27">
        <v>1927</v>
      </c>
      <c r="B1928" s="27">
        <f t="shared" si="300"/>
        <v>1.0084633333333333</v>
      </c>
      <c r="C1928" s="27">
        <f t="shared" si="305"/>
        <v>110</v>
      </c>
      <c r="D1928" s="27">
        <f t="shared" si="306"/>
        <v>20</v>
      </c>
      <c r="E1928" s="27">
        <f t="shared" si="307"/>
        <v>4</v>
      </c>
      <c r="F1928" s="27">
        <f t="shared" si="301"/>
        <v>0.5261429502789734</v>
      </c>
      <c r="G1928" s="27">
        <f t="shared" si="302"/>
        <v>1.4162177908156326E-4</v>
      </c>
      <c r="H1928" s="27">
        <f t="shared" si="308"/>
        <v>2</v>
      </c>
      <c r="I1928" s="27">
        <f t="shared" si="309"/>
        <v>145</v>
      </c>
      <c r="J1928" s="27">
        <f t="shared" si="303"/>
        <v>59354.437366157566</v>
      </c>
      <c r="K1928" s="27">
        <f t="shared" si="304"/>
        <v>2.3294826145319765E-4</v>
      </c>
    </row>
    <row r="1929" spans="1:11">
      <c r="A1929" s="27">
        <v>1928</v>
      </c>
      <c r="B1929" s="27">
        <f t="shared" si="300"/>
        <v>1.0089866666666667</v>
      </c>
      <c r="C1929" s="27">
        <f t="shared" si="305"/>
        <v>110</v>
      </c>
      <c r="D1929" s="27">
        <f t="shared" si="306"/>
        <v>20</v>
      </c>
      <c r="E1929" s="27">
        <f t="shared" si="307"/>
        <v>4</v>
      </c>
      <c r="F1929" s="27">
        <f t="shared" si="301"/>
        <v>0.5263819933026912</v>
      </c>
      <c r="G1929" s="27">
        <f t="shared" si="302"/>
        <v>1.4168612223826243E-4</v>
      </c>
      <c r="H1929" s="27">
        <f t="shared" si="308"/>
        <v>2</v>
      </c>
      <c r="I1929" s="27">
        <f t="shared" si="309"/>
        <v>145</v>
      </c>
      <c r="J1929" s="27">
        <f t="shared" si="303"/>
        <v>59380.181512384595</v>
      </c>
      <c r="K1929" s="27">
        <f t="shared" si="304"/>
        <v>2.3313092799429855E-4</v>
      </c>
    </row>
    <row r="1930" spans="1:11">
      <c r="A1930" s="27">
        <v>1929</v>
      </c>
      <c r="B1930" s="27">
        <f t="shared" si="300"/>
        <v>1.0095099999999999</v>
      </c>
      <c r="C1930" s="27">
        <f t="shared" si="305"/>
        <v>110</v>
      </c>
      <c r="D1930" s="27">
        <f t="shared" si="306"/>
        <v>20</v>
      </c>
      <c r="E1930" s="27">
        <f t="shared" si="307"/>
        <v>4</v>
      </c>
      <c r="F1930" s="27">
        <f t="shared" si="301"/>
        <v>0.52662085399114189</v>
      </c>
      <c r="G1930" s="27">
        <f t="shared" si="302"/>
        <v>1.4175041631581893E-4</v>
      </c>
      <c r="H1930" s="27">
        <f t="shared" si="308"/>
        <v>2</v>
      </c>
      <c r="I1930" s="27">
        <f t="shared" si="309"/>
        <v>145</v>
      </c>
      <c r="J1930" s="27">
        <f t="shared" si="303"/>
        <v>59405.90554710888</v>
      </c>
      <c r="K1930" s="27">
        <f t="shared" si="304"/>
        <v>2.33313519657051E-4</v>
      </c>
    </row>
    <row r="1931" spans="1:11">
      <c r="A1931" s="27">
        <v>1930</v>
      </c>
      <c r="B1931" s="27">
        <f t="shared" si="300"/>
        <v>1.0100333333333333</v>
      </c>
      <c r="C1931" s="27">
        <f t="shared" si="305"/>
        <v>110</v>
      </c>
      <c r="D1931" s="27">
        <f t="shared" si="306"/>
        <v>20</v>
      </c>
      <c r="E1931" s="27">
        <f t="shared" si="307"/>
        <v>4</v>
      </c>
      <c r="F1931" s="27">
        <f t="shared" si="301"/>
        <v>0.52685953222819415</v>
      </c>
      <c r="G1931" s="27">
        <f t="shared" si="302"/>
        <v>1.4181466128297367E-4</v>
      </c>
      <c r="H1931" s="27">
        <f t="shared" si="308"/>
        <v>2</v>
      </c>
      <c r="I1931" s="27">
        <f t="shared" si="309"/>
        <v>145</v>
      </c>
      <c r="J1931" s="27">
        <f t="shared" si="303"/>
        <v>59431.60945921958</v>
      </c>
      <c r="K1931" s="27">
        <f t="shared" si="304"/>
        <v>2.3349603620224804E-4</v>
      </c>
    </row>
    <row r="1932" spans="1:11">
      <c r="A1932" s="27">
        <v>1931</v>
      </c>
      <c r="B1932" s="27">
        <f t="shared" si="300"/>
        <v>1.0105566666666668</v>
      </c>
      <c r="C1932" s="27">
        <f t="shared" si="305"/>
        <v>110</v>
      </c>
      <c r="D1932" s="27">
        <f t="shared" si="306"/>
        <v>20</v>
      </c>
      <c r="E1932" s="27">
        <f t="shared" si="307"/>
        <v>4</v>
      </c>
      <c r="F1932" s="27">
        <f t="shared" si="301"/>
        <v>0.52709802789784432</v>
      </c>
      <c r="G1932" s="27">
        <f t="shared" si="302"/>
        <v>1.4187885710850213E-4</v>
      </c>
      <c r="H1932" s="27">
        <f t="shared" si="308"/>
        <v>2</v>
      </c>
      <c r="I1932" s="27">
        <f t="shared" si="309"/>
        <v>145</v>
      </c>
      <c r="J1932" s="27">
        <f t="shared" si="303"/>
        <v>59457.293237617982</v>
      </c>
      <c r="K1932" s="27">
        <f t="shared" si="304"/>
        <v>2.3367847739078431E-4</v>
      </c>
    </row>
    <row r="1933" spans="1:11">
      <c r="A1933" s="27">
        <v>1932</v>
      </c>
      <c r="B1933" s="27">
        <f t="shared" si="300"/>
        <v>1.01108</v>
      </c>
      <c r="C1933" s="27">
        <f t="shared" si="305"/>
        <v>110</v>
      </c>
      <c r="D1933" s="27">
        <f t="shared" si="306"/>
        <v>20</v>
      </c>
      <c r="E1933" s="27">
        <f t="shared" si="307"/>
        <v>4</v>
      </c>
      <c r="F1933" s="27">
        <f t="shared" si="301"/>
        <v>0.52733634088421799</v>
      </c>
      <c r="G1933" s="27">
        <f t="shared" si="302"/>
        <v>1.4194300376121425E-4</v>
      </c>
      <c r="H1933" s="27">
        <f t="shared" si="308"/>
        <v>2</v>
      </c>
      <c r="I1933" s="27">
        <f t="shared" si="309"/>
        <v>145</v>
      </c>
      <c r="J1933" s="27">
        <f t="shared" si="303"/>
        <v>59482.956871217611</v>
      </c>
      <c r="K1933" s="27">
        <f t="shared" si="304"/>
        <v>2.3386084298365617E-4</v>
      </c>
    </row>
    <row r="1934" spans="1:11">
      <c r="A1934" s="27">
        <v>1933</v>
      </c>
      <c r="B1934" s="27">
        <f t="shared" si="300"/>
        <v>1.0116033333333334</v>
      </c>
      <c r="C1934" s="27">
        <f t="shared" si="305"/>
        <v>110</v>
      </c>
      <c r="D1934" s="27">
        <f t="shared" si="306"/>
        <v>20</v>
      </c>
      <c r="E1934" s="27">
        <f t="shared" si="307"/>
        <v>4</v>
      </c>
      <c r="F1934" s="27">
        <f t="shared" si="301"/>
        <v>0.52757447107156896</v>
      </c>
      <c r="G1934" s="27">
        <f t="shared" si="302"/>
        <v>1.4200710120995468E-4</v>
      </c>
      <c r="H1934" s="27">
        <f t="shared" si="308"/>
        <v>2</v>
      </c>
      <c r="I1934" s="27">
        <f t="shared" si="309"/>
        <v>145</v>
      </c>
      <c r="J1934" s="27">
        <f t="shared" si="303"/>
        <v>59508.600348944179</v>
      </c>
      <c r="K1934" s="27">
        <f t="shared" si="304"/>
        <v>2.3404313274196225E-4</v>
      </c>
    </row>
    <row r="1935" spans="1:11">
      <c r="A1935" s="27">
        <v>1934</v>
      </c>
      <c r="B1935" s="27">
        <f t="shared" si="300"/>
        <v>1.0121266666666666</v>
      </c>
      <c r="C1935" s="27">
        <f t="shared" si="305"/>
        <v>110</v>
      </c>
      <c r="D1935" s="27">
        <f t="shared" si="306"/>
        <v>20</v>
      </c>
      <c r="E1935" s="27">
        <f t="shared" si="307"/>
        <v>4</v>
      </c>
      <c r="F1935" s="27">
        <f t="shared" si="301"/>
        <v>0.52781241834427906</v>
      </c>
      <c r="G1935" s="27">
        <f t="shared" si="302"/>
        <v>1.4207114942360263E-4</v>
      </c>
      <c r="H1935" s="27">
        <f t="shared" si="308"/>
        <v>2</v>
      </c>
      <c r="I1935" s="27">
        <f t="shared" si="309"/>
        <v>145</v>
      </c>
      <c r="J1935" s="27">
        <f t="shared" si="303"/>
        <v>59534.223659735617</v>
      </c>
      <c r="K1935" s="27">
        <f t="shared" si="304"/>
        <v>2.3422534642690326E-4</v>
      </c>
    </row>
    <row r="1936" spans="1:11">
      <c r="A1936" s="27">
        <v>1935</v>
      </c>
      <c r="B1936" s="27">
        <f t="shared" si="300"/>
        <v>1.0126500000000001</v>
      </c>
      <c r="C1936" s="27">
        <f t="shared" si="305"/>
        <v>110</v>
      </c>
      <c r="D1936" s="27">
        <f t="shared" si="306"/>
        <v>20</v>
      </c>
      <c r="E1936" s="27">
        <f t="shared" si="307"/>
        <v>4</v>
      </c>
      <c r="F1936" s="27">
        <f t="shared" si="301"/>
        <v>0.52805018258685898</v>
      </c>
      <c r="G1936" s="27">
        <f t="shared" si="302"/>
        <v>1.4213514837107174E-4</v>
      </c>
      <c r="H1936" s="27">
        <f t="shared" si="308"/>
        <v>2</v>
      </c>
      <c r="I1936" s="27">
        <f t="shared" si="309"/>
        <v>145</v>
      </c>
      <c r="J1936" s="27">
        <f t="shared" si="303"/>
        <v>59559.826792542044</v>
      </c>
      <c r="K1936" s="27">
        <f t="shared" si="304"/>
        <v>2.3440748379978309E-4</v>
      </c>
    </row>
    <row r="1937" spans="1:11">
      <c r="A1937" s="27">
        <v>1936</v>
      </c>
      <c r="B1937" s="27">
        <f t="shared" si="300"/>
        <v>1.0131733333333333</v>
      </c>
      <c r="C1937" s="27">
        <f t="shared" si="305"/>
        <v>110</v>
      </c>
      <c r="D1937" s="27">
        <f t="shared" si="306"/>
        <v>20</v>
      </c>
      <c r="E1937" s="27">
        <f t="shared" si="307"/>
        <v>4</v>
      </c>
      <c r="F1937" s="27">
        <f t="shared" si="301"/>
        <v>0.52828776368394703</v>
      </c>
      <c r="G1937" s="27">
        <f t="shared" si="302"/>
        <v>1.4219909802131017E-4</v>
      </c>
      <c r="H1937" s="27">
        <f t="shared" si="308"/>
        <v>2</v>
      </c>
      <c r="I1937" s="27">
        <f t="shared" si="309"/>
        <v>145</v>
      </c>
      <c r="J1937" s="27">
        <f t="shared" si="303"/>
        <v>59585.409736325782</v>
      </c>
      <c r="K1937" s="27">
        <f t="shared" si="304"/>
        <v>2.3458954462200838E-4</v>
      </c>
    </row>
    <row r="1938" spans="1:11">
      <c r="A1938" s="27">
        <v>1937</v>
      </c>
      <c r="B1938" s="27">
        <f t="shared" si="300"/>
        <v>1.0136966666666667</v>
      </c>
      <c r="C1938" s="27">
        <f t="shared" si="305"/>
        <v>110</v>
      </c>
      <c r="D1938" s="27">
        <f t="shared" si="306"/>
        <v>20</v>
      </c>
      <c r="E1938" s="27">
        <f t="shared" si="307"/>
        <v>4</v>
      </c>
      <c r="F1938" s="27">
        <f t="shared" si="301"/>
        <v>0.52852516152031004</v>
      </c>
      <c r="G1938" s="27">
        <f t="shared" si="302"/>
        <v>1.4226299834330068E-4</v>
      </c>
      <c r="H1938" s="27">
        <f t="shared" si="308"/>
        <v>2</v>
      </c>
      <c r="I1938" s="27">
        <f t="shared" si="309"/>
        <v>145</v>
      </c>
      <c r="J1938" s="27">
        <f t="shared" si="303"/>
        <v>59610.972480061275</v>
      </c>
      <c r="K1938" s="27">
        <f t="shared" si="304"/>
        <v>2.347715286550895E-4</v>
      </c>
    </row>
    <row r="1939" spans="1:11">
      <c r="A1939" s="27">
        <v>1938</v>
      </c>
      <c r="B1939" s="27">
        <f t="shared" si="300"/>
        <v>1.0142199999999999</v>
      </c>
      <c r="C1939" s="27">
        <f t="shared" si="305"/>
        <v>110</v>
      </c>
      <c r="D1939" s="27">
        <f t="shared" si="306"/>
        <v>20</v>
      </c>
      <c r="E1939" s="27">
        <f t="shared" si="307"/>
        <v>4</v>
      </c>
      <c r="F1939" s="27">
        <f t="shared" si="301"/>
        <v>0.52876237598084253</v>
      </c>
      <c r="G1939" s="27">
        <f t="shared" si="302"/>
        <v>1.4232684930606026E-4</v>
      </c>
      <c r="H1939" s="27">
        <f t="shared" si="308"/>
        <v>2</v>
      </c>
      <c r="I1939" s="27">
        <f t="shared" si="309"/>
        <v>145</v>
      </c>
      <c r="J1939" s="27">
        <f t="shared" si="303"/>
        <v>59636.515012735181</v>
      </c>
      <c r="K1939" s="27">
        <f t="shared" si="304"/>
        <v>2.3495343566064009E-4</v>
      </c>
    </row>
    <row r="1940" spans="1:11">
      <c r="A1940" s="27">
        <v>1939</v>
      </c>
      <c r="B1940" s="27">
        <f t="shared" si="300"/>
        <v>1.0147433333333333</v>
      </c>
      <c r="C1940" s="27">
        <f t="shared" si="305"/>
        <v>110</v>
      </c>
      <c r="D1940" s="27">
        <f t="shared" si="306"/>
        <v>20</v>
      </c>
      <c r="E1940" s="27">
        <f t="shared" si="307"/>
        <v>4</v>
      </c>
      <c r="F1940" s="27">
        <f t="shared" si="301"/>
        <v>0.52899940695056724</v>
      </c>
      <c r="G1940" s="27">
        <f t="shared" si="302"/>
        <v>1.4239065087864053E-4</v>
      </c>
      <c r="H1940" s="27">
        <f t="shared" si="308"/>
        <v>2</v>
      </c>
      <c r="I1940" s="27">
        <f t="shared" si="309"/>
        <v>145</v>
      </c>
      <c r="J1940" s="27">
        <f t="shared" si="303"/>
        <v>59662.037323346274</v>
      </c>
      <c r="K1940" s="27">
        <f t="shared" si="304"/>
        <v>2.3513526540037806E-4</v>
      </c>
    </row>
    <row r="1941" spans="1:11">
      <c r="A1941" s="27">
        <v>1940</v>
      </c>
      <c r="B1941" s="27">
        <f t="shared" si="300"/>
        <v>1.0152666666666668</v>
      </c>
      <c r="C1941" s="27">
        <f t="shared" si="305"/>
        <v>110</v>
      </c>
      <c r="D1941" s="27">
        <f t="shared" si="306"/>
        <v>20</v>
      </c>
      <c r="E1941" s="27">
        <f t="shared" si="307"/>
        <v>4</v>
      </c>
      <c r="F1941" s="27">
        <f t="shared" si="301"/>
        <v>0.52923625431463461</v>
      </c>
      <c r="G1941" s="27">
        <f t="shared" si="302"/>
        <v>1.4245440303012758E-4</v>
      </c>
      <c r="H1941" s="27">
        <f t="shared" si="308"/>
        <v>2</v>
      </c>
      <c r="I1941" s="27">
        <f t="shared" si="309"/>
        <v>145</v>
      </c>
      <c r="J1941" s="27">
        <f t="shared" si="303"/>
        <v>59687.539400905538</v>
      </c>
      <c r="K1941" s="27">
        <f t="shared" si="304"/>
        <v>2.3531701763612571E-4</v>
      </c>
    </row>
    <row r="1942" spans="1:11">
      <c r="A1942" s="27">
        <v>1941</v>
      </c>
      <c r="B1942" s="27">
        <f t="shared" si="300"/>
        <v>1.01579</v>
      </c>
      <c r="C1942" s="27">
        <f t="shared" si="305"/>
        <v>110</v>
      </c>
      <c r="D1942" s="27">
        <f t="shared" si="306"/>
        <v>20</v>
      </c>
      <c r="E1942" s="27">
        <f t="shared" si="307"/>
        <v>4</v>
      </c>
      <c r="F1942" s="27">
        <f t="shared" si="301"/>
        <v>0.52947291795832307</v>
      </c>
      <c r="G1942" s="27">
        <f t="shared" si="302"/>
        <v>1.425181057296416E-4</v>
      </c>
      <c r="H1942" s="27">
        <f t="shared" si="308"/>
        <v>2</v>
      </c>
      <c r="I1942" s="27">
        <f t="shared" si="309"/>
        <v>145</v>
      </c>
      <c r="J1942" s="27">
        <f t="shared" si="303"/>
        <v>59713.021234436041</v>
      </c>
      <c r="K1942" s="27">
        <f t="shared" si="304"/>
        <v>2.3549869212980979E-4</v>
      </c>
    </row>
    <row r="1943" spans="1:11">
      <c r="A1943" s="27">
        <v>1942</v>
      </c>
      <c r="B1943" s="27">
        <f t="shared" si="300"/>
        <v>1.0163133333333334</v>
      </c>
      <c r="C1943" s="27">
        <f t="shared" si="305"/>
        <v>110</v>
      </c>
      <c r="D1943" s="27">
        <f t="shared" si="306"/>
        <v>20</v>
      </c>
      <c r="E1943" s="27">
        <f t="shared" si="307"/>
        <v>4</v>
      </c>
      <c r="F1943" s="27">
        <f t="shared" si="301"/>
        <v>0.5297093977670384</v>
      </c>
      <c r="G1943" s="27">
        <f t="shared" si="302"/>
        <v>1.4258175894633755E-4</v>
      </c>
      <c r="H1943" s="27">
        <f t="shared" si="308"/>
        <v>2</v>
      </c>
      <c r="I1943" s="27">
        <f t="shared" si="309"/>
        <v>145</v>
      </c>
      <c r="J1943" s="27">
        <f t="shared" si="303"/>
        <v>59738.482812973038</v>
      </c>
      <c r="K1943" s="27">
        <f t="shared" si="304"/>
        <v>2.3568028864346223E-4</v>
      </c>
    </row>
    <row r="1944" spans="1:11">
      <c r="A1944" s="27">
        <v>1943</v>
      </c>
      <c r="B1944" s="27">
        <f t="shared" si="300"/>
        <v>1.0168366666666666</v>
      </c>
      <c r="C1944" s="27">
        <f t="shared" si="305"/>
        <v>110</v>
      </c>
      <c r="D1944" s="27">
        <f t="shared" si="306"/>
        <v>20</v>
      </c>
      <c r="E1944" s="27">
        <f t="shared" si="307"/>
        <v>4</v>
      </c>
      <c r="F1944" s="27">
        <f t="shared" si="301"/>
        <v>0.52994569362631416</v>
      </c>
      <c r="G1944" s="27">
        <f t="shared" si="302"/>
        <v>1.4264536264940438E-4</v>
      </c>
      <c r="H1944" s="27">
        <f t="shared" si="308"/>
        <v>2</v>
      </c>
      <c r="I1944" s="27">
        <f t="shared" si="309"/>
        <v>145</v>
      </c>
      <c r="J1944" s="27">
        <f t="shared" si="303"/>
        <v>59763.92412556387</v>
      </c>
      <c r="K1944" s="27">
        <f t="shared" si="304"/>
        <v>2.3586180693922008E-4</v>
      </c>
    </row>
    <row r="1945" spans="1:11">
      <c r="A1945" s="27">
        <v>1944</v>
      </c>
      <c r="B1945" s="27">
        <f t="shared" si="300"/>
        <v>1.01736</v>
      </c>
      <c r="C1945" s="27">
        <f t="shared" si="305"/>
        <v>110</v>
      </c>
      <c r="D1945" s="27">
        <f t="shared" si="306"/>
        <v>20</v>
      </c>
      <c r="E1945" s="27">
        <f t="shared" si="307"/>
        <v>4</v>
      </c>
      <c r="F1945" s="27">
        <f t="shared" si="301"/>
        <v>0.53018180542181192</v>
      </c>
      <c r="G1945" s="27">
        <f t="shared" si="302"/>
        <v>1.4270891680806565E-4</v>
      </c>
      <c r="H1945" s="27">
        <f t="shared" si="308"/>
        <v>2</v>
      </c>
      <c r="I1945" s="27">
        <f t="shared" si="309"/>
        <v>145</v>
      </c>
      <c r="J1945" s="27">
        <f t="shared" si="303"/>
        <v>59789.345161268044</v>
      </c>
      <c r="K1945" s="27">
        <f t="shared" si="304"/>
        <v>2.3604324677932602E-4</v>
      </c>
    </row>
    <row r="1946" spans="1:11">
      <c r="A1946" s="27">
        <v>1945</v>
      </c>
      <c r="B1946" s="27">
        <f t="shared" si="300"/>
        <v>1.0178833333333333</v>
      </c>
      <c r="C1946" s="27">
        <f t="shared" si="305"/>
        <v>110</v>
      </c>
      <c r="D1946" s="27">
        <f t="shared" si="306"/>
        <v>20</v>
      </c>
      <c r="E1946" s="27">
        <f t="shared" si="307"/>
        <v>4</v>
      </c>
      <c r="F1946" s="27">
        <f t="shared" si="301"/>
        <v>0.53041773303932005</v>
      </c>
      <c r="G1946" s="27">
        <f t="shared" si="302"/>
        <v>1.4277242139157907E-4</v>
      </c>
      <c r="H1946" s="27">
        <f t="shared" si="308"/>
        <v>2</v>
      </c>
      <c r="I1946" s="27">
        <f t="shared" si="309"/>
        <v>145</v>
      </c>
      <c r="J1946" s="27">
        <f t="shared" si="303"/>
        <v>59814.745909157136</v>
      </c>
      <c r="K1946" s="27">
        <f t="shared" si="304"/>
        <v>2.3622460792612857E-4</v>
      </c>
    </row>
    <row r="1947" spans="1:11">
      <c r="A1947" s="27">
        <v>1946</v>
      </c>
      <c r="B1947" s="27">
        <f t="shared" si="300"/>
        <v>1.0184066666666667</v>
      </c>
      <c r="C1947" s="27">
        <f t="shared" si="305"/>
        <v>110</v>
      </c>
      <c r="D1947" s="27">
        <f t="shared" si="306"/>
        <v>20</v>
      </c>
      <c r="E1947" s="27">
        <f t="shared" si="307"/>
        <v>4</v>
      </c>
      <c r="F1947" s="27">
        <f t="shared" si="301"/>
        <v>0.53065347636475513</v>
      </c>
      <c r="G1947" s="27">
        <f t="shared" si="302"/>
        <v>1.4283587636923671E-4</v>
      </c>
      <c r="H1947" s="27">
        <f t="shared" si="308"/>
        <v>2</v>
      </c>
      <c r="I1947" s="27">
        <f t="shared" si="309"/>
        <v>145</v>
      </c>
      <c r="J1947" s="27">
        <f t="shared" si="303"/>
        <v>59840.126358314876</v>
      </c>
      <c r="K1947" s="27">
        <f t="shared" si="304"/>
        <v>2.3640589014208276E-4</v>
      </c>
    </row>
    <row r="1948" spans="1:11">
      <c r="A1948" s="27">
        <v>1947</v>
      </c>
      <c r="B1948" s="27">
        <f t="shared" si="300"/>
        <v>1.0189299999999999</v>
      </c>
      <c r="C1948" s="27">
        <f t="shared" si="305"/>
        <v>110</v>
      </c>
      <c r="D1948" s="27">
        <f t="shared" si="306"/>
        <v>20</v>
      </c>
      <c r="E1948" s="27">
        <f t="shared" si="307"/>
        <v>4</v>
      </c>
      <c r="F1948" s="27">
        <f t="shared" si="301"/>
        <v>0.53088903528415987</v>
      </c>
      <c r="G1948" s="27">
        <f t="shared" si="302"/>
        <v>1.4289928171036493E-4</v>
      </c>
      <c r="H1948" s="27">
        <f t="shared" si="308"/>
        <v>2</v>
      </c>
      <c r="I1948" s="27">
        <f t="shared" si="309"/>
        <v>145</v>
      </c>
      <c r="J1948" s="27">
        <f t="shared" si="303"/>
        <v>59865.486497837061</v>
      </c>
      <c r="K1948" s="27">
        <f t="shared" si="304"/>
        <v>2.365870931897498E-4</v>
      </c>
    </row>
    <row r="1949" spans="1:11">
      <c r="A1949" s="27">
        <v>1948</v>
      </c>
      <c r="B1949" s="27">
        <f t="shared" si="300"/>
        <v>1.0194533333333333</v>
      </c>
      <c r="C1949" s="27">
        <f t="shared" si="305"/>
        <v>110</v>
      </c>
      <c r="D1949" s="27">
        <f t="shared" si="306"/>
        <v>20</v>
      </c>
      <c r="E1949" s="27">
        <f t="shared" si="307"/>
        <v>4</v>
      </c>
      <c r="F1949" s="27">
        <f t="shared" si="301"/>
        <v>0.53112440968370545</v>
      </c>
      <c r="G1949" s="27">
        <f t="shared" si="302"/>
        <v>1.4296263738432433E-4</v>
      </c>
      <c r="H1949" s="27">
        <f t="shared" si="308"/>
        <v>2</v>
      </c>
      <c r="I1949" s="27">
        <f t="shared" si="309"/>
        <v>145</v>
      </c>
      <c r="J1949" s="27">
        <f t="shared" si="303"/>
        <v>59890.826316831604</v>
      </c>
      <c r="K1949" s="27">
        <f t="shared" si="304"/>
        <v>2.3676821683179806E-4</v>
      </c>
    </row>
    <row r="1950" spans="1:11">
      <c r="A1950" s="27">
        <v>1949</v>
      </c>
      <c r="B1950" s="27">
        <f t="shared" si="300"/>
        <v>1.0199766666666668</v>
      </c>
      <c r="C1950" s="27">
        <f t="shared" si="305"/>
        <v>110</v>
      </c>
      <c r="D1950" s="27">
        <f t="shared" si="306"/>
        <v>20</v>
      </c>
      <c r="E1950" s="27">
        <f t="shared" si="307"/>
        <v>4</v>
      </c>
      <c r="F1950" s="27">
        <f t="shared" si="301"/>
        <v>0.5313595994496898</v>
      </c>
      <c r="G1950" s="27">
        <f t="shared" si="302"/>
        <v>1.4302594336050971E-4</v>
      </c>
      <c r="H1950" s="27">
        <f t="shared" si="308"/>
        <v>2</v>
      </c>
      <c r="I1950" s="27">
        <f t="shared" si="309"/>
        <v>145</v>
      </c>
      <c r="J1950" s="27">
        <f t="shared" si="303"/>
        <v>59916.145804418498</v>
      </c>
      <c r="K1950" s="27">
        <f t="shared" si="304"/>
        <v>2.369492608310029E-4</v>
      </c>
    </row>
    <row r="1951" spans="1:11">
      <c r="A1951" s="27">
        <v>1950</v>
      </c>
      <c r="B1951" s="27">
        <f t="shared" si="300"/>
        <v>1.0205</v>
      </c>
      <c r="C1951" s="27">
        <f t="shared" si="305"/>
        <v>110</v>
      </c>
      <c r="D1951" s="27">
        <f t="shared" si="306"/>
        <v>20</v>
      </c>
      <c r="E1951" s="27">
        <f t="shared" si="307"/>
        <v>4</v>
      </c>
      <c r="F1951" s="27">
        <f t="shared" si="301"/>
        <v>0.53159460446853757</v>
      </c>
      <c r="G1951" s="27">
        <f t="shared" si="302"/>
        <v>1.4308919960835008E-4</v>
      </c>
      <c r="H1951" s="27">
        <f t="shared" si="308"/>
        <v>2</v>
      </c>
      <c r="I1951" s="27">
        <f t="shared" si="309"/>
        <v>145</v>
      </c>
      <c r="J1951" s="27">
        <f t="shared" si="303"/>
        <v>59941.444949729761</v>
      </c>
      <c r="K1951" s="27">
        <f t="shared" si="304"/>
        <v>2.371302249502471E-4</v>
      </c>
    </row>
    <row r="1952" spans="1:11">
      <c r="A1952" s="27">
        <v>1951</v>
      </c>
      <c r="B1952" s="27">
        <f t="shared" si="300"/>
        <v>1.0210233333333334</v>
      </c>
      <c r="C1952" s="27">
        <f t="shared" si="305"/>
        <v>110</v>
      </c>
      <c r="D1952" s="27">
        <f t="shared" si="306"/>
        <v>20</v>
      </c>
      <c r="E1952" s="27">
        <f t="shared" si="307"/>
        <v>4</v>
      </c>
      <c r="F1952" s="27">
        <f t="shared" si="301"/>
        <v>0.53182942462680094</v>
      </c>
      <c r="G1952" s="27">
        <f t="shared" si="302"/>
        <v>1.4315240609730876E-4</v>
      </c>
      <c r="H1952" s="27">
        <f t="shared" si="308"/>
        <v>2</v>
      </c>
      <c r="I1952" s="27">
        <f t="shared" si="309"/>
        <v>145</v>
      </c>
      <c r="J1952" s="27">
        <f t="shared" si="303"/>
        <v>59966.723741909569</v>
      </c>
      <c r="K1952" s="27">
        <f t="shared" si="304"/>
        <v>2.3731110895252138E-4</v>
      </c>
    </row>
    <row r="1953" spans="1:11">
      <c r="A1953" s="27">
        <v>1952</v>
      </c>
      <c r="B1953" s="27">
        <f t="shared" si="300"/>
        <v>1.0215466666666666</v>
      </c>
      <c r="C1953" s="27">
        <f t="shared" si="305"/>
        <v>110</v>
      </c>
      <c r="D1953" s="27">
        <f t="shared" si="306"/>
        <v>20</v>
      </c>
      <c r="E1953" s="27">
        <f t="shared" si="307"/>
        <v>4</v>
      </c>
      <c r="F1953" s="27">
        <f t="shared" si="301"/>
        <v>0.53206405981115878</v>
      </c>
      <c r="G1953" s="27">
        <f t="shared" si="302"/>
        <v>1.4321556279688302E-4</v>
      </c>
      <c r="H1953" s="27">
        <f t="shared" si="308"/>
        <v>2</v>
      </c>
      <c r="I1953" s="27">
        <f t="shared" si="309"/>
        <v>145</v>
      </c>
      <c r="J1953" s="27">
        <f t="shared" si="303"/>
        <v>59991.982170114105</v>
      </c>
      <c r="K1953" s="27">
        <f t="shared" si="304"/>
        <v>2.3749191260092454E-4</v>
      </c>
    </row>
    <row r="1954" spans="1:11">
      <c r="A1954" s="27">
        <v>1953</v>
      </c>
      <c r="B1954" s="27">
        <f t="shared" si="300"/>
        <v>1.02207</v>
      </c>
      <c r="C1954" s="27">
        <f t="shared" si="305"/>
        <v>110</v>
      </c>
      <c r="D1954" s="27">
        <f t="shared" si="306"/>
        <v>20</v>
      </c>
      <c r="E1954" s="27">
        <f t="shared" si="307"/>
        <v>4</v>
      </c>
      <c r="F1954" s="27">
        <f t="shared" si="301"/>
        <v>0.53229850990841709</v>
      </c>
      <c r="G1954" s="27">
        <f t="shared" si="302"/>
        <v>1.4327866967660447E-4</v>
      </c>
      <c r="H1954" s="27">
        <f t="shared" si="308"/>
        <v>2</v>
      </c>
      <c r="I1954" s="27">
        <f t="shared" si="309"/>
        <v>145</v>
      </c>
      <c r="J1954" s="27">
        <f t="shared" si="303"/>
        <v>60017.220223511613</v>
      </c>
      <c r="K1954" s="27">
        <f t="shared" si="304"/>
        <v>2.376726356586637E-4</v>
      </c>
    </row>
    <row r="1955" spans="1:11">
      <c r="A1955" s="27">
        <v>1954</v>
      </c>
      <c r="B1955" s="27">
        <f t="shared" si="300"/>
        <v>1.0225933333333332</v>
      </c>
      <c r="C1955" s="27">
        <f t="shared" si="305"/>
        <v>110</v>
      </c>
      <c r="D1955" s="27">
        <f t="shared" si="306"/>
        <v>20</v>
      </c>
      <c r="E1955" s="27">
        <f t="shared" si="307"/>
        <v>4</v>
      </c>
      <c r="F1955" s="27">
        <f t="shared" si="301"/>
        <v>0.53253277480550831</v>
      </c>
      <c r="G1955" s="27">
        <f t="shared" si="302"/>
        <v>1.4334172670603883E-4</v>
      </c>
      <c r="H1955" s="27">
        <f t="shared" si="308"/>
        <v>2</v>
      </c>
      <c r="I1955" s="27">
        <f t="shared" si="309"/>
        <v>145</v>
      </c>
      <c r="J1955" s="27">
        <f t="shared" si="303"/>
        <v>60042.43789128244</v>
      </c>
      <c r="K1955" s="27">
        <f t="shared" si="304"/>
        <v>2.3785327788905492E-4</v>
      </c>
    </row>
    <row r="1956" spans="1:11">
      <c r="A1956" s="27">
        <v>1955</v>
      </c>
      <c r="B1956" s="27">
        <f t="shared" si="300"/>
        <v>1.0231166666666667</v>
      </c>
      <c r="C1956" s="27">
        <f t="shared" si="305"/>
        <v>110</v>
      </c>
      <c r="D1956" s="27">
        <f t="shared" si="306"/>
        <v>20</v>
      </c>
      <c r="E1956" s="27">
        <f t="shared" si="307"/>
        <v>4</v>
      </c>
      <c r="F1956" s="27">
        <f t="shared" si="301"/>
        <v>0.53276685438949178</v>
      </c>
      <c r="G1956" s="27">
        <f t="shared" si="302"/>
        <v>1.4340473385478583E-4</v>
      </c>
      <c r="H1956" s="27">
        <f t="shared" si="308"/>
        <v>2</v>
      </c>
      <c r="I1956" s="27">
        <f t="shared" si="309"/>
        <v>145</v>
      </c>
      <c r="J1956" s="27">
        <f t="shared" si="303"/>
        <v>60067.635162618899</v>
      </c>
      <c r="K1956" s="27">
        <f t="shared" si="304"/>
        <v>2.380338390555231E-4</v>
      </c>
    </row>
    <row r="1957" spans="1:11">
      <c r="A1957" s="27">
        <v>1956</v>
      </c>
      <c r="B1957" s="27">
        <f t="shared" si="300"/>
        <v>1.0236400000000001</v>
      </c>
      <c r="C1957" s="27">
        <f t="shared" si="305"/>
        <v>110</v>
      </c>
      <c r="D1957" s="27">
        <f t="shared" si="306"/>
        <v>20</v>
      </c>
      <c r="E1957" s="27">
        <f t="shared" si="307"/>
        <v>4</v>
      </c>
      <c r="F1957" s="27">
        <f t="shared" si="301"/>
        <v>0.53300074854755386</v>
      </c>
      <c r="G1957" s="27">
        <f t="shared" si="302"/>
        <v>1.4346769109247945E-4</v>
      </c>
      <c r="H1957" s="27">
        <f t="shared" si="308"/>
        <v>2</v>
      </c>
      <c r="I1957" s="27">
        <f t="shared" si="309"/>
        <v>145</v>
      </c>
      <c r="J1957" s="27">
        <f t="shared" si="303"/>
        <v>60092.812026725383</v>
      </c>
      <c r="K1957" s="27">
        <f t="shared" si="304"/>
        <v>2.3821431892160274E-4</v>
      </c>
    </row>
    <row r="1958" spans="1:11">
      <c r="A1958" s="27">
        <v>1957</v>
      </c>
      <c r="B1958" s="27">
        <f t="shared" si="300"/>
        <v>1.0241633333333333</v>
      </c>
      <c r="C1958" s="27">
        <f t="shared" si="305"/>
        <v>110</v>
      </c>
      <c r="D1958" s="27">
        <f t="shared" si="306"/>
        <v>20</v>
      </c>
      <c r="E1958" s="27">
        <f t="shared" si="307"/>
        <v>4</v>
      </c>
      <c r="F1958" s="27">
        <f t="shared" si="301"/>
        <v>0.53323445716700668</v>
      </c>
      <c r="G1958" s="27">
        <f t="shared" si="302"/>
        <v>1.4353059838878753E-4</v>
      </c>
      <c r="H1958" s="27">
        <f t="shared" si="308"/>
        <v>2</v>
      </c>
      <c r="I1958" s="27">
        <f t="shared" si="309"/>
        <v>145</v>
      </c>
      <c r="J1958" s="27">
        <f t="shared" si="303"/>
        <v>60117.968472818284</v>
      </c>
      <c r="K1958" s="27">
        <f t="shared" si="304"/>
        <v>2.3839471725093755E-4</v>
      </c>
    </row>
    <row r="1959" spans="1:11">
      <c r="A1959" s="27">
        <v>1958</v>
      </c>
      <c r="B1959" s="27">
        <f t="shared" si="300"/>
        <v>1.0246866666666667</v>
      </c>
      <c r="C1959" s="27">
        <f t="shared" si="305"/>
        <v>110</v>
      </c>
      <c r="D1959" s="27">
        <f t="shared" si="306"/>
        <v>20</v>
      </c>
      <c r="E1959" s="27">
        <f t="shared" si="307"/>
        <v>4</v>
      </c>
      <c r="F1959" s="27">
        <f t="shared" si="301"/>
        <v>0.53346798013528962</v>
      </c>
      <c r="G1959" s="27">
        <f t="shared" si="302"/>
        <v>1.4359345571341212E-4</v>
      </c>
      <c r="H1959" s="27">
        <f t="shared" si="308"/>
        <v>2</v>
      </c>
      <c r="I1959" s="27">
        <f t="shared" si="309"/>
        <v>145</v>
      </c>
      <c r="J1959" s="27">
        <f t="shared" si="303"/>
        <v>60143.104490126039</v>
      </c>
      <c r="K1959" s="27">
        <f t="shared" si="304"/>
        <v>2.3857503380728188E-4</v>
      </c>
    </row>
    <row r="1960" spans="1:11">
      <c r="A1960" s="27">
        <v>1959</v>
      </c>
      <c r="B1960" s="27">
        <f t="shared" si="300"/>
        <v>1.02521</v>
      </c>
      <c r="C1960" s="27">
        <f t="shared" si="305"/>
        <v>110</v>
      </c>
      <c r="D1960" s="27">
        <f t="shared" si="306"/>
        <v>20</v>
      </c>
      <c r="E1960" s="27">
        <f t="shared" si="307"/>
        <v>4</v>
      </c>
      <c r="F1960" s="27">
        <f t="shared" si="301"/>
        <v>0.53370131733996795</v>
      </c>
      <c r="G1960" s="27">
        <f t="shared" si="302"/>
        <v>1.4365626303608926E-4</v>
      </c>
      <c r="H1960" s="27">
        <f t="shared" si="308"/>
        <v>2</v>
      </c>
      <c r="I1960" s="27">
        <f t="shared" si="309"/>
        <v>145</v>
      </c>
      <c r="J1960" s="27">
        <f t="shared" si="303"/>
        <v>60168.220067889109</v>
      </c>
      <c r="K1960" s="27">
        <f t="shared" si="304"/>
        <v>2.3875526835449978E-4</v>
      </c>
    </row>
    <row r="1961" spans="1:11">
      <c r="A1961" s="27">
        <v>1960</v>
      </c>
      <c r="B1961" s="27">
        <f t="shared" si="300"/>
        <v>1.0257333333333334</v>
      </c>
      <c r="C1961" s="27">
        <f t="shared" si="305"/>
        <v>110</v>
      </c>
      <c r="D1961" s="27">
        <f t="shared" si="306"/>
        <v>20</v>
      </c>
      <c r="E1961" s="27">
        <f t="shared" si="307"/>
        <v>4</v>
      </c>
      <c r="F1961" s="27">
        <f t="shared" si="301"/>
        <v>0.53393446866873395</v>
      </c>
      <c r="G1961" s="27">
        <f t="shared" si="302"/>
        <v>1.4371902032658904E-4</v>
      </c>
      <c r="H1961" s="27">
        <f t="shared" si="308"/>
        <v>2</v>
      </c>
      <c r="I1961" s="27">
        <f t="shared" si="309"/>
        <v>145</v>
      </c>
      <c r="J1961" s="27">
        <f t="shared" si="303"/>
        <v>60193.315195359923</v>
      </c>
      <c r="K1961" s="27">
        <f t="shared" si="304"/>
        <v>2.3893542065656626E-4</v>
      </c>
    </row>
    <row r="1962" spans="1:11">
      <c r="A1962" s="27">
        <v>1961</v>
      </c>
      <c r="B1962" s="27">
        <f t="shared" si="300"/>
        <v>1.0262566666666666</v>
      </c>
      <c r="C1962" s="27">
        <f t="shared" si="305"/>
        <v>110</v>
      </c>
      <c r="D1962" s="27">
        <f t="shared" si="306"/>
        <v>20</v>
      </c>
      <c r="E1962" s="27">
        <f t="shared" si="307"/>
        <v>4</v>
      </c>
      <c r="F1962" s="27">
        <f t="shared" si="301"/>
        <v>0.53416743400940536</v>
      </c>
      <c r="G1962" s="27">
        <f t="shared" si="302"/>
        <v>1.4378172755471542E-4</v>
      </c>
      <c r="H1962" s="27">
        <f t="shared" si="308"/>
        <v>2</v>
      </c>
      <c r="I1962" s="27">
        <f t="shared" si="309"/>
        <v>145</v>
      </c>
      <c r="J1962" s="27">
        <f t="shared" si="303"/>
        <v>60218.389861802934</v>
      </c>
      <c r="K1962" s="27">
        <f t="shared" si="304"/>
        <v>2.3911549047756709E-4</v>
      </c>
    </row>
    <row r="1963" spans="1:11">
      <c r="A1963" s="27">
        <v>1962</v>
      </c>
      <c r="B1963" s="27">
        <f t="shared" si="300"/>
        <v>1.02678</v>
      </c>
      <c r="C1963" s="27">
        <f t="shared" si="305"/>
        <v>110</v>
      </c>
      <c r="D1963" s="27">
        <f t="shared" si="306"/>
        <v>20</v>
      </c>
      <c r="E1963" s="27">
        <f t="shared" si="307"/>
        <v>4</v>
      </c>
      <c r="F1963" s="27">
        <f t="shared" si="301"/>
        <v>0.53440021324992681</v>
      </c>
      <c r="G1963" s="27">
        <f t="shared" si="302"/>
        <v>1.4384438469030648E-4</v>
      </c>
      <c r="H1963" s="27">
        <f t="shared" si="308"/>
        <v>2</v>
      </c>
      <c r="I1963" s="27">
        <f t="shared" si="309"/>
        <v>145</v>
      </c>
      <c r="J1963" s="27">
        <f t="shared" si="303"/>
        <v>60243.444056494605</v>
      </c>
      <c r="K1963" s="27">
        <f t="shared" si="304"/>
        <v>2.3929547758169949E-4</v>
      </c>
    </row>
    <row r="1964" spans="1:11">
      <c r="A1964" s="27">
        <v>1963</v>
      </c>
      <c r="B1964" s="27">
        <f t="shared" si="300"/>
        <v>1.0273033333333332</v>
      </c>
      <c r="C1964" s="27">
        <f t="shared" si="305"/>
        <v>110</v>
      </c>
      <c r="D1964" s="27">
        <f t="shared" si="306"/>
        <v>20</v>
      </c>
      <c r="E1964" s="27">
        <f t="shared" si="307"/>
        <v>4</v>
      </c>
      <c r="F1964" s="27">
        <f t="shared" si="301"/>
        <v>0.53463280627836873</v>
      </c>
      <c r="G1964" s="27">
        <f t="shared" si="302"/>
        <v>1.4390699170323411E-4</v>
      </c>
      <c r="H1964" s="27">
        <f t="shared" si="308"/>
        <v>2</v>
      </c>
      <c r="I1964" s="27">
        <f t="shared" si="309"/>
        <v>145</v>
      </c>
      <c r="J1964" s="27">
        <f t="shared" si="303"/>
        <v>60268.477768723315</v>
      </c>
      <c r="K1964" s="27">
        <f t="shared" si="304"/>
        <v>2.3947538173327176E-4</v>
      </c>
    </row>
    <row r="1965" spans="1:11">
      <c r="A1965" s="27">
        <v>1964</v>
      </c>
      <c r="B1965" s="27">
        <f t="shared" si="300"/>
        <v>1.0278266666666667</v>
      </c>
      <c r="C1965" s="27">
        <f t="shared" si="305"/>
        <v>110</v>
      </c>
      <c r="D1965" s="27">
        <f t="shared" si="306"/>
        <v>20</v>
      </c>
      <c r="E1965" s="27">
        <f t="shared" si="307"/>
        <v>4</v>
      </c>
      <c r="F1965" s="27">
        <f t="shared" si="301"/>
        <v>0.53486521298292766</v>
      </c>
      <c r="G1965" s="27">
        <f t="shared" si="302"/>
        <v>1.4396954856340429E-4</v>
      </c>
      <c r="H1965" s="27">
        <f t="shared" si="308"/>
        <v>2</v>
      </c>
      <c r="I1965" s="27">
        <f t="shared" si="309"/>
        <v>145</v>
      </c>
      <c r="J1965" s="27">
        <f t="shared" si="303"/>
        <v>60293.490987789504</v>
      </c>
      <c r="K1965" s="27">
        <f t="shared" si="304"/>
        <v>2.3965520269670471E-4</v>
      </c>
    </row>
    <row r="1966" spans="1:11">
      <c r="A1966" s="27">
        <v>1965</v>
      </c>
      <c r="B1966" s="27">
        <f t="shared" si="300"/>
        <v>1.0283500000000001</v>
      </c>
      <c r="C1966" s="27">
        <f t="shared" si="305"/>
        <v>110</v>
      </c>
      <c r="D1966" s="27">
        <f t="shared" si="306"/>
        <v>20</v>
      </c>
      <c r="E1966" s="27">
        <f t="shared" si="307"/>
        <v>4</v>
      </c>
      <c r="F1966" s="27">
        <f t="shared" si="301"/>
        <v>0.53509743325192616</v>
      </c>
      <c r="G1966" s="27">
        <f t="shared" si="302"/>
        <v>1.4403205524075679E-4</v>
      </c>
      <c r="H1966" s="27">
        <f t="shared" si="308"/>
        <v>2</v>
      </c>
      <c r="I1966" s="27">
        <f t="shared" si="309"/>
        <v>145</v>
      </c>
      <c r="J1966" s="27">
        <f t="shared" si="303"/>
        <v>60318.48370300555</v>
      </c>
      <c r="K1966" s="27">
        <f t="shared" si="304"/>
        <v>2.3983494023653074E-4</v>
      </c>
    </row>
    <row r="1967" spans="1:11">
      <c r="A1967" s="27">
        <v>1966</v>
      </c>
      <c r="B1967" s="27">
        <f t="shared" si="300"/>
        <v>1.0288733333333333</v>
      </c>
      <c r="C1967" s="27">
        <f t="shared" si="305"/>
        <v>110</v>
      </c>
      <c r="D1967" s="27">
        <f t="shared" si="306"/>
        <v>20</v>
      </c>
      <c r="E1967" s="27">
        <f t="shared" si="307"/>
        <v>4</v>
      </c>
      <c r="F1967" s="27">
        <f t="shared" si="301"/>
        <v>0.53532946697381256</v>
      </c>
      <c r="G1967" s="27">
        <f t="shared" si="302"/>
        <v>1.4409451170526523E-4</v>
      </c>
      <c r="H1967" s="27">
        <f t="shared" si="308"/>
        <v>2</v>
      </c>
      <c r="I1967" s="27">
        <f t="shared" si="309"/>
        <v>145</v>
      </c>
      <c r="J1967" s="27">
        <f t="shared" si="303"/>
        <v>60343.455903695758</v>
      </c>
      <c r="K1967" s="27">
        <f t="shared" si="304"/>
        <v>2.4001459411739488E-4</v>
      </c>
    </row>
    <row r="1968" spans="1:11">
      <c r="A1968" s="27">
        <v>1967</v>
      </c>
      <c r="B1968" s="27">
        <f t="shared" si="300"/>
        <v>1.0293966666666667</v>
      </c>
      <c r="C1968" s="27">
        <f t="shared" si="305"/>
        <v>110</v>
      </c>
      <c r="D1968" s="27">
        <f t="shared" si="306"/>
        <v>20</v>
      </c>
      <c r="E1968" s="27">
        <f t="shared" si="307"/>
        <v>4</v>
      </c>
      <c r="F1968" s="27">
        <f t="shared" si="301"/>
        <v>0.53556131403716145</v>
      </c>
      <c r="G1968" s="27">
        <f t="shared" si="302"/>
        <v>1.4415691792693731E-4</v>
      </c>
      <c r="H1968" s="27">
        <f t="shared" si="308"/>
        <v>2</v>
      </c>
      <c r="I1968" s="27">
        <f t="shared" si="309"/>
        <v>145</v>
      </c>
      <c r="J1968" s="27">
        <f t="shared" si="303"/>
        <v>60368.407579196457</v>
      </c>
      <c r="K1968" s="27">
        <f t="shared" si="304"/>
        <v>2.4019416410405524E-4</v>
      </c>
    </row>
    <row r="1969" spans="1:11">
      <c r="A1969" s="27">
        <v>1968</v>
      </c>
      <c r="B1969" s="27">
        <f t="shared" si="300"/>
        <v>1.0299199999999999</v>
      </c>
      <c r="C1969" s="27">
        <f t="shared" si="305"/>
        <v>110</v>
      </c>
      <c r="D1969" s="27">
        <f t="shared" si="306"/>
        <v>20</v>
      </c>
      <c r="E1969" s="27">
        <f t="shared" si="307"/>
        <v>4</v>
      </c>
      <c r="F1969" s="27">
        <f t="shared" si="301"/>
        <v>0.53579297433067263</v>
      </c>
      <c r="G1969" s="27">
        <f t="shared" si="302"/>
        <v>1.4421927387581432E-4</v>
      </c>
      <c r="H1969" s="27">
        <f t="shared" si="308"/>
        <v>2</v>
      </c>
      <c r="I1969" s="27">
        <f t="shared" si="309"/>
        <v>145</v>
      </c>
      <c r="J1969" s="27">
        <f t="shared" si="303"/>
        <v>60393.33871885587</v>
      </c>
      <c r="K1969" s="27">
        <f t="shared" si="304"/>
        <v>2.4037364996138256E-4</v>
      </c>
    </row>
    <row r="1970" spans="1:11">
      <c r="A1970" s="27">
        <v>1969</v>
      </c>
      <c r="B1970" s="27">
        <f t="shared" si="300"/>
        <v>1.0304433333333334</v>
      </c>
      <c r="C1970" s="27">
        <f t="shared" si="305"/>
        <v>110</v>
      </c>
      <c r="D1970" s="27">
        <f t="shared" si="306"/>
        <v>20</v>
      </c>
      <c r="E1970" s="27">
        <f t="shared" si="307"/>
        <v>4</v>
      </c>
      <c r="F1970" s="27">
        <f t="shared" si="301"/>
        <v>0.53602444774317204</v>
      </c>
      <c r="G1970" s="27">
        <f t="shared" si="302"/>
        <v>1.4428157952197168E-4</v>
      </c>
      <c r="H1970" s="27">
        <f t="shared" si="308"/>
        <v>2</v>
      </c>
      <c r="I1970" s="27">
        <f t="shared" si="309"/>
        <v>145</v>
      </c>
      <c r="J1970" s="27">
        <f t="shared" si="303"/>
        <v>60418.249312034204</v>
      </c>
      <c r="K1970" s="27">
        <f t="shared" si="304"/>
        <v>2.4055305145436143E-4</v>
      </c>
    </row>
    <row r="1971" spans="1:11">
      <c r="A1971" s="27">
        <v>1970</v>
      </c>
      <c r="B1971" s="27">
        <f t="shared" si="300"/>
        <v>1.0309666666666666</v>
      </c>
      <c r="C1971" s="27">
        <f t="shared" si="305"/>
        <v>110</v>
      </c>
      <c r="D1971" s="27">
        <f t="shared" si="306"/>
        <v>20</v>
      </c>
      <c r="E1971" s="27">
        <f t="shared" si="307"/>
        <v>4</v>
      </c>
      <c r="F1971" s="27">
        <f t="shared" si="301"/>
        <v>0.53625573416361116</v>
      </c>
      <c r="G1971" s="27">
        <f t="shared" si="302"/>
        <v>1.443438348355183E-4</v>
      </c>
      <c r="H1971" s="27">
        <f t="shared" si="308"/>
        <v>2</v>
      </c>
      <c r="I1971" s="27">
        <f t="shared" si="309"/>
        <v>145</v>
      </c>
      <c r="J1971" s="27">
        <f t="shared" si="303"/>
        <v>60443.139348103578</v>
      </c>
      <c r="K1971" s="27">
        <f t="shared" si="304"/>
        <v>2.4073236834808975E-4</v>
      </c>
    </row>
    <row r="1972" spans="1:11">
      <c r="A1972" s="27">
        <v>1971</v>
      </c>
      <c r="B1972" s="27">
        <f t="shared" si="300"/>
        <v>1.03149</v>
      </c>
      <c r="C1972" s="27">
        <f t="shared" si="305"/>
        <v>110</v>
      </c>
      <c r="D1972" s="27">
        <f t="shared" si="306"/>
        <v>20</v>
      </c>
      <c r="E1972" s="27">
        <f t="shared" si="307"/>
        <v>4</v>
      </c>
      <c r="F1972" s="27">
        <f t="shared" si="301"/>
        <v>0.53648683348106674</v>
      </c>
      <c r="G1972" s="27">
        <f t="shared" si="302"/>
        <v>1.4440603978659719E-4</v>
      </c>
      <c r="H1972" s="27">
        <f t="shared" si="308"/>
        <v>2</v>
      </c>
      <c r="I1972" s="27">
        <f t="shared" si="309"/>
        <v>145</v>
      </c>
      <c r="J1972" s="27">
        <f t="shared" si="303"/>
        <v>60468.00881644804</v>
      </c>
      <c r="K1972" s="27">
        <f t="shared" si="304"/>
        <v>2.4091160040777987E-4</v>
      </c>
    </row>
    <row r="1973" spans="1:11">
      <c r="A1973" s="27">
        <v>1972</v>
      </c>
      <c r="B1973" s="27">
        <f t="shared" si="300"/>
        <v>1.0320133333333332</v>
      </c>
      <c r="C1973" s="27">
        <f t="shared" si="305"/>
        <v>110</v>
      </c>
      <c r="D1973" s="27">
        <f t="shared" si="306"/>
        <v>20</v>
      </c>
      <c r="E1973" s="27">
        <f t="shared" si="307"/>
        <v>4</v>
      </c>
      <c r="F1973" s="27">
        <f t="shared" si="301"/>
        <v>0.53671774558474117</v>
      </c>
      <c r="G1973" s="27">
        <f t="shared" si="302"/>
        <v>1.4446819434538489E-4</v>
      </c>
      <c r="H1973" s="27">
        <f t="shared" si="308"/>
        <v>2</v>
      </c>
      <c r="I1973" s="27">
        <f t="shared" si="309"/>
        <v>145</v>
      </c>
      <c r="J1973" s="27">
        <f t="shared" si="303"/>
        <v>60492.857706463597</v>
      </c>
      <c r="K1973" s="27">
        <f t="shared" si="304"/>
        <v>2.4109074739875794E-4</v>
      </c>
    </row>
    <row r="1974" spans="1:11">
      <c r="A1974" s="27">
        <v>1973</v>
      </c>
      <c r="B1974" s="27">
        <f t="shared" si="300"/>
        <v>1.0325366666666667</v>
      </c>
      <c r="C1974" s="27">
        <f t="shared" si="305"/>
        <v>110</v>
      </c>
      <c r="D1974" s="27">
        <f t="shared" si="306"/>
        <v>20</v>
      </c>
      <c r="E1974" s="27">
        <f t="shared" si="307"/>
        <v>4</v>
      </c>
      <c r="F1974" s="27">
        <f t="shared" si="301"/>
        <v>0.53694847036396265</v>
      </c>
      <c r="G1974" s="27">
        <f t="shared" si="302"/>
        <v>1.4453029848209191E-4</v>
      </c>
      <c r="H1974" s="27">
        <f t="shared" si="308"/>
        <v>2</v>
      </c>
      <c r="I1974" s="27">
        <f t="shared" si="309"/>
        <v>145</v>
      </c>
      <c r="J1974" s="27">
        <f t="shared" si="303"/>
        <v>60517.686007558106</v>
      </c>
      <c r="K1974" s="27">
        <f t="shared" si="304"/>
        <v>2.4126980908646545E-4</v>
      </c>
    </row>
    <row r="1975" spans="1:11">
      <c r="A1975" s="27">
        <v>1974</v>
      </c>
      <c r="B1975" s="27">
        <f t="shared" si="300"/>
        <v>1.0330600000000001</v>
      </c>
      <c r="C1975" s="27">
        <f t="shared" si="305"/>
        <v>110</v>
      </c>
      <c r="D1975" s="27">
        <f t="shared" si="306"/>
        <v>20</v>
      </c>
      <c r="E1975" s="27">
        <f t="shared" si="307"/>
        <v>4</v>
      </c>
      <c r="F1975" s="27">
        <f t="shared" si="301"/>
        <v>0.53717900770818405</v>
      </c>
      <c r="G1975" s="27">
        <f t="shared" si="302"/>
        <v>1.4459235216696226E-4</v>
      </c>
      <c r="H1975" s="27">
        <f t="shared" si="308"/>
        <v>2</v>
      </c>
      <c r="I1975" s="27">
        <f t="shared" si="309"/>
        <v>145</v>
      </c>
      <c r="J1975" s="27">
        <f t="shared" si="303"/>
        <v>60542.493709151393</v>
      </c>
      <c r="K1975" s="27">
        <f t="shared" si="304"/>
        <v>2.4144878523645809E-4</v>
      </c>
    </row>
    <row r="1976" spans="1:11">
      <c r="A1976" s="27">
        <v>1975</v>
      </c>
      <c r="B1976" s="27">
        <f t="shared" si="300"/>
        <v>1.0335833333333333</v>
      </c>
      <c r="C1976" s="27">
        <f t="shared" si="305"/>
        <v>110</v>
      </c>
      <c r="D1976" s="27">
        <f t="shared" si="306"/>
        <v>20</v>
      </c>
      <c r="E1976" s="27">
        <f t="shared" si="307"/>
        <v>4</v>
      </c>
      <c r="F1976" s="27">
        <f t="shared" si="301"/>
        <v>0.53740935750698382</v>
      </c>
      <c r="G1976" s="27">
        <f t="shared" si="302"/>
        <v>1.4465435537027384E-4</v>
      </c>
      <c r="H1976" s="27">
        <f t="shared" si="308"/>
        <v>2</v>
      </c>
      <c r="I1976" s="27">
        <f t="shared" si="309"/>
        <v>145</v>
      </c>
      <c r="J1976" s="27">
        <f t="shared" si="303"/>
        <v>60567.280800675158</v>
      </c>
      <c r="K1976" s="27">
        <f t="shared" si="304"/>
        <v>2.4162767561440728E-4</v>
      </c>
    </row>
    <row r="1977" spans="1:11">
      <c r="A1977" s="27">
        <v>1976</v>
      </c>
      <c r="B1977" s="27">
        <f t="shared" si="300"/>
        <v>1.0341066666666667</v>
      </c>
      <c r="C1977" s="27">
        <f t="shared" si="305"/>
        <v>110</v>
      </c>
      <c r="D1977" s="27">
        <f t="shared" si="306"/>
        <v>20</v>
      </c>
      <c r="E1977" s="27">
        <f t="shared" si="307"/>
        <v>4</v>
      </c>
      <c r="F1977" s="27">
        <f t="shared" si="301"/>
        <v>0.53763951965006584</v>
      </c>
      <c r="G1977" s="27">
        <f t="shared" si="302"/>
        <v>1.4471630806233825E-4</v>
      </c>
      <c r="H1977" s="27">
        <f t="shared" si="308"/>
        <v>2</v>
      </c>
      <c r="I1977" s="27">
        <f t="shared" si="309"/>
        <v>145</v>
      </c>
      <c r="J1977" s="27">
        <f t="shared" si="303"/>
        <v>60592.047271573014</v>
      </c>
      <c r="K1977" s="27">
        <f t="shared" si="304"/>
        <v>2.4180647998609995E-4</v>
      </c>
    </row>
    <row r="1978" spans="1:11">
      <c r="A1978" s="27">
        <v>1977</v>
      </c>
      <c r="B1978" s="27">
        <f t="shared" si="300"/>
        <v>1.0346299999999999</v>
      </c>
      <c r="C1978" s="27">
        <f t="shared" si="305"/>
        <v>110</v>
      </c>
      <c r="D1978" s="27">
        <f t="shared" si="306"/>
        <v>20</v>
      </c>
      <c r="E1978" s="27">
        <f t="shared" si="307"/>
        <v>4</v>
      </c>
      <c r="F1978" s="27">
        <f t="shared" si="301"/>
        <v>0.53786949402725859</v>
      </c>
      <c r="G1978" s="27">
        <f t="shared" si="302"/>
        <v>1.4477821021350069E-4</v>
      </c>
      <c r="H1978" s="27">
        <f t="shared" si="308"/>
        <v>2</v>
      </c>
      <c r="I1978" s="27">
        <f t="shared" si="309"/>
        <v>145</v>
      </c>
      <c r="J1978" s="27">
        <f t="shared" si="303"/>
        <v>60616.793111300387</v>
      </c>
      <c r="K1978" s="27">
        <f t="shared" si="304"/>
        <v>2.4198519811743875E-4</v>
      </c>
    </row>
    <row r="1979" spans="1:11">
      <c r="A1979" s="27">
        <v>1978</v>
      </c>
      <c r="B1979" s="27">
        <f t="shared" si="300"/>
        <v>1.0351533333333334</v>
      </c>
      <c r="C1979" s="27">
        <f t="shared" si="305"/>
        <v>110</v>
      </c>
      <c r="D1979" s="27">
        <f t="shared" si="306"/>
        <v>20</v>
      </c>
      <c r="E1979" s="27">
        <f t="shared" si="307"/>
        <v>4</v>
      </c>
      <c r="F1979" s="27">
        <f t="shared" si="301"/>
        <v>0.53809928052851608</v>
      </c>
      <c r="G1979" s="27">
        <f t="shared" si="302"/>
        <v>1.4484006179414004E-4</v>
      </c>
      <c r="H1979" s="27">
        <f t="shared" si="308"/>
        <v>2</v>
      </c>
      <c r="I1979" s="27">
        <f t="shared" si="309"/>
        <v>145</v>
      </c>
      <c r="J1979" s="27">
        <f t="shared" si="303"/>
        <v>60641.518309324732</v>
      </c>
      <c r="K1979" s="27">
        <f t="shared" si="304"/>
        <v>2.421638297744427E-4</v>
      </c>
    </row>
    <row r="1980" spans="1:11">
      <c r="A1980" s="27">
        <v>1979</v>
      </c>
      <c r="B1980" s="27">
        <f t="shared" si="300"/>
        <v>1.0356766666666666</v>
      </c>
      <c r="C1980" s="27">
        <f t="shared" si="305"/>
        <v>110</v>
      </c>
      <c r="D1980" s="27">
        <f t="shared" si="306"/>
        <v>20</v>
      </c>
      <c r="E1980" s="27">
        <f t="shared" si="307"/>
        <v>4</v>
      </c>
      <c r="F1980" s="27">
        <f t="shared" si="301"/>
        <v>0.53832887904391702</v>
      </c>
      <c r="G1980" s="27">
        <f t="shared" si="302"/>
        <v>1.4490186277466889E-4</v>
      </c>
      <c r="H1980" s="27">
        <f t="shared" si="308"/>
        <v>2</v>
      </c>
      <c r="I1980" s="27">
        <f t="shared" si="309"/>
        <v>145</v>
      </c>
      <c r="J1980" s="27">
        <f t="shared" si="303"/>
        <v>60666.222855125256</v>
      </c>
      <c r="K1980" s="27">
        <f t="shared" si="304"/>
        <v>2.4234237472324716E-4</v>
      </c>
    </row>
    <row r="1981" spans="1:11">
      <c r="A1981" s="27">
        <v>1980</v>
      </c>
      <c r="B1981" s="27">
        <f t="shared" si="300"/>
        <v>1.0362</v>
      </c>
      <c r="C1981" s="27">
        <f t="shared" si="305"/>
        <v>110</v>
      </c>
      <c r="D1981" s="27">
        <f t="shared" si="306"/>
        <v>20</v>
      </c>
      <c r="E1981" s="27">
        <f t="shared" si="307"/>
        <v>4</v>
      </c>
      <c r="F1981" s="27">
        <f t="shared" si="301"/>
        <v>0.53855828946366535</v>
      </c>
      <c r="G1981" s="27">
        <f t="shared" si="302"/>
        <v>1.4496361312553335E-4</v>
      </c>
      <c r="H1981" s="27">
        <f t="shared" si="308"/>
        <v>2</v>
      </c>
      <c r="I1981" s="27">
        <f t="shared" si="309"/>
        <v>145</v>
      </c>
      <c r="J1981" s="27">
        <f t="shared" si="303"/>
        <v>60690.906738193051</v>
      </c>
      <c r="K1981" s="27">
        <f t="shared" si="304"/>
        <v>2.4252083273010447E-4</v>
      </c>
    </row>
    <row r="1982" spans="1:11">
      <c r="A1982" s="27">
        <v>1981</v>
      </c>
      <c r="B1982" s="27">
        <f t="shared" si="300"/>
        <v>1.0367233333333334</v>
      </c>
      <c r="C1982" s="27">
        <f t="shared" si="305"/>
        <v>110</v>
      </c>
      <c r="D1982" s="27">
        <f t="shared" si="306"/>
        <v>20</v>
      </c>
      <c r="E1982" s="27">
        <f t="shared" si="307"/>
        <v>4</v>
      </c>
      <c r="F1982" s="27">
        <f t="shared" si="301"/>
        <v>0.53878751167808947</v>
      </c>
      <c r="G1982" s="27">
        <f t="shared" si="302"/>
        <v>1.4502531281721323E-4</v>
      </c>
      <c r="H1982" s="27">
        <f t="shared" si="308"/>
        <v>2</v>
      </c>
      <c r="I1982" s="27">
        <f t="shared" si="309"/>
        <v>145</v>
      </c>
      <c r="J1982" s="27">
        <f t="shared" si="303"/>
        <v>60715.56994803116</v>
      </c>
      <c r="K1982" s="27">
        <f t="shared" si="304"/>
        <v>2.426992035613839E-4</v>
      </c>
    </row>
    <row r="1983" spans="1:11">
      <c r="A1983" s="27">
        <v>1982</v>
      </c>
      <c r="B1983" s="27">
        <f t="shared" si="300"/>
        <v>1.0372466666666667</v>
      </c>
      <c r="C1983" s="27">
        <f t="shared" si="305"/>
        <v>110</v>
      </c>
      <c r="D1983" s="27">
        <f t="shared" si="306"/>
        <v>20</v>
      </c>
      <c r="E1983" s="27">
        <f t="shared" si="307"/>
        <v>4</v>
      </c>
      <c r="F1983" s="27">
        <f t="shared" si="301"/>
        <v>0.53901654557764256</v>
      </c>
      <c r="G1983" s="27">
        <f t="shared" si="302"/>
        <v>1.4508696182022183E-4</v>
      </c>
      <c r="H1983" s="27">
        <f t="shared" si="308"/>
        <v>2</v>
      </c>
      <c r="I1983" s="27">
        <f t="shared" si="309"/>
        <v>145</v>
      </c>
      <c r="J1983" s="27">
        <f t="shared" si="303"/>
        <v>60740.212474154323</v>
      </c>
      <c r="K1983" s="27">
        <f t="shared" si="304"/>
        <v>2.4287748698357208E-4</v>
      </c>
    </row>
    <row r="1984" spans="1:11">
      <c r="A1984" s="27">
        <v>1983</v>
      </c>
      <c r="B1984" s="27">
        <f t="shared" si="300"/>
        <v>1.0377700000000001</v>
      </c>
      <c r="C1984" s="27">
        <f t="shared" si="305"/>
        <v>110</v>
      </c>
      <c r="D1984" s="27">
        <f t="shared" si="306"/>
        <v>20</v>
      </c>
      <c r="E1984" s="27">
        <f t="shared" si="307"/>
        <v>4</v>
      </c>
      <c r="F1984" s="27">
        <f t="shared" si="301"/>
        <v>0.53924539105290292</v>
      </c>
      <c r="G1984" s="27">
        <f t="shared" si="302"/>
        <v>1.4514856010510612E-4</v>
      </c>
      <c r="H1984" s="27">
        <f t="shared" si="308"/>
        <v>2</v>
      </c>
      <c r="I1984" s="27">
        <f t="shared" si="309"/>
        <v>145</v>
      </c>
      <c r="J1984" s="27">
        <f t="shared" si="303"/>
        <v>60764.834306089288</v>
      </c>
      <c r="K1984" s="27">
        <f t="shared" si="304"/>
        <v>2.4305568276327368E-4</v>
      </c>
    </row>
    <row r="1985" spans="1:11">
      <c r="A1985" s="27">
        <v>1984</v>
      </c>
      <c r="B1985" s="27">
        <f t="shared" si="300"/>
        <v>1.0382933333333333</v>
      </c>
      <c r="C1985" s="27">
        <f t="shared" si="305"/>
        <v>110</v>
      </c>
      <c r="D1985" s="27">
        <f t="shared" si="306"/>
        <v>20</v>
      </c>
      <c r="E1985" s="27">
        <f t="shared" si="307"/>
        <v>4</v>
      </c>
      <c r="F1985" s="27">
        <f t="shared" si="301"/>
        <v>0.5394740479945731</v>
      </c>
      <c r="G1985" s="27">
        <f t="shared" si="302"/>
        <v>1.4521010764244652E-4</v>
      </c>
      <c r="H1985" s="27">
        <f t="shared" si="308"/>
        <v>2</v>
      </c>
      <c r="I1985" s="27">
        <f t="shared" si="309"/>
        <v>145</v>
      </c>
      <c r="J1985" s="27">
        <f t="shared" si="303"/>
        <v>60789.435433374565</v>
      </c>
      <c r="K1985" s="27">
        <f t="shared" si="304"/>
        <v>2.432337906672111E-4</v>
      </c>
    </row>
    <row r="1986" spans="1:11">
      <c r="A1986" s="27">
        <v>1985</v>
      </c>
      <c r="B1986" s="27">
        <f t="shared" ref="B1986:B2049" si="310">3.14/6000*A1986</f>
        <v>1.0388166666666667</v>
      </c>
      <c r="C1986" s="27">
        <f t="shared" si="305"/>
        <v>110</v>
      </c>
      <c r="D1986" s="27">
        <f t="shared" si="306"/>
        <v>20</v>
      </c>
      <c r="E1986" s="27">
        <f t="shared" si="307"/>
        <v>4</v>
      </c>
      <c r="F1986" s="27">
        <f t="shared" ref="F1986:F2049" si="311">1.414*C1986*SIN(B1986)*SIN(B1986)/(1.414*C1986*SIN(B1986)+E1986*D1986)</f>
        <v>0.53970251629348054</v>
      </c>
      <c r="G1986" s="27">
        <f t="shared" ref="G1986:G2049" si="312">SIN(B1986)*SIN(B1986)*D1986*E1986/(1.414*C1986*SIN(B1986)+D1986*E1986)*3.14/6000</f>
        <v>1.4527160440285704E-4</v>
      </c>
      <c r="H1986" s="27">
        <f t="shared" si="308"/>
        <v>2</v>
      </c>
      <c r="I1986" s="27">
        <f t="shared" si="309"/>
        <v>145</v>
      </c>
      <c r="J1986" s="27">
        <f t="shared" ref="J1986:J2049" si="313">1.414*I1986*SIN(B1986)*1.414*I1986*SIN(B1986)/(1.414*I1986*SIN(B1986)+E1986*D1986)/(H1986/1000)</f>
        <v>60814.015845560483</v>
      </c>
      <c r="K1986" s="27">
        <f t="shared" ref="K1986:K2049" si="314">SIN(B1986)*SIN(B1986)*1.414*C1986*SIN(B1986)/(1.414*C1986*SIN(B1986)+E1986*D1986)*3.14/6000</f>
        <v>2.4341181046222507E-4</v>
      </c>
    </row>
    <row r="1987" spans="1:11">
      <c r="A1987" s="27">
        <v>1986</v>
      </c>
      <c r="B1987" s="27">
        <f t="shared" si="310"/>
        <v>1.0393399999999999</v>
      </c>
      <c r="C1987" s="27">
        <f t="shared" ref="C1987:C2050" si="315">C1986</f>
        <v>110</v>
      </c>
      <c r="D1987" s="27">
        <f t="shared" ref="D1987:D2050" si="316">D1986</f>
        <v>20</v>
      </c>
      <c r="E1987" s="27">
        <f t="shared" ref="E1987:E2050" si="317">E1986</f>
        <v>4</v>
      </c>
      <c r="F1987" s="27">
        <f t="shared" si="311"/>
        <v>0.53993079584057657</v>
      </c>
      <c r="G1987" s="27">
        <f t="shared" si="312"/>
        <v>1.453330503569852E-4</v>
      </c>
      <c r="H1987" s="27">
        <f t="shared" ref="H1987:H2050" si="318">H1986</f>
        <v>2</v>
      </c>
      <c r="I1987" s="27">
        <f t="shared" ref="I1987:I2050" si="319">I1986</f>
        <v>145</v>
      </c>
      <c r="J1987" s="27">
        <f t="shared" si="313"/>
        <v>60838.57553220923</v>
      </c>
      <c r="K1987" s="27">
        <f t="shared" si="314"/>
        <v>2.4358974191527534E-4</v>
      </c>
    </row>
    <row r="1988" spans="1:11">
      <c r="A1988" s="27">
        <v>1987</v>
      </c>
      <c r="B1988" s="27">
        <f t="shared" si="310"/>
        <v>1.0398633333333334</v>
      </c>
      <c r="C1988" s="27">
        <f t="shared" si="315"/>
        <v>110</v>
      </c>
      <c r="D1988" s="27">
        <f t="shared" si="316"/>
        <v>20</v>
      </c>
      <c r="E1988" s="27">
        <f t="shared" si="317"/>
        <v>4</v>
      </c>
      <c r="F1988" s="27">
        <f t="shared" si="311"/>
        <v>0.54015888652693778</v>
      </c>
      <c r="G1988" s="27">
        <f t="shared" si="312"/>
        <v>1.4539444547551197E-4</v>
      </c>
      <c r="H1988" s="27">
        <f t="shared" si="318"/>
        <v>2</v>
      </c>
      <c r="I1988" s="27">
        <f t="shared" si="319"/>
        <v>145</v>
      </c>
      <c r="J1988" s="27">
        <f t="shared" si="313"/>
        <v>60863.114482894845</v>
      </c>
      <c r="K1988" s="27">
        <f t="shared" si="314"/>
        <v>2.4376758479344011E-4</v>
      </c>
    </row>
    <row r="1989" spans="1:11">
      <c r="A1989" s="27">
        <v>1988</v>
      </c>
      <c r="B1989" s="27">
        <f t="shared" si="310"/>
        <v>1.0403866666666666</v>
      </c>
      <c r="C1989" s="27">
        <f t="shared" si="315"/>
        <v>110</v>
      </c>
      <c r="D1989" s="27">
        <f t="shared" si="316"/>
        <v>20</v>
      </c>
      <c r="E1989" s="27">
        <f t="shared" si="317"/>
        <v>4</v>
      </c>
      <c r="F1989" s="27">
        <f t="shared" si="311"/>
        <v>0.5403867882437644</v>
      </c>
      <c r="G1989" s="27">
        <f t="shared" si="312"/>
        <v>1.4545578972915185E-4</v>
      </c>
      <c r="H1989" s="27">
        <f t="shared" si="318"/>
        <v>2</v>
      </c>
      <c r="I1989" s="27">
        <f t="shared" si="319"/>
        <v>145</v>
      </c>
      <c r="J1989" s="27">
        <f t="shared" si="313"/>
        <v>60887.63268720312</v>
      </c>
      <c r="K1989" s="27">
        <f t="shared" si="314"/>
        <v>2.4394533886391701E-4</v>
      </c>
    </row>
    <row r="1990" spans="1:11">
      <c r="A1990" s="27">
        <v>1989</v>
      </c>
      <c r="B1990" s="27">
        <f t="shared" si="310"/>
        <v>1.04091</v>
      </c>
      <c r="C1990" s="27">
        <f t="shared" si="315"/>
        <v>110</v>
      </c>
      <c r="D1990" s="27">
        <f t="shared" si="316"/>
        <v>20</v>
      </c>
      <c r="E1990" s="27">
        <f t="shared" si="317"/>
        <v>4</v>
      </c>
      <c r="F1990" s="27">
        <f t="shared" si="311"/>
        <v>0.54061450088238139</v>
      </c>
      <c r="G1990" s="27">
        <f t="shared" si="312"/>
        <v>1.4551708308865269E-4</v>
      </c>
      <c r="H1990" s="27">
        <f t="shared" si="318"/>
        <v>2</v>
      </c>
      <c r="I1990" s="27">
        <f t="shared" si="319"/>
        <v>145</v>
      </c>
      <c r="J1990" s="27">
        <f t="shared" si="313"/>
        <v>60912.130134731669</v>
      </c>
      <c r="K1990" s="27">
        <f t="shared" si="314"/>
        <v>2.4412300389402348E-4</v>
      </c>
    </row>
    <row r="1991" spans="1:11">
      <c r="A1991" s="27">
        <v>1990</v>
      </c>
      <c r="B1991" s="27">
        <f t="shared" si="310"/>
        <v>1.0414333333333334</v>
      </c>
      <c r="C1991" s="27">
        <f t="shared" si="315"/>
        <v>110</v>
      </c>
      <c r="D1991" s="27">
        <f t="shared" si="316"/>
        <v>20</v>
      </c>
      <c r="E1991" s="27">
        <f t="shared" si="317"/>
        <v>4</v>
      </c>
      <c r="F1991" s="27">
        <f t="shared" si="311"/>
        <v>0.54084202433423778</v>
      </c>
      <c r="G1991" s="27">
        <f t="shared" si="312"/>
        <v>1.4557832552479592E-4</v>
      </c>
      <c r="H1991" s="27">
        <f t="shared" si="318"/>
        <v>2</v>
      </c>
      <c r="I1991" s="27">
        <f t="shared" si="319"/>
        <v>145</v>
      </c>
      <c r="J1991" s="27">
        <f t="shared" si="313"/>
        <v>60936.606815089981</v>
      </c>
      <c r="K1991" s="27">
        <f t="shared" si="314"/>
        <v>2.4430057965119643E-4</v>
      </c>
    </row>
    <row r="1992" spans="1:11">
      <c r="A1992" s="27">
        <v>1991</v>
      </c>
      <c r="B1992" s="27">
        <f t="shared" si="310"/>
        <v>1.0419566666666666</v>
      </c>
      <c r="C1992" s="27">
        <f t="shared" si="315"/>
        <v>110</v>
      </c>
      <c r="D1992" s="27">
        <f t="shared" si="316"/>
        <v>20</v>
      </c>
      <c r="E1992" s="27">
        <f t="shared" si="317"/>
        <v>4</v>
      </c>
      <c r="F1992" s="27">
        <f t="shared" si="311"/>
        <v>0.54106935849090654</v>
      </c>
      <c r="G1992" s="27">
        <f t="shared" si="312"/>
        <v>1.4563951700839628E-4</v>
      </c>
      <c r="H1992" s="27">
        <f t="shared" si="318"/>
        <v>2</v>
      </c>
      <c r="I1992" s="27">
        <f t="shared" si="319"/>
        <v>145</v>
      </c>
      <c r="J1992" s="27">
        <f t="shared" si="313"/>
        <v>60961.062717899222</v>
      </c>
      <c r="K1992" s="27">
        <f t="shared" si="314"/>
        <v>2.444780659029932E-4</v>
      </c>
    </row>
    <row r="1993" spans="1:11">
      <c r="A1993" s="27">
        <v>1992</v>
      </c>
      <c r="B1993" s="27">
        <f t="shared" si="310"/>
        <v>1.0424800000000001</v>
      </c>
      <c r="C1993" s="27">
        <f t="shared" si="315"/>
        <v>110</v>
      </c>
      <c r="D1993" s="27">
        <f t="shared" si="316"/>
        <v>20</v>
      </c>
      <c r="E1993" s="27">
        <f t="shared" si="317"/>
        <v>4</v>
      </c>
      <c r="F1993" s="27">
        <f t="shared" si="311"/>
        <v>0.54129650324408518</v>
      </c>
      <c r="G1993" s="27">
        <f t="shared" si="312"/>
        <v>1.4570065751030197E-4</v>
      </c>
      <c r="H1993" s="27">
        <f t="shared" si="318"/>
        <v>2</v>
      </c>
      <c r="I1993" s="27">
        <f t="shared" si="319"/>
        <v>145</v>
      </c>
      <c r="J1993" s="27">
        <f t="shared" si="313"/>
        <v>60985.497832792469</v>
      </c>
      <c r="K1993" s="27">
        <f t="shared" si="314"/>
        <v>2.4465546241709152E-4</v>
      </c>
    </row>
    <row r="1994" spans="1:11">
      <c r="A1994" s="27">
        <v>1993</v>
      </c>
      <c r="B1994" s="27">
        <f t="shared" si="310"/>
        <v>1.0430033333333333</v>
      </c>
      <c r="C1994" s="27">
        <f t="shared" si="315"/>
        <v>110</v>
      </c>
      <c r="D1994" s="27">
        <f t="shared" si="316"/>
        <v>20</v>
      </c>
      <c r="E1994" s="27">
        <f t="shared" si="317"/>
        <v>4</v>
      </c>
      <c r="F1994" s="27">
        <f t="shared" si="311"/>
        <v>0.5415234584855948</v>
      </c>
      <c r="G1994" s="27">
        <f t="shared" si="312"/>
        <v>1.4576174700139453E-4</v>
      </c>
      <c r="H1994" s="27">
        <f t="shared" si="318"/>
        <v>2</v>
      </c>
      <c r="I1994" s="27">
        <f t="shared" si="319"/>
        <v>145</v>
      </c>
      <c r="J1994" s="27">
        <f t="shared" si="313"/>
        <v>61009.912149414435</v>
      </c>
      <c r="K1994" s="27">
        <f t="shared" si="314"/>
        <v>2.4483276896128988E-4</v>
      </c>
    </row>
    <row r="1995" spans="1:11">
      <c r="A1995" s="27">
        <v>1994</v>
      </c>
      <c r="B1995" s="27">
        <f t="shared" si="310"/>
        <v>1.0435266666666667</v>
      </c>
      <c r="C1995" s="27">
        <f t="shared" si="315"/>
        <v>110</v>
      </c>
      <c r="D1995" s="27">
        <f t="shared" si="316"/>
        <v>20</v>
      </c>
      <c r="E1995" s="27">
        <f t="shared" si="317"/>
        <v>4</v>
      </c>
      <c r="F1995" s="27">
        <f t="shared" si="311"/>
        <v>0.54175022410738083</v>
      </c>
      <c r="G1995" s="27">
        <f t="shared" si="312"/>
        <v>1.4582278545258894E-4</v>
      </c>
      <c r="H1995" s="27">
        <f t="shared" si="318"/>
        <v>2</v>
      </c>
      <c r="I1995" s="27">
        <f t="shared" si="319"/>
        <v>145</v>
      </c>
      <c r="J1995" s="27">
        <f t="shared" si="313"/>
        <v>61034.305657421784</v>
      </c>
      <c r="K1995" s="27">
        <f t="shared" si="314"/>
        <v>2.4500998530350797E-4</v>
      </c>
    </row>
    <row r="1996" spans="1:11">
      <c r="A1996" s="27">
        <v>1995</v>
      </c>
      <c r="B1996" s="27">
        <f t="shared" si="310"/>
        <v>1.0440499999999999</v>
      </c>
      <c r="C1996" s="27">
        <f t="shared" si="315"/>
        <v>110</v>
      </c>
      <c r="D1996" s="27">
        <f t="shared" si="316"/>
        <v>20</v>
      </c>
      <c r="E1996" s="27">
        <f t="shared" si="317"/>
        <v>4</v>
      </c>
      <c r="F1996" s="27">
        <f t="shared" si="311"/>
        <v>0.54197680000151205</v>
      </c>
      <c r="G1996" s="27">
        <f t="shared" si="312"/>
        <v>1.4588377283483332E-4</v>
      </c>
      <c r="H1996" s="27">
        <f t="shared" si="318"/>
        <v>2</v>
      </c>
      <c r="I1996" s="27">
        <f t="shared" si="319"/>
        <v>145</v>
      </c>
      <c r="J1996" s="27">
        <f t="shared" si="313"/>
        <v>61058.678346482797</v>
      </c>
      <c r="K1996" s="27">
        <f t="shared" si="314"/>
        <v>2.4518711121178659E-4</v>
      </c>
    </row>
    <row r="1997" spans="1:11">
      <c r="A1997" s="27">
        <v>1996</v>
      </c>
      <c r="B1997" s="27">
        <f t="shared" si="310"/>
        <v>1.0445733333333334</v>
      </c>
      <c r="C1997" s="27">
        <f t="shared" si="315"/>
        <v>110</v>
      </c>
      <c r="D1997" s="27">
        <f t="shared" si="316"/>
        <v>20</v>
      </c>
      <c r="E1997" s="27">
        <f t="shared" si="317"/>
        <v>4</v>
      </c>
      <c r="F1997" s="27">
        <f t="shared" si="311"/>
        <v>0.5422031860601817</v>
      </c>
      <c r="G1997" s="27">
        <f t="shared" si="312"/>
        <v>1.4594470911910942E-4</v>
      </c>
      <c r="H1997" s="27">
        <f t="shared" si="318"/>
        <v>2</v>
      </c>
      <c r="I1997" s="27">
        <f t="shared" si="319"/>
        <v>145</v>
      </c>
      <c r="J1997" s="27">
        <f t="shared" si="313"/>
        <v>61083.030206277625</v>
      </c>
      <c r="K1997" s="27">
        <f t="shared" si="314"/>
        <v>2.4536414645428867E-4</v>
      </c>
    </row>
    <row r="1998" spans="1:11">
      <c r="A1998" s="27">
        <v>1997</v>
      </c>
      <c r="B1998" s="27">
        <f t="shared" si="310"/>
        <v>1.0450966666666666</v>
      </c>
      <c r="C1998" s="27">
        <f t="shared" si="315"/>
        <v>110</v>
      </c>
      <c r="D1998" s="27">
        <f t="shared" si="316"/>
        <v>20</v>
      </c>
      <c r="E1998" s="27">
        <f t="shared" si="317"/>
        <v>4</v>
      </c>
      <c r="F1998" s="27">
        <f t="shared" si="311"/>
        <v>0.54242938217570613</v>
      </c>
      <c r="G1998" s="27">
        <f t="shared" si="312"/>
        <v>1.4600559427643201E-4</v>
      </c>
      <c r="H1998" s="27">
        <f t="shared" si="318"/>
        <v>2</v>
      </c>
      <c r="I1998" s="27">
        <f t="shared" si="319"/>
        <v>145</v>
      </c>
      <c r="J1998" s="27">
        <f t="shared" si="313"/>
        <v>61107.361226498128</v>
      </c>
      <c r="K1998" s="27">
        <f t="shared" si="314"/>
        <v>2.4554109079929869E-4</v>
      </c>
    </row>
    <row r="1999" spans="1:11">
      <c r="A1999" s="27">
        <v>1998</v>
      </c>
      <c r="B1999" s="27">
        <f t="shared" si="310"/>
        <v>1.04562</v>
      </c>
      <c r="C1999" s="27">
        <f t="shared" si="315"/>
        <v>110</v>
      </c>
      <c r="D1999" s="27">
        <f t="shared" si="316"/>
        <v>20</v>
      </c>
      <c r="E1999" s="27">
        <f t="shared" si="317"/>
        <v>4</v>
      </c>
      <c r="F1999" s="27">
        <f t="shared" si="311"/>
        <v>0.54265538824052606</v>
      </c>
      <c r="G1999" s="27">
        <f t="shared" si="312"/>
        <v>1.4606642827784939E-4</v>
      </c>
      <c r="H1999" s="27">
        <f t="shared" si="318"/>
        <v>2</v>
      </c>
      <c r="I1999" s="27">
        <f t="shared" si="319"/>
        <v>145</v>
      </c>
      <c r="J1999" s="27">
        <f t="shared" si="313"/>
        <v>61131.671396847902</v>
      </c>
      <c r="K1999" s="27">
        <f t="shared" si="314"/>
        <v>2.4571794401522369E-4</v>
      </c>
    </row>
    <row r="2000" spans="1:11">
      <c r="A2000" s="27">
        <v>1999</v>
      </c>
      <c r="B2000" s="27">
        <f t="shared" si="310"/>
        <v>1.0461433333333334</v>
      </c>
      <c r="C2000" s="27">
        <f t="shared" si="315"/>
        <v>110</v>
      </c>
      <c r="D2000" s="27">
        <f t="shared" si="316"/>
        <v>20</v>
      </c>
      <c r="E2000" s="27">
        <f t="shared" si="317"/>
        <v>4</v>
      </c>
      <c r="F2000" s="27">
        <f t="shared" si="311"/>
        <v>0.54288120414720509</v>
      </c>
      <c r="G2000" s="27">
        <f t="shared" si="312"/>
        <v>1.4612721109444294E-4</v>
      </c>
      <c r="H2000" s="27">
        <f t="shared" si="318"/>
        <v>2</v>
      </c>
      <c r="I2000" s="27">
        <f t="shared" si="319"/>
        <v>145</v>
      </c>
      <c r="J2000" s="27">
        <f t="shared" si="313"/>
        <v>61155.960707042323</v>
      </c>
      <c r="K2000" s="27">
        <f t="shared" si="314"/>
        <v>2.4589470587059329E-4</v>
      </c>
    </row>
    <row r="2001" spans="1:11">
      <c r="A2001" s="27">
        <v>2000</v>
      </c>
      <c r="B2001" s="27">
        <f t="shared" si="310"/>
        <v>1.0466666666666666</v>
      </c>
      <c r="C2001" s="27">
        <f t="shared" si="315"/>
        <v>110</v>
      </c>
      <c r="D2001" s="27">
        <f t="shared" si="316"/>
        <v>20</v>
      </c>
      <c r="E2001" s="27">
        <f t="shared" si="317"/>
        <v>4</v>
      </c>
      <c r="F2001" s="27">
        <f t="shared" si="311"/>
        <v>0.54310682978843061</v>
      </c>
      <c r="G2001" s="27">
        <f t="shared" si="312"/>
        <v>1.4618794269732733E-4</v>
      </c>
      <c r="H2001" s="27">
        <f t="shared" si="318"/>
        <v>2</v>
      </c>
      <c r="I2001" s="27">
        <f t="shared" si="319"/>
        <v>145</v>
      </c>
      <c r="J2001" s="27">
        <f t="shared" si="313"/>
        <v>61180.22914680848</v>
      </c>
      <c r="K2001" s="27">
        <f t="shared" si="314"/>
        <v>2.4607137613405982E-4</v>
      </c>
    </row>
    <row r="2002" spans="1:11">
      <c r="A2002" s="27">
        <v>2001</v>
      </c>
      <c r="B2002" s="27">
        <f t="shared" si="310"/>
        <v>1.0471900000000001</v>
      </c>
      <c r="C2002" s="27">
        <f t="shared" si="315"/>
        <v>110</v>
      </c>
      <c r="D2002" s="27">
        <f t="shared" si="316"/>
        <v>20</v>
      </c>
      <c r="E2002" s="27">
        <f t="shared" si="317"/>
        <v>4</v>
      </c>
      <c r="F2002" s="27">
        <f t="shared" si="311"/>
        <v>0.54333226505701404</v>
      </c>
      <c r="G2002" s="27">
        <f t="shared" si="312"/>
        <v>1.4624862305765069E-4</v>
      </c>
      <c r="H2002" s="27">
        <f t="shared" si="318"/>
        <v>2</v>
      </c>
      <c r="I2002" s="27">
        <f t="shared" si="319"/>
        <v>145</v>
      </c>
      <c r="J2002" s="27">
        <f t="shared" si="313"/>
        <v>61204.476705885201</v>
      </c>
      <c r="K2002" s="27">
        <f t="shared" si="314"/>
        <v>2.4624795457439918E-4</v>
      </c>
    </row>
    <row r="2003" spans="1:11">
      <c r="A2003" s="27">
        <v>2002</v>
      </c>
      <c r="B2003" s="27">
        <f t="shared" si="310"/>
        <v>1.0477133333333333</v>
      </c>
      <c r="C2003" s="27">
        <f t="shared" si="315"/>
        <v>110</v>
      </c>
      <c r="D2003" s="27">
        <f t="shared" si="316"/>
        <v>20</v>
      </c>
      <c r="E2003" s="27">
        <f t="shared" si="317"/>
        <v>4</v>
      </c>
      <c r="F2003" s="27">
        <f t="shared" si="311"/>
        <v>0.54355750984588913</v>
      </c>
      <c r="G2003" s="27">
        <f t="shared" si="312"/>
        <v>1.4630925214659401E-4</v>
      </c>
      <c r="H2003" s="27">
        <f t="shared" si="318"/>
        <v>2</v>
      </c>
      <c r="I2003" s="27">
        <f t="shared" si="319"/>
        <v>145</v>
      </c>
      <c r="J2003" s="27">
        <f t="shared" si="313"/>
        <v>61228.703374023025</v>
      </c>
      <c r="K2003" s="27">
        <f t="shared" si="314"/>
        <v>2.4642444096051043E-4</v>
      </c>
    </row>
    <row r="2004" spans="1:11">
      <c r="A2004" s="27">
        <v>2003</v>
      </c>
      <c r="B2004" s="27">
        <f t="shared" si="310"/>
        <v>1.0482366666666667</v>
      </c>
      <c r="C2004" s="27">
        <f t="shared" si="315"/>
        <v>110</v>
      </c>
      <c r="D2004" s="27">
        <f t="shared" si="316"/>
        <v>20</v>
      </c>
      <c r="E2004" s="27">
        <f t="shared" si="317"/>
        <v>4</v>
      </c>
      <c r="F2004" s="27">
        <f t="shared" si="311"/>
        <v>0.54378256404811431</v>
      </c>
      <c r="G2004" s="27">
        <f t="shared" si="312"/>
        <v>1.4636982993537171E-4</v>
      </c>
      <c r="H2004" s="27">
        <f t="shared" si="318"/>
        <v>2</v>
      </c>
      <c r="I2004" s="27">
        <f t="shared" si="319"/>
        <v>145</v>
      </c>
      <c r="J2004" s="27">
        <f t="shared" si="313"/>
        <v>61252.909140984273</v>
      </c>
      <c r="K2004" s="27">
        <f t="shared" si="314"/>
        <v>2.4660083506141675E-4</v>
      </c>
    </row>
    <row r="2005" spans="1:11">
      <c r="A2005" s="27">
        <v>2004</v>
      </c>
      <c r="B2005" s="27">
        <f t="shared" si="310"/>
        <v>1.0487599999999999</v>
      </c>
      <c r="C2005" s="27">
        <f t="shared" si="315"/>
        <v>110</v>
      </c>
      <c r="D2005" s="27">
        <f t="shared" si="316"/>
        <v>20</v>
      </c>
      <c r="E2005" s="27">
        <f t="shared" si="317"/>
        <v>4</v>
      </c>
      <c r="F2005" s="27">
        <f t="shared" si="311"/>
        <v>0.54400742755686982</v>
      </c>
      <c r="G2005" s="27">
        <f t="shared" si="312"/>
        <v>1.4643035639523138E-4</v>
      </c>
      <c r="H2005" s="27">
        <f t="shared" si="318"/>
        <v>2</v>
      </c>
      <c r="I2005" s="27">
        <f t="shared" si="319"/>
        <v>145</v>
      </c>
      <c r="J2005" s="27">
        <f t="shared" si="313"/>
        <v>61277.093996542855</v>
      </c>
      <c r="K2005" s="27">
        <f t="shared" si="314"/>
        <v>2.4677713664626494E-4</v>
      </c>
    </row>
    <row r="2006" spans="1:11">
      <c r="A2006" s="27">
        <v>2005</v>
      </c>
      <c r="B2006" s="27">
        <f t="shared" si="310"/>
        <v>1.0492833333333333</v>
      </c>
      <c r="C2006" s="27">
        <f t="shared" si="315"/>
        <v>110</v>
      </c>
      <c r="D2006" s="27">
        <f t="shared" si="316"/>
        <v>20</v>
      </c>
      <c r="E2006" s="27">
        <f t="shared" si="317"/>
        <v>4</v>
      </c>
      <c r="F2006" s="27">
        <f t="shared" si="311"/>
        <v>0.54423210026546043</v>
      </c>
      <c r="G2006" s="27">
        <f t="shared" si="312"/>
        <v>1.4649083149745367E-4</v>
      </c>
      <c r="H2006" s="27">
        <f t="shared" si="318"/>
        <v>2</v>
      </c>
      <c r="I2006" s="27">
        <f t="shared" si="319"/>
        <v>145</v>
      </c>
      <c r="J2006" s="27">
        <f t="shared" si="313"/>
        <v>61301.257930484564</v>
      </c>
      <c r="K2006" s="27">
        <f t="shared" si="314"/>
        <v>2.4695334548432692E-4</v>
      </c>
    </row>
    <row r="2007" spans="1:11">
      <c r="A2007" s="27">
        <v>2006</v>
      </c>
      <c r="B2007" s="27">
        <f t="shared" si="310"/>
        <v>1.0498066666666666</v>
      </c>
      <c r="C2007" s="27">
        <f t="shared" si="315"/>
        <v>110</v>
      </c>
      <c r="D2007" s="27">
        <f t="shared" si="316"/>
        <v>20</v>
      </c>
      <c r="E2007" s="27">
        <f t="shared" si="317"/>
        <v>4</v>
      </c>
      <c r="F2007" s="27">
        <f t="shared" si="311"/>
        <v>0.54445658206731318</v>
      </c>
      <c r="G2007" s="27">
        <f t="shared" si="312"/>
        <v>1.4655125521335254E-4</v>
      </c>
      <c r="H2007" s="27">
        <f t="shared" si="318"/>
        <v>2</v>
      </c>
      <c r="I2007" s="27">
        <f t="shared" si="319"/>
        <v>145</v>
      </c>
      <c r="J2007" s="27">
        <f t="shared" si="313"/>
        <v>61325.400932606703</v>
      </c>
      <c r="K2007" s="27">
        <f t="shared" si="314"/>
        <v>2.4712946134499884E-4</v>
      </c>
    </row>
    <row r="2008" spans="1:11">
      <c r="A2008" s="27">
        <v>2007</v>
      </c>
      <c r="B2008" s="27">
        <f t="shared" si="310"/>
        <v>1.05033</v>
      </c>
      <c r="C2008" s="27">
        <f t="shared" si="315"/>
        <v>110</v>
      </c>
      <c r="D2008" s="27">
        <f t="shared" si="316"/>
        <v>20</v>
      </c>
      <c r="E2008" s="27">
        <f t="shared" si="317"/>
        <v>4</v>
      </c>
      <c r="F2008" s="27">
        <f t="shared" si="311"/>
        <v>0.54468087285597866</v>
      </c>
      <c r="G2008" s="27">
        <f t="shared" si="312"/>
        <v>1.4661162751427486E-4</v>
      </c>
      <c r="H2008" s="27">
        <f t="shared" si="318"/>
        <v>2</v>
      </c>
      <c r="I2008" s="27">
        <f t="shared" si="319"/>
        <v>145</v>
      </c>
      <c r="J2008" s="27">
        <f t="shared" si="313"/>
        <v>61349.522992718419</v>
      </c>
      <c r="K2008" s="27">
        <f t="shared" si="314"/>
        <v>2.4730548399780198E-4</v>
      </c>
    </row>
    <row r="2009" spans="1:11">
      <c r="A2009" s="27">
        <v>2008</v>
      </c>
      <c r="B2009" s="27">
        <f t="shared" si="310"/>
        <v>1.0508533333333334</v>
      </c>
      <c r="C2009" s="27">
        <f t="shared" si="315"/>
        <v>110</v>
      </c>
      <c r="D2009" s="27">
        <f t="shared" si="316"/>
        <v>20</v>
      </c>
      <c r="E2009" s="27">
        <f t="shared" si="317"/>
        <v>4</v>
      </c>
      <c r="F2009" s="27">
        <f t="shared" si="311"/>
        <v>0.54490497252513015</v>
      </c>
      <c r="G2009" s="27">
        <f t="shared" si="312"/>
        <v>1.4667194837160075E-4</v>
      </c>
      <c r="H2009" s="27">
        <f t="shared" si="318"/>
        <v>2</v>
      </c>
      <c r="I2009" s="27">
        <f t="shared" si="319"/>
        <v>145</v>
      </c>
      <c r="J2009" s="27">
        <f t="shared" si="313"/>
        <v>61373.624100640431</v>
      </c>
      <c r="K2009" s="27">
        <f t="shared" si="314"/>
        <v>2.474814132123829E-4</v>
      </c>
    </row>
    <row r="2010" spans="1:11">
      <c r="A2010" s="27">
        <v>2009</v>
      </c>
      <c r="B2010" s="27">
        <f t="shared" si="310"/>
        <v>1.0513766666666666</v>
      </c>
      <c r="C2010" s="27">
        <f t="shared" si="315"/>
        <v>110</v>
      </c>
      <c r="D2010" s="27">
        <f t="shared" si="316"/>
        <v>20</v>
      </c>
      <c r="E2010" s="27">
        <f t="shared" si="317"/>
        <v>4</v>
      </c>
      <c r="F2010" s="27">
        <f t="shared" si="311"/>
        <v>0.54512888096856393</v>
      </c>
      <c r="G2010" s="27">
        <f t="shared" si="312"/>
        <v>1.4673221775674349E-4</v>
      </c>
      <c r="H2010" s="27">
        <f t="shared" si="318"/>
        <v>2</v>
      </c>
      <c r="I2010" s="27">
        <f t="shared" si="319"/>
        <v>145</v>
      </c>
      <c r="J2010" s="27">
        <f t="shared" si="313"/>
        <v>61397.704246205198</v>
      </c>
      <c r="K2010" s="27">
        <f t="shared" si="314"/>
        <v>2.4765724875851387E-4</v>
      </c>
    </row>
    <row r="2011" spans="1:11">
      <c r="A2011" s="27">
        <v>2010</v>
      </c>
      <c r="B2011" s="27">
        <f t="shared" si="310"/>
        <v>1.0519000000000001</v>
      </c>
      <c r="C2011" s="27">
        <f t="shared" si="315"/>
        <v>110</v>
      </c>
      <c r="D2011" s="27">
        <f t="shared" si="316"/>
        <v>20</v>
      </c>
      <c r="E2011" s="27">
        <f t="shared" si="317"/>
        <v>4</v>
      </c>
      <c r="F2011" s="27">
        <f t="shared" si="311"/>
        <v>0.54535259808019954</v>
      </c>
      <c r="G2011" s="27">
        <f t="shared" si="312"/>
        <v>1.4679243564114921E-4</v>
      </c>
      <c r="H2011" s="27">
        <f t="shared" si="318"/>
        <v>2</v>
      </c>
      <c r="I2011" s="27">
        <f t="shared" si="319"/>
        <v>145</v>
      </c>
      <c r="J2011" s="27">
        <f t="shared" si="313"/>
        <v>61421.763419256909</v>
      </c>
      <c r="K2011" s="27">
        <f t="shared" si="314"/>
        <v>2.4783299040609321E-4</v>
      </c>
    </row>
    <row r="2012" spans="1:11">
      <c r="A2012" s="27">
        <v>2011</v>
      </c>
      <c r="B2012" s="27">
        <f t="shared" si="310"/>
        <v>1.0524233333333333</v>
      </c>
      <c r="C2012" s="27">
        <f t="shared" si="315"/>
        <v>110</v>
      </c>
      <c r="D2012" s="27">
        <f t="shared" si="316"/>
        <v>20</v>
      </c>
      <c r="E2012" s="27">
        <f t="shared" si="317"/>
        <v>4</v>
      </c>
      <c r="F2012" s="27">
        <f t="shared" si="311"/>
        <v>0.54557612375407882</v>
      </c>
      <c r="G2012" s="27">
        <f t="shared" si="312"/>
        <v>1.4685260199629745E-4</v>
      </c>
      <c r="H2012" s="27">
        <f t="shared" si="318"/>
        <v>2</v>
      </c>
      <c r="I2012" s="27">
        <f t="shared" si="319"/>
        <v>145</v>
      </c>
      <c r="J2012" s="27">
        <f t="shared" si="313"/>
        <v>61445.801609651309</v>
      </c>
      <c r="K2012" s="27">
        <f t="shared" si="314"/>
        <v>2.4800863792514525E-4</v>
      </c>
    </row>
    <row r="2013" spans="1:11">
      <c r="A2013" s="27">
        <v>2012</v>
      </c>
      <c r="B2013" s="27">
        <f t="shared" si="310"/>
        <v>1.0529466666666667</v>
      </c>
      <c r="C2013" s="27">
        <f t="shared" si="315"/>
        <v>110</v>
      </c>
      <c r="D2013" s="27">
        <f t="shared" si="316"/>
        <v>20</v>
      </c>
      <c r="E2013" s="27">
        <f t="shared" si="317"/>
        <v>4</v>
      </c>
      <c r="F2013" s="27">
        <f t="shared" si="311"/>
        <v>0.54579945788436668</v>
      </c>
      <c r="G2013" s="27">
        <f t="shared" si="312"/>
        <v>1.469127167937004E-4</v>
      </c>
      <c r="H2013" s="27">
        <f t="shared" si="318"/>
        <v>2</v>
      </c>
      <c r="I2013" s="27">
        <f t="shared" si="319"/>
        <v>145</v>
      </c>
      <c r="J2013" s="27">
        <f t="shared" si="313"/>
        <v>61469.818807255862</v>
      </c>
      <c r="K2013" s="27">
        <f t="shared" si="314"/>
        <v>2.4818419108582087E-4</v>
      </c>
    </row>
    <row r="2014" spans="1:11">
      <c r="A2014" s="27">
        <v>2013</v>
      </c>
      <c r="B2014" s="27">
        <f t="shared" si="310"/>
        <v>1.0534699999999999</v>
      </c>
      <c r="C2014" s="27">
        <f t="shared" si="315"/>
        <v>110</v>
      </c>
      <c r="D2014" s="27">
        <f t="shared" si="316"/>
        <v>20</v>
      </c>
      <c r="E2014" s="27">
        <f t="shared" si="317"/>
        <v>4</v>
      </c>
      <c r="F2014" s="27">
        <f t="shared" si="311"/>
        <v>0.54602260036535066</v>
      </c>
      <c r="G2014" s="27">
        <f t="shared" si="312"/>
        <v>1.4697278000490348E-4</v>
      </c>
      <c r="H2014" s="27">
        <f t="shared" si="318"/>
        <v>2</v>
      </c>
      <c r="I2014" s="27">
        <f t="shared" si="319"/>
        <v>145</v>
      </c>
      <c r="J2014" s="27">
        <f t="shared" si="313"/>
        <v>61493.815001949704</v>
      </c>
      <c r="K2014" s="27">
        <f t="shared" si="314"/>
        <v>2.483596496583978E-4</v>
      </c>
    </row>
    <row r="2015" spans="1:11">
      <c r="A2015" s="27">
        <v>2014</v>
      </c>
      <c r="B2015" s="27">
        <f t="shared" si="310"/>
        <v>1.0539933333333333</v>
      </c>
      <c r="C2015" s="27">
        <f t="shared" si="315"/>
        <v>110</v>
      </c>
      <c r="D2015" s="27">
        <f t="shared" si="316"/>
        <v>20</v>
      </c>
      <c r="E2015" s="27">
        <f t="shared" si="317"/>
        <v>4</v>
      </c>
      <c r="F2015" s="27">
        <f t="shared" si="311"/>
        <v>0.54624555109144102</v>
      </c>
      <c r="G2015" s="27">
        <f t="shared" si="312"/>
        <v>1.4703279160148516E-4</v>
      </c>
      <c r="H2015" s="27">
        <f t="shared" si="318"/>
        <v>2</v>
      </c>
      <c r="I2015" s="27">
        <f t="shared" si="319"/>
        <v>145</v>
      </c>
      <c r="J2015" s="27">
        <f t="shared" si="313"/>
        <v>61517.79018362362</v>
      </c>
      <c r="K2015" s="27">
        <f t="shared" si="314"/>
        <v>2.4853501341328115E-4</v>
      </c>
    </row>
    <row r="2016" spans="1:11">
      <c r="A2016" s="27">
        <v>2015</v>
      </c>
      <c r="B2016" s="27">
        <f t="shared" si="310"/>
        <v>1.0545166666666668</v>
      </c>
      <c r="C2016" s="27">
        <f t="shared" si="315"/>
        <v>110</v>
      </c>
      <c r="D2016" s="27">
        <f t="shared" si="316"/>
        <v>20</v>
      </c>
      <c r="E2016" s="27">
        <f t="shared" si="317"/>
        <v>4</v>
      </c>
      <c r="F2016" s="27">
        <f t="shared" si="311"/>
        <v>0.54646830995717033</v>
      </c>
      <c r="G2016" s="27">
        <f t="shared" si="312"/>
        <v>1.4709275155505678E-4</v>
      </c>
      <c r="H2016" s="27">
        <f t="shared" si="318"/>
        <v>2</v>
      </c>
      <c r="I2016" s="27">
        <f t="shared" si="319"/>
        <v>145</v>
      </c>
      <c r="J2016" s="27">
        <f t="shared" si="313"/>
        <v>61541.744342179969</v>
      </c>
      <c r="K2016" s="27">
        <f t="shared" si="314"/>
        <v>2.4871028212100301E-4</v>
      </c>
    </row>
    <row r="2017" spans="1:11">
      <c r="A2017" s="27">
        <v>2016</v>
      </c>
      <c r="B2017" s="27">
        <f t="shared" si="310"/>
        <v>1.05504</v>
      </c>
      <c r="C2017" s="27">
        <f t="shared" si="315"/>
        <v>110</v>
      </c>
      <c r="D2017" s="27">
        <f t="shared" si="316"/>
        <v>20</v>
      </c>
      <c r="E2017" s="27">
        <f t="shared" si="317"/>
        <v>4</v>
      </c>
      <c r="F2017" s="27">
        <f t="shared" si="311"/>
        <v>0.54669087685719342</v>
      </c>
      <c r="G2017" s="27">
        <f t="shared" si="312"/>
        <v>1.4715265983726269E-4</v>
      </c>
      <c r="H2017" s="27">
        <f t="shared" si="318"/>
        <v>2</v>
      </c>
      <c r="I2017" s="27">
        <f t="shared" si="319"/>
        <v>145</v>
      </c>
      <c r="J2017" s="27">
        <f t="shared" si="313"/>
        <v>61565.67746753282</v>
      </c>
      <c r="K2017" s="27">
        <f t="shared" si="314"/>
        <v>2.4888545555222345E-4</v>
      </c>
    </row>
    <row r="2018" spans="1:11">
      <c r="A2018" s="27">
        <v>2017</v>
      </c>
      <c r="B2018" s="27">
        <f t="shared" si="310"/>
        <v>1.0555633333333334</v>
      </c>
      <c r="C2018" s="27">
        <f t="shared" si="315"/>
        <v>110</v>
      </c>
      <c r="D2018" s="27">
        <f t="shared" si="316"/>
        <v>20</v>
      </c>
      <c r="E2018" s="27">
        <f t="shared" si="317"/>
        <v>4</v>
      </c>
      <c r="F2018" s="27">
        <f t="shared" si="311"/>
        <v>0.54691325168628857</v>
      </c>
      <c r="G2018" s="27">
        <f t="shared" si="312"/>
        <v>1.4721251641978026E-4</v>
      </c>
      <c r="H2018" s="27">
        <f t="shared" si="318"/>
        <v>2</v>
      </c>
      <c r="I2018" s="27">
        <f t="shared" si="319"/>
        <v>145</v>
      </c>
      <c r="J2018" s="27">
        <f t="shared" si="313"/>
        <v>61589.589549607896</v>
      </c>
      <c r="K2018" s="27">
        <f t="shared" si="314"/>
        <v>2.4906053347773074E-4</v>
      </c>
    </row>
    <row r="2019" spans="1:11">
      <c r="A2019" s="27">
        <v>2018</v>
      </c>
      <c r="B2019" s="27">
        <f t="shared" si="310"/>
        <v>1.0560866666666666</v>
      </c>
      <c r="C2019" s="27">
        <f t="shared" si="315"/>
        <v>110</v>
      </c>
      <c r="D2019" s="27">
        <f t="shared" si="316"/>
        <v>20</v>
      </c>
      <c r="E2019" s="27">
        <f t="shared" si="317"/>
        <v>4</v>
      </c>
      <c r="F2019" s="27">
        <f t="shared" si="311"/>
        <v>0.54713543433935519</v>
      </c>
      <c r="G2019" s="27">
        <f t="shared" si="312"/>
        <v>1.4727232127431962E-4</v>
      </c>
      <c r="H2019" s="27">
        <f t="shared" si="318"/>
        <v>2</v>
      </c>
      <c r="I2019" s="27">
        <f t="shared" si="319"/>
        <v>145</v>
      </c>
      <c r="J2019" s="27">
        <f t="shared" si="313"/>
        <v>61613.480578342453</v>
      </c>
      <c r="K2019" s="27">
        <f t="shared" si="314"/>
        <v>2.492355156684411E-4</v>
      </c>
    </row>
    <row r="2020" spans="1:11">
      <c r="A2020" s="27">
        <v>2019</v>
      </c>
      <c r="B2020" s="27">
        <f t="shared" si="310"/>
        <v>1.05661</v>
      </c>
      <c r="C2020" s="27">
        <f t="shared" si="315"/>
        <v>110</v>
      </c>
      <c r="D2020" s="27">
        <f t="shared" si="316"/>
        <v>20</v>
      </c>
      <c r="E2020" s="27">
        <f t="shared" si="317"/>
        <v>4</v>
      </c>
      <c r="F2020" s="27">
        <f t="shared" si="311"/>
        <v>0.54735742471141602</v>
      </c>
      <c r="G2020" s="27">
        <f t="shared" si="312"/>
        <v>1.4733207437262407E-4</v>
      </c>
      <c r="H2020" s="27">
        <f t="shared" si="318"/>
        <v>2</v>
      </c>
      <c r="I2020" s="27">
        <f t="shared" si="319"/>
        <v>145</v>
      </c>
      <c r="J2020" s="27">
        <f t="shared" si="313"/>
        <v>61637.350543685468</v>
      </c>
      <c r="K2020" s="27">
        <f t="shared" si="314"/>
        <v>2.4941040189539965E-4</v>
      </c>
    </row>
    <row r="2021" spans="1:11">
      <c r="A2021" s="27">
        <v>2020</v>
      </c>
      <c r="B2021" s="27">
        <f t="shared" si="310"/>
        <v>1.0571333333333333</v>
      </c>
      <c r="C2021" s="27">
        <f t="shared" si="315"/>
        <v>110</v>
      </c>
      <c r="D2021" s="27">
        <f t="shared" si="316"/>
        <v>20</v>
      </c>
      <c r="E2021" s="27">
        <f t="shared" si="317"/>
        <v>4</v>
      </c>
      <c r="F2021" s="27">
        <f t="shared" si="311"/>
        <v>0.54757922269761516</v>
      </c>
      <c r="G2021" s="27">
        <f t="shared" si="312"/>
        <v>1.4739177568646964E-4</v>
      </c>
      <c r="H2021" s="27">
        <f t="shared" si="318"/>
        <v>2</v>
      </c>
      <c r="I2021" s="27">
        <f t="shared" si="319"/>
        <v>145</v>
      </c>
      <c r="J2021" s="27">
        <f t="shared" si="313"/>
        <v>61661.199435597446</v>
      </c>
      <c r="K2021" s="27">
        <f t="shared" si="314"/>
        <v>2.4958519192978026E-4</v>
      </c>
    </row>
    <row r="2022" spans="1:11">
      <c r="A2022" s="27">
        <v>2021</v>
      </c>
      <c r="B2022" s="27">
        <f t="shared" si="310"/>
        <v>1.0576566666666667</v>
      </c>
      <c r="C2022" s="27">
        <f t="shared" si="315"/>
        <v>110</v>
      </c>
      <c r="D2022" s="27">
        <f t="shared" si="316"/>
        <v>20</v>
      </c>
      <c r="E2022" s="27">
        <f t="shared" si="317"/>
        <v>4</v>
      </c>
      <c r="F2022" s="27">
        <f t="shared" si="311"/>
        <v>0.54780082819321962</v>
      </c>
      <c r="G2022" s="27">
        <f t="shared" si="312"/>
        <v>1.4745142518766532E-4</v>
      </c>
      <c r="H2022" s="27">
        <f t="shared" si="318"/>
        <v>2</v>
      </c>
      <c r="I2022" s="27">
        <f t="shared" si="319"/>
        <v>145</v>
      </c>
      <c r="J2022" s="27">
        <f t="shared" si="313"/>
        <v>61685.027244050565</v>
      </c>
      <c r="K2022" s="27">
        <f t="shared" si="314"/>
        <v>2.4975988554288626E-4</v>
      </c>
    </row>
    <row r="2023" spans="1:11">
      <c r="A2023" s="27">
        <v>2022</v>
      </c>
      <c r="B2023" s="27">
        <f t="shared" si="310"/>
        <v>1.0581799999999999</v>
      </c>
      <c r="C2023" s="27">
        <f t="shared" si="315"/>
        <v>110</v>
      </c>
      <c r="D2023" s="27">
        <f t="shared" si="316"/>
        <v>20</v>
      </c>
      <c r="E2023" s="27">
        <f t="shared" si="317"/>
        <v>4</v>
      </c>
      <c r="F2023" s="27">
        <f t="shared" si="311"/>
        <v>0.54802224109361797</v>
      </c>
      <c r="G2023" s="27">
        <f t="shared" si="312"/>
        <v>1.4751102284805287E-4</v>
      </c>
      <c r="H2023" s="27">
        <f t="shared" si="318"/>
        <v>2</v>
      </c>
      <c r="I2023" s="27">
        <f t="shared" si="319"/>
        <v>145</v>
      </c>
      <c r="J2023" s="27">
        <f t="shared" si="313"/>
        <v>61708.833959028569</v>
      </c>
      <c r="K2023" s="27">
        <f t="shared" si="314"/>
        <v>2.4993448250615016E-4</v>
      </c>
    </row>
    <row r="2024" spans="1:11">
      <c r="A2024" s="27">
        <v>2023</v>
      </c>
      <c r="B2024" s="27">
        <f t="shared" si="310"/>
        <v>1.0587033333333333</v>
      </c>
      <c r="C2024" s="27">
        <f t="shared" si="315"/>
        <v>110</v>
      </c>
      <c r="D2024" s="27">
        <f t="shared" si="316"/>
        <v>20</v>
      </c>
      <c r="E2024" s="27">
        <f t="shared" si="317"/>
        <v>4</v>
      </c>
      <c r="F2024" s="27">
        <f t="shared" si="311"/>
        <v>0.54824346129432133</v>
      </c>
      <c r="G2024" s="27">
        <f t="shared" si="312"/>
        <v>1.4757056863950701E-4</v>
      </c>
      <c r="H2024" s="27">
        <f t="shared" si="318"/>
        <v>2</v>
      </c>
      <c r="I2024" s="27">
        <f t="shared" si="319"/>
        <v>145</v>
      </c>
      <c r="J2024" s="27">
        <f t="shared" si="313"/>
        <v>61732.619570526811</v>
      </c>
      <c r="K2024" s="27">
        <f t="shared" si="314"/>
        <v>2.5010898259113484E-4</v>
      </c>
    </row>
    <row r="2025" spans="1:11">
      <c r="A2025" s="27">
        <v>2024</v>
      </c>
      <c r="B2025" s="27">
        <f t="shared" si="310"/>
        <v>1.0592266666666668</v>
      </c>
      <c r="C2025" s="27">
        <f t="shared" si="315"/>
        <v>110</v>
      </c>
      <c r="D2025" s="27">
        <f t="shared" si="316"/>
        <v>20</v>
      </c>
      <c r="E2025" s="27">
        <f t="shared" si="317"/>
        <v>4</v>
      </c>
      <c r="F2025" s="27">
        <f t="shared" si="311"/>
        <v>0.54846448869096243</v>
      </c>
      <c r="G2025" s="27">
        <f t="shared" si="312"/>
        <v>1.4763006253393533E-4</v>
      </c>
      <c r="H2025" s="27">
        <f t="shared" si="318"/>
        <v>2</v>
      </c>
      <c r="I2025" s="27">
        <f t="shared" si="319"/>
        <v>145</v>
      </c>
      <c r="J2025" s="27">
        <f t="shared" si="313"/>
        <v>61756.384068552245</v>
      </c>
      <c r="K2025" s="27">
        <f t="shared" si="314"/>
        <v>2.5028338556953259E-4</v>
      </c>
    </row>
    <row r="2026" spans="1:11">
      <c r="A2026" s="27">
        <v>2025</v>
      </c>
      <c r="B2026" s="27">
        <f t="shared" si="310"/>
        <v>1.05975</v>
      </c>
      <c r="C2026" s="27">
        <f t="shared" si="315"/>
        <v>110</v>
      </c>
      <c r="D2026" s="27">
        <f t="shared" si="316"/>
        <v>20</v>
      </c>
      <c r="E2026" s="27">
        <f t="shared" si="317"/>
        <v>4</v>
      </c>
      <c r="F2026" s="27">
        <f t="shared" si="311"/>
        <v>0.54868532317929597</v>
      </c>
      <c r="G2026" s="27">
        <f t="shared" si="312"/>
        <v>1.47689504503278E-4</v>
      </c>
      <c r="H2026" s="27">
        <f t="shared" si="318"/>
        <v>2</v>
      </c>
      <c r="I2026" s="27">
        <f t="shared" si="319"/>
        <v>145</v>
      </c>
      <c r="J2026" s="27">
        <f t="shared" si="313"/>
        <v>61780.127443123347</v>
      </c>
      <c r="K2026" s="27">
        <f t="shared" si="314"/>
        <v>2.5045769121316661E-4</v>
      </c>
    </row>
    <row r="2027" spans="1:11">
      <c r="A2027" s="27">
        <v>2026</v>
      </c>
      <c r="B2027" s="27">
        <f t="shared" si="310"/>
        <v>1.0602733333333334</v>
      </c>
      <c r="C2027" s="27">
        <f t="shared" si="315"/>
        <v>110</v>
      </c>
      <c r="D2027" s="27">
        <f t="shared" si="316"/>
        <v>20</v>
      </c>
      <c r="E2027" s="27">
        <f t="shared" si="317"/>
        <v>4</v>
      </c>
      <c r="F2027" s="27">
        <f t="shared" si="311"/>
        <v>0.54890596465519836</v>
      </c>
      <c r="G2027" s="27">
        <f t="shared" si="312"/>
        <v>1.4774889451950825E-4</v>
      </c>
      <c r="H2027" s="27">
        <f t="shared" si="318"/>
        <v>2</v>
      </c>
      <c r="I2027" s="27">
        <f t="shared" si="319"/>
        <v>145</v>
      </c>
      <c r="J2027" s="27">
        <f t="shared" si="313"/>
        <v>61803.849684270281</v>
      </c>
      <c r="K2027" s="27">
        <f t="shared" si="314"/>
        <v>2.5063189929399075E-4</v>
      </c>
    </row>
    <row r="2028" spans="1:11">
      <c r="A2028" s="27">
        <v>2027</v>
      </c>
      <c r="B2028" s="27">
        <f t="shared" si="310"/>
        <v>1.0607966666666666</v>
      </c>
      <c r="C2028" s="27">
        <f t="shared" si="315"/>
        <v>110</v>
      </c>
      <c r="D2028" s="27">
        <f t="shared" si="316"/>
        <v>20</v>
      </c>
      <c r="E2028" s="27">
        <f t="shared" si="317"/>
        <v>4</v>
      </c>
      <c r="F2028" s="27">
        <f t="shared" si="311"/>
        <v>0.54912641301466847</v>
      </c>
      <c r="G2028" s="27">
        <f t="shared" si="312"/>
        <v>1.4780823255463197E-4</v>
      </c>
      <c r="H2028" s="27">
        <f t="shared" si="318"/>
        <v>2</v>
      </c>
      <c r="I2028" s="27">
        <f t="shared" si="319"/>
        <v>145</v>
      </c>
      <c r="J2028" s="27">
        <f t="shared" si="313"/>
        <v>61827.550782034683</v>
      </c>
      <c r="K2028" s="27">
        <f t="shared" si="314"/>
        <v>2.5080600958408961E-4</v>
      </c>
    </row>
    <row r="2029" spans="1:11">
      <c r="A2029" s="27">
        <v>2028</v>
      </c>
      <c r="B2029" s="27">
        <f t="shared" si="310"/>
        <v>1.06132</v>
      </c>
      <c r="C2029" s="27">
        <f t="shared" si="315"/>
        <v>110</v>
      </c>
      <c r="D2029" s="27">
        <f t="shared" si="316"/>
        <v>20</v>
      </c>
      <c r="E2029" s="27">
        <f t="shared" si="317"/>
        <v>4</v>
      </c>
      <c r="F2029" s="27">
        <f t="shared" si="311"/>
        <v>0.54934666815382627</v>
      </c>
      <c r="G2029" s="27">
        <f t="shared" si="312"/>
        <v>1.4786751858068787E-4</v>
      </c>
      <c r="H2029" s="27">
        <f t="shared" si="318"/>
        <v>2</v>
      </c>
      <c r="I2029" s="27">
        <f t="shared" si="319"/>
        <v>145</v>
      </c>
      <c r="J2029" s="27">
        <f t="shared" si="313"/>
        <v>61851.230726469825</v>
      </c>
      <c r="K2029" s="27">
        <f t="shared" si="314"/>
        <v>2.5098002185567952E-4</v>
      </c>
    </row>
    <row r="2030" spans="1:11">
      <c r="A2030" s="27">
        <v>2029</v>
      </c>
      <c r="B2030" s="27">
        <f t="shared" si="310"/>
        <v>1.0618433333333333</v>
      </c>
      <c r="C2030" s="27">
        <f t="shared" si="315"/>
        <v>110</v>
      </c>
      <c r="D2030" s="27">
        <f t="shared" si="316"/>
        <v>20</v>
      </c>
      <c r="E2030" s="27">
        <f t="shared" si="317"/>
        <v>4</v>
      </c>
      <c r="F2030" s="27">
        <f t="shared" si="311"/>
        <v>0.54956672996891343</v>
      </c>
      <c r="G2030" s="27">
        <f t="shared" si="312"/>
        <v>1.479267525697474E-4</v>
      </c>
      <c r="H2030" s="27">
        <f t="shared" si="318"/>
        <v>2</v>
      </c>
      <c r="I2030" s="27">
        <f t="shared" si="319"/>
        <v>145</v>
      </c>
      <c r="J2030" s="27">
        <f t="shared" si="313"/>
        <v>61874.889507640473</v>
      </c>
      <c r="K2030" s="27">
        <f t="shared" si="314"/>
        <v>2.5115393588110812E-4</v>
      </c>
    </row>
    <row r="2031" spans="1:11">
      <c r="A2031" s="27">
        <v>2030</v>
      </c>
      <c r="B2031" s="27">
        <f t="shared" si="310"/>
        <v>1.0623666666666667</v>
      </c>
      <c r="C2031" s="27">
        <f t="shared" si="315"/>
        <v>110</v>
      </c>
      <c r="D2031" s="27">
        <f t="shared" si="316"/>
        <v>20</v>
      </c>
      <c r="E2031" s="27">
        <f t="shared" si="317"/>
        <v>4</v>
      </c>
      <c r="F2031" s="27">
        <f t="shared" si="311"/>
        <v>0.54978659835629362</v>
      </c>
      <c r="G2031" s="27">
        <f t="shared" si="312"/>
        <v>1.4798593449391473E-4</v>
      </c>
      <c r="H2031" s="27">
        <f t="shared" si="318"/>
        <v>2</v>
      </c>
      <c r="I2031" s="27">
        <f t="shared" si="319"/>
        <v>145</v>
      </c>
      <c r="J2031" s="27">
        <f t="shared" si="313"/>
        <v>61898.52711562303</v>
      </c>
      <c r="K2031" s="27">
        <f t="shared" si="314"/>
        <v>2.5132775143285504E-4</v>
      </c>
    </row>
    <row r="2032" spans="1:11">
      <c r="A2032" s="27">
        <v>2031</v>
      </c>
      <c r="B2032" s="27">
        <f t="shared" si="310"/>
        <v>1.0628899999999999</v>
      </c>
      <c r="C2032" s="27">
        <f t="shared" si="315"/>
        <v>110</v>
      </c>
      <c r="D2032" s="27">
        <f t="shared" si="316"/>
        <v>20</v>
      </c>
      <c r="E2032" s="27">
        <f t="shared" si="317"/>
        <v>4</v>
      </c>
      <c r="F2032" s="27">
        <f t="shared" si="311"/>
        <v>0.55000627321245144</v>
      </c>
      <c r="G2032" s="27">
        <f t="shared" si="312"/>
        <v>1.4804506432532661E-4</v>
      </c>
      <c r="H2032" s="27">
        <f t="shared" si="318"/>
        <v>2</v>
      </c>
      <c r="I2032" s="27">
        <f t="shared" si="319"/>
        <v>145</v>
      </c>
      <c r="J2032" s="27">
        <f t="shared" si="313"/>
        <v>61922.143540505363</v>
      </c>
      <c r="K2032" s="27">
        <f t="shared" si="314"/>
        <v>2.5150146828353191E-4</v>
      </c>
    </row>
    <row r="2033" spans="1:11">
      <c r="A2033" s="27">
        <v>2032</v>
      </c>
      <c r="B2033" s="27">
        <f t="shared" si="310"/>
        <v>1.0634133333333333</v>
      </c>
      <c r="C2033" s="27">
        <f t="shared" si="315"/>
        <v>110</v>
      </c>
      <c r="D2033" s="27">
        <f t="shared" si="316"/>
        <v>20</v>
      </c>
      <c r="E2033" s="27">
        <f t="shared" si="317"/>
        <v>4</v>
      </c>
      <c r="F2033" s="27">
        <f t="shared" si="311"/>
        <v>0.55022575443399391</v>
      </c>
      <c r="G2033" s="27">
        <f t="shared" si="312"/>
        <v>1.4810414203615286E-4</v>
      </c>
      <c r="H2033" s="27">
        <f t="shared" si="318"/>
        <v>2</v>
      </c>
      <c r="I2033" s="27">
        <f t="shared" si="319"/>
        <v>145</v>
      </c>
      <c r="J2033" s="27">
        <f t="shared" si="313"/>
        <v>61945.738772386954</v>
      </c>
      <c r="K2033" s="27">
        <f t="shared" si="314"/>
        <v>2.5167508620588334E-4</v>
      </c>
    </row>
    <row r="2034" spans="1:11">
      <c r="A2034" s="27">
        <v>2033</v>
      </c>
      <c r="B2034" s="27">
        <f t="shared" si="310"/>
        <v>1.0639366666666668</v>
      </c>
      <c r="C2034" s="27">
        <f t="shared" si="315"/>
        <v>110</v>
      </c>
      <c r="D2034" s="27">
        <f t="shared" si="316"/>
        <v>20</v>
      </c>
      <c r="E2034" s="27">
        <f t="shared" si="317"/>
        <v>4</v>
      </c>
      <c r="F2034" s="27">
        <f t="shared" si="311"/>
        <v>0.55044504191764854</v>
      </c>
      <c r="G2034" s="27">
        <f t="shared" si="312"/>
        <v>1.4816316759859558E-4</v>
      </c>
      <c r="H2034" s="27">
        <f t="shared" si="318"/>
        <v>2</v>
      </c>
      <c r="I2034" s="27">
        <f t="shared" si="319"/>
        <v>145</v>
      </c>
      <c r="J2034" s="27">
        <f t="shared" si="313"/>
        <v>61969.312801378794</v>
      </c>
      <c r="K2034" s="27">
        <f t="shared" si="314"/>
        <v>2.5184860497278621E-4</v>
      </c>
    </row>
    <row r="2035" spans="1:11">
      <c r="A2035" s="27">
        <v>2034</v>
      </c>
      <c r="B2035" s="27">
        <f t="shared" si="310"/>
        <v>1.06446</v>
      </c>
      <c r="C2035" s="27">
        <f t="shared" si="315"/>
        <v>110</v>
      </c>
      <c r="D2035" s="27">
        <f t="shared" si="316"/>
        <v>20</v>
      </c>
      <c r="E2035" s="27">
        <f t="shared" si="317"/>
        <v>4</v>
      </c>
      <c r="F2035" s="27">
        <f t="shared" si="311"/>
        <v>0.55066413556026461</v>
      </c>
      <c r="G2035" s="27">
        <f t="shared" si="312"/>
        <v>1.4822214098488972E-4</v>
      </c>
      <c r="H2035" s="27">
        <f t="shared" si="318"/>
        <v>2</v>
      </c>
      <c r="I2035" s="27">
        <f t="shared" si="319"/>
        <v>145</v>
      </c>
      <c r="J2035" s="27">
        <f t="shared" si="313"/>
        <v>61992.865617603362</v>
      </c>
      <c r="K2035" s="27">
        <f t="shared" si="314"/>
        <v>2.5202202435725072E-4</v>
      </c>
    </row>
    <row r="2036" spans="1:11">
      <c r="A2036" s="27">
        <v>2035</v>
      </c>
      <c r="B2036" s="27">
        <f t="shared" si="310"/>
        <v>1.0649833333333334</v>
      </c>
      <c r="C2036" s="27">
        <f t="shared" si="315"/>
        <v>110</v>
      </c>
      <c r="D2036" s="27">
        <f t="shared" si="316"/>
        <v>20</v>
      </c>
      <c r="E2036" s="27">
        <f t="shared" si="317"/>
        <v>4</v>
      </c>
      <c r="F2036" s="27">
        <f t="shared" si="311"/>
        <v>0.55088303525881277</v>
      </c>
      <c r="G2036" s="27">
        <f t="shared" si="312"/>
        <v>1.4828106216730293E-4</v>
      </c>
      <c r="H2036" s="27">
        <f t="shared" si="318"/>
        <v>2</v>
      </c>
      <c r="I2036" s="27">
        <f t="shared" si="319"/>
        <v>145</v>
      </c>
      <c r="J2036" s="27">
        <f t="shared" si="313"/>
        <v>62016.397211194722</v>
      </c>
      <c r="K2036" s="27">
        <f t="shared" si="314"/>
        <v>2.5219534413242057E-4</v>
      </c>
    </row>
    <row r="2037" spans="1:11">
      <c r="A2037" s="27">
        <v>2036</v>
      </c>
      <c r="B2037" s="27">
        <f t="shared" si="310"/>
        <v>1.0655066666666666</v>
      </c>
      <c r="C2037" s="27">
        <f t="shared" si="315"/>
        <v>110</v>
      </c>
      <c r="D2037" s="27">
        <f t="shared" si="316"/>
        <v>20</v>
      </c>
      <c r="E2037" s="27">
        <f t="shared" si="317"/>
        <v>4</v>
      </c>
      <c r="F2037" s="27">
        <f t="shared" si="311"/>
        <v>0.55110174091038477</v>
      </c>
      <c r="G2037" s="27">
        <f t="shared" si="312"/>
        <v>1.4833993111813538E-4</v>
      </c>
      <c r="H2037" s="27">
        <f t="shared" si="318"/>
        <v>2</v>
      </c>
      <c r="I2037" s="27">
        <f t="shared" si="319"/>
        <v>145</v>
      </c>
      <c r="J2037" s="27">
        <f t="shared" si="313"/>
        <v>62039.907572298449</v>
      </c>
      <c r="K2037" s="27">
        <f t="shared" si="314"/>
        <v>2.5236856407157286E-4</v>
      </c>
    </row>
    <row r="2038" spans="1:11">
      <c r="A2038" s="27">
        <v>2037</v>
      </c>
      <c r="B2038" s="27">
        <f t="shared" si="310"/>
        <v>1.06603</v>
      </c>
      <c r="C2038" s="27">
        <f t="shared" si="315"/>
        <v>110</v>
      </c>
      <c r="D2038" s="27">
        <f t="shared" si="316"/>
        <v>20</v>
      </c>
      <c r="E2038" s="27">
        <f t="shared" si="317"/>
        <v>4</v>
      </c>
      <c r="F2038" s="27">
        <f t="shared" si="311"/>
        <v>0.55132025241219373</v>
      </c>
      <c r="G2038" s="27">
        <f t="shared" si="312"/>
        <v>1.4839874780971999E-4</v>
      </c>
      <c r="H2038" s="27">
        <f t="shared" si="318"/>
        <v>2</v>
      </c>
      <c r="I2038" s="27">
        <f t="shared" si="319"/>
        <v>145</v>
      </c>
      <c r="J2038" s="27">
        <f t="shared" si="313"/>
        <v>62063.396691071634</v>
      </c>
      <c r="K2038" s="27">
        <f t="shared" si="314"/>
        <v>2.5254168394811907E-4</v>
      </c>
    </row>
    <row r="2039" spans="1:11">
      <c r="A2039" s="27">
        <v>2038</v>
      </c>
      <c r="B2039" s="27">
        <f t="shared" si="310"/>
        <v>1.0665533333333332</v>
      </c>
      <c r="C2039" s="27">
        <f t="shared" si="315"/>
        <v>110</v>
      </c>
      <c r="D2039" s="27">
        <f t="shared" si="316"/>
        <v>20</v>
      </c>
      <c r="E2039" s="27">
        <f t="shared" si="317"/>
        <v>4</v>
      </c>
      <c r="F2039" s="27">
        <f t="shared" si="311"/>
        <v>0.55153856966157355</v>
      </c>
      <c r="G2039" s="27">
        <f t="shared" si="312"/>
        <v>1.4845751221442209E-4</v>
      </c>
      <c r="H2039" s="27">
        <f t="shared" si="318"/>
        <v>2</v>
      </c>
      <c r="I2039" s="27">
        <f t="shared" si="319"/>
        <v>145</v>
      </c>
      <c r="J2039" s="27">
        <f t="shared" si="313"/>
        <v>62086.864557682835</v>
      </c>
      <c r="K2039" s="27">
        <f t="shared" si="314"/>
        <v>2.5271470353560431E-4</v>
      </c>
    </row>
    <row r="2040" spans="1:11">
      <c r="A2040" s="27">
        <v>2039</v>
      </c>
      <c r="B2040" s="27">
        <f t="shared" si="310"/>
        <v>1.0670766666666667</v>
      </c>
      <c r="C2040" s="27">
        <f t="shared" si="315"/>
        <v>110</v>
      </c>
      <c r="D2040" s="27">
        <f t="shared" si="316"/>
        <v>20</v>
      </c>
      <c r="E2040" s="27">
        <f t="shared" si="317"/>
        <v>4</v>
      </c>
      <c r="F2040" s="27">
        <f t="shared" si="311"/>
        <v>0.55175669255597948</v>
      </c>
      <c r="G2040" s="27">
        <f t="shared" si="312"/>
        <v>1.4851622430463982E-4</v>
      </c>
      <c r="H2040" s="27">
        <f t="shared" si="318"/>
        <v>2</v>
      </c>
      <c r="I2040" s="27">
        <f t="shared" si="319"/>
        <v>145</v>
      </c>
      <c r="J2040" s="27">
        <f t="shared" si="313"/>
        <v>62110.31116231218</v>
      </c>
      <c r="K2040" s="27">
        <f t="shared" si="314"/>
        <v>2.5288762260770897E-4</v>
      </c>
    </row>
    <row r="2041" spans="1:11">
      <c r="A2041" s="27">
        <v>2040</v>
      </c>
      <c r="B2041" s="27">
        <f t="shared" si="310"/>
        <v>1.0676000000000001</v>
      </c>
      <c r="C2041" s="27">
        <f t="shared" si="315"/>
        <v>110</v>
      </c>
      <c r="D2041" s="27">
        <f t="shared" si="316"/>
        <v>20</v>
      </c>
      <c r="E2041" s="27">
        <f t="shared" si="317"/>
        <v>4</v>
      </c>
      <c r="F2041" s="27">
        <f t="shared" si="311"/>
        <v>0.55197462099298755</v>
      </c>
      <c r="G2041" s="27">
        <f t="shared" si="312"/>
        <v>1.4857488405280368E-4</v>
      </c>
      <c r="H2041" s="27">
        <f t="shared" si="318"/>
        <v>2</v>
      </c>
      <c r="I2041" s="27">
        <f t="shared" si="319"/>
        <v>145</v>
      </c>
      <c r="J2041" s="27">
        <f t="shared" si="313"/>
        <v>62133.736495151221</v>
      </c>
      <c r="K2041" s="27">
        <f t="shared" si="314"/>
        <v>2.5306044093824782E-4</v>
      </c>
    </row>
    <row r="2042" spans="1:11">
      <c r="A2042" s="27">
        <v>2041</v>
      </c>
      <c r="B2042" s="27">
        <f t="shared" si="310"/>
        <v>1.0681233333333333</v>
      </c>
      <c r="C2042" s="27">
        <f t="shared" si="315"/>
        <v>110</v>
      </c>
      <c r="D2042" s="27">
        <f t="shared" si="316"/>
        <v>20</v>
      </c>
      <c r="E2042" s="27">
        <f t="shared" si="317"/>
        <v>4</v>
      </c>
      <c r="F2042" s="27">
        <f t="shared" si="311"/>
        <v>0.55219235487029505</v>
      </c>
      <c r="G2042" s="27">
        <f t="shared" si="312"/>
        <v>1.4863349143137686E-4</v>
      </c>
      <c r="H2042" s="27">
        <f t="shared" si="318"/>
        <v>2</v>
      </c>
      <c r="I2042" s="27">
        <f t="shared" si="319"/>
        <v>145</v>
      </c>
      <c r="J2042" s="27">
        <f t="shared" si="313"/>
        <v>62157.140546403069</v>
      </c>
      <c r="K2042" s="27">
        <f t="shared" si="314"/>
        <v>2.5323315830117101E-4</v>
      </c>
    </row>
    <row r="2043" spans="1:11">
      <c r="A2043" s="27">
        <v>2042</v>
      </c>
      <c r="B2043" s="27">
        <f t="shared" si="310"/>
        <v>1.0686466666666667</v>
      </c>
      <c r="C2043" s="27">
        <f t="shared" si="315"/>
        <v>110</v>
      </c>
      <c r="D2043" s="27">
        <f t="shared" si="316"/>
        <v>20</v>
      </c>
      <c r="E2043" s="27">
        <f t="shared" si="317"/>
        <v>4</v>
      </c>
      <c r="F2043" s="27">
        <f t="shared" si="311"/>
        <v>0.55240989408571972</v>
      </c>
      <c r="G2043" s="27">
        <f t="shared" si="312"/>
        <v>1.4869204641285502E-4</v>
      </c>
      <c r="H2043" s="27">
        <f t="shared" si="318"/>
        <v>2</v>
      </c>
      <c r="I2043" s="27">
        <f t="shared" si="319"/>
        <v>145</v>
      </c>
      <c r="J2043" s="27">
        <f t="shared" si="313"/>
        <v>62180.523306282252</v>
      </c>
      <c r="K2043" s="27">
        <f t="shared" si="314"/>
        <v>2.5340577447056386E-4</v>
      </c>
    </row>
    <row r="2044" spans="1:11">
      <c r="A2044" s="27">
        <v>2043</v>
      </c>
      <c r="B2044" s="27">
        <f t="shared" si="310"/>
        <v>1.06917</v>
      </c>
      <c r="C2044" s="27">
        <f t="shared" si="315"/>
        <v>110</v>
      </c>
      <c r="D2044" s="27">
        <f t="shared" si="316"/>
        <v>20</v>
      </c>
      <c r="E2044" s="27">
        <f t="shared" si="317"/>
        <v>4</v>
      </c>
      <c r="F2044" s="27">
        <f t="shared" si="311"/>
        <v>0.55262723853720064</v>
      </c>
      <c r="G2044" s="27">
        <f t="shared" si="312"/>
        <v>1.4875054896976638E-4</v>
      </c>
      <c r="H2044" s="27">
        <f t="shared" si="318"/>
        <v>2</v>
      </c>
      <c r="I2044" s="27">
        <f t="shared" si="319"/>
        <v>145</v>
      </c>
      <c r="J2044" s="27">
        <f t="shared" si="313"/>
        <v>62203.88476501486</v>
      </c>
      <c r="K2044" s="27">
        <f t="shared" si="314"/>
        <v>2.5357828922064783E-4</v>
      </c>
    </row>
    <row r="2045" spans="1:11">
      <c r="A2045" s="27">
        <v>2044</v>
      </c>
      <c r="B2045" s="27">
        <f t="shared" si="310"/>
        <v>1.0696933333333334</v>
      </c>
      <c r="C2045" s="27">
        <f t="shared" si="315"/>
        <v>110</v>
      </c>
      <c r="D2045" s="27">
        <f t="shared" si="316"/>
        <v>20</v>
      </c>
      <c r="E2045" s="27">
        <f t="shared" si="317"/>
        <v>4</v>
      </c>
      <c r="F2045" s="27">
        <f t="shared" si="311"/>
        <v>0.55284438812279713</v>
      </c>
      <c r="G2045" s="27">
        <f t="shared" si="312"/>
        <v>1.4880899907467174E-4</v>
      </c>
      <c r="H2045" s="27">
        <f t="shared" si="318"/>
        <v>2</v>
      </c>
      <c r="I2045" s="27">
        <f t="shared" si="319"/>
        <v>145</v>
      </c>
      <c r="J2045" s="27">
        <f t="shared" si="313"/>
        <v>62227.224912838414</v>
      </c>
      <c r="K2045" s="27">
        <f t="shared" si="314"/>
        <v>2.5375070232578012E-4</v>
      </c>
    </row>
    <row r="2046" spans="1:11">
      <c r="A2046" s="27">
        <v>2045</v>
      </c>
      <c r="B2046" s="27">
        <f t="shared" si="310"/>
        <v>1.0702166666666666</v>
      </c>
      <c r="C2046" s="27">
        <f t="shared" si="315"/>
        <v>110</v>
      </c>
      <c r="D2046" s="27">
        <f t="shared" si="316"/>
        <v>20</v>
      </c>
      <c r="E2046" s="27">
        <f t="shared" si="317"/>
        <v>4</v>
      </c>
      <c r="F2046" s="27">
        <f t="shared" si="311"/>
        <v>0.55306134274068941</v>
      </c>
      <c r="G2046" s="27">
        <f t="shared" si="312"/>
        <v>1.4886739670016413E-4</v>
      </c>
      <c r="H2046" s="27">
        <f t="shared" si="318"/>
        <v>2</v>
      </c>
      <c r="I2046" s="27">
        <f t="shared" si="319"/>
        <v>145</v>
      </c>
      <c r="J2046" s="27">
        <f t="shared" si="313"/>
        <v>62250.543740001864</v>
      </c>
      <c r="K2046" s="27">
        <f t="shared" si="314"/>
        <v>2.5392301356045438E-4</v>
      </c>
    </row>
    <row r="2047" spans="1:11">
      <c r="A2047" s="27">
        <v>2046</v>
      </c>
      <c r="B2047" s="27">
        <f t="shared" si="310"/>
        <v>1.07074</v>
      </c>
      <c r="C2047" s="27">
        <f t="shared" si="315"/>
        <v>110</v>
      </c>
      <c r="D2047" s="27">
        <f t="shared" si="316"/>
        <v>20</v>
      </c>
      <c r="E2047" s="27">
        <f t="shared" si="317"/>
        <v>4</v>
      </c>
      <c r="F2047" s="27">
        <f t="shared" si="311"/>
        <v>0.55327810228917851</v>
      </c>
      <c r="G2047" s="27">
        <f t="shared" si="312"/>
        <v>1.4892574181886935E-4</v>
      </c>
      <c r="H2047" s="27">
        <f t="shared" si="318"/>
        <v>2</v>
      </c>
      <c r="I2047" s="27">
        <f t="shared" si="319"/>
        <v>145</v>
      </c>
      <c r="J2047" s="27">
        <f t="shared" si="313"/>
        <v>62273.841236765671</v>
      </c>
      <c r="K2047" s="27">
        <f t="shared" si="314"/>
        <v>2.5409522269930076E-4</v>
      </c>
    </row>
    <row r="2048" spans="1:11">
      <c r="A2048" s="27">
        <v>2047</v>
      </c>
      <c r="B2048" s="27">
        <f t="shared" si="310"/>
        <v>1.0712633333333332</v>
      </c>
      <c r="C2048" s="27">
        <f t="shared" si="315"/>
        <v>110</v>
      </c>
      <c r="D2048" s="27">
        <f t="shared" si="316"/>
        <v>20</v>
      </c>
      <c r="E2048" s="27">
        <f t="shared" si="317"/>
        <v>4</v>
      </c>
      <c r="F2048" s="27">
        <f t="shared" si="311"/>
        <v>0.55349466666668556</v>
      </c>
      <c r="G2048" s="27">
        <f t="shared" si="312"/>
        <v>1.4898403440344546E-4</v>
      </c>
      <c r="H2048" s="27">
        <f t="shared" si="318"/>
        <v>2</v>
      </c>
      <c r="I2048" s="27">
        <f t="shared" si="319"/>
        <v>145</v>
      </c>
      <c r="J2048" s="27">
        <f t="shared" si="313"/>
        <v>62297.117393401772</v>
      </c>
      <c r="K2048" s="27">
        <f t="shared" si="314"/>
        <v>2.5426732951708649E-4</v>
      </c>
    </row>
    <row r="2049" spans="1:11">
      <c r="A2049" s="27">
        <v>2048</v>
      </c>
      <c r="B2049" s="27">
        <f t="shared" si="310"/>
        <v>1.0717866666666667</v>
      </c>
      <c r="C2049" s="27">
        <f t="shared" si="315"/>
        <v>110</v>
      </c>
      <c r="D2049" s="27">
        <f t="shared" si="316"/>
        <v>20</v>
      </c>
      <c r="E2049" s="27">
        <f t="shared" si="317"/>
        <v>4</v>
      </c>
      <c r="F2049" s="27">
        <f t="shared" si="311"/>
        <v>0.55371103577175307</v>
      </c>
      <c r="G2049" s="27">
        <f t="shared" si="312"/>
        <v>1.4904227442658305E-4</v>
      </c>
      <c r="H2049" s="27">
        <f t="shared" si="318"/>
        <v>2</v>
      </c>
      <c r="I2049" s="27">
        <f t="shared" si="319"/>
        <v>145</v>
      </c>
      <c r="J2049" s="27">
        <f t="shared" si="313"/>
        <v>62320.372200193517</v>
      </c>
      <c r="K2049" s="27">
        <f t="shared" si="314"/>
        <v>2.5443933378871598E-4</v>
      </c>
    </row>
    <row r="2050" spans="1:11">
      <c r="A2050" s="27">
        <v>2049</v>
      </c>
      <c r="B2050" s="27">
        <f t="shared" ref="B2050:B2113" si="320">3.14/6000*A2050</f>
        <v>1.0723100000000001</v>
      </c>
      <c r="C2050" s="27">
        <f t="shared" si="315"/>
        <v>110</v>
      </c>
      <c r="D2050" s="27">
        <f t="shared" si="316"/>
        <v>20</v>
      </c>
      <c r="E2050" s="27">
        <f t="shared" si="317"/>
        <v>4</v>
      </c>
      <c r="F2050" s="27">
        <f t="shared" ref="F2050:F2113" si="321">1.414*C2050*SIN(B2050)*SIN(B2050)/(1.414*C2050*SIN(B2050)+E2050*D2050)</f>
        <v>0.55392720950304308</v>
      </c>
      <c r="G2050" s="27">
        <f t="shared" ref="G2050:G2113" si="322">SIN(B2050)*SIN(B2050)*D2050*E2050/(1.414*C2050*SIN(B2050)+D2050*E2050)*3.14/6000</f>
        <v>1.4910046186100511E-4</v>
      </c>
      <c r="H2050" s="27">
        <f t="shared" si="318"/>
        <v>2</v>
      </c>
      <c r="I2050" s="27">
        <f t="shared" si="319"/>
        <v>145</v>
      </c>
      <c r="J2050" s="27">
        <f t="shared" ref="J2050:J2113" si="323">1.414*I2050*SIN(B2050)*1.414*I2050*SIN(B2050)/(1.414*I2050*SIN(B2050)+E2050*D2050)/(H2050/1000)</f>
        <v>62343.605647435732</v>
      </c>
      <c r="K2050" s="27">
        <f t="shared" ref="K2050:K2113" si="324">SIN(B2050)*SIN(B2050)*1.414*C2050*SIN(B2050)/(1.414*C2050*SIN(B2050)+E2050*D2050)*3.14/6000</f>
        <v>2.5461123528923099E-4</v>
      </c>
    </row>
    <row r="2051" spans="1:11">
      <c r="A2051" s="27">
        <v>2050</v>
      </c>
      <c r="B2051" s="27">
        <f t="shared" si="320"/>
        <v>1.0728333333333333</v>
      </c>
      <c r="C2051" s="27">
        <f t="shared" ref="C2051:C2114" si="325">C2050</f>
        <v>110</v>
      </c>
      <c r="D2051" s="27">
        <f t="shared" ref="D2051:D2114" si="326">D2050</f>
        <v>20</v>
      </c>
      <c r="E2051" s="27">
        <f t="shared" ref="E2051:E2114" si="327">E2050</f>
        <v>4</v>
      </c>
      <c r="F2051" s="27">
        <f t="shared" si="321"/>
        <v>0.55414318775933835</v>
      </c>
      <c r="G2051" s="27">
        <f t="shared" si="322"/>
        <v>1.4915859667946702E-4</v>
      </c>
      <c r="H2051" s="27">
        <f t="shared" ref="H2051:H2114" si="328">H2050</f>
        <v>2</v>
      </c>
      <c r="I2051" s="27">
        <f t="shared" ref="I2051:I2114" si="329">I2050</f>
        <v>145</v>
      </c>
      <c r="J2051" s="27">
        <f t="shared" si="323"/>
        <v>62366.817725434652</v>
      </c>
      <c r="K2051" s="27">
        <f t="shared" si="324"/>
        <v>2.5478303379381108E-4</v>
      </c>
    </row>
    <row r="2052" spans="1:11">
      <c r="A2052" s="27">
        <v>2051</v>
      </c>
      <c r="B2052" s="27">
        <f t="shared" si="320"/>
        <v>1.0733566666666667</v>
      </c>
      <c r="C2052" s="27">
        <f t="shared" si="325"/>
        <v>110</v>
      </c>
      <c r="D2052" s="27">
        <f t="shared" si="326"/>
        <v>20</v>
      </c>
      <c r="E2052" s="27">
        <f t="shared" si="327"/>
        <v>4</v>
      </c>
      <c r="F2052" s="27">
        <f t="shared" si="321"/>
        <v>0.5543589704395423</v>
      </c>
      <c r="G2052" s="27">
        <f t="shared" si="322"/>
        <v>1.4921667885475662E-4</v>
      </c>
      <c r="H2052" s="27">
        <f t="shared" si="328"/>
        <v>2</v>
      </c>
      <c r="I2052" s="27">
        <f t="shared" si="329"/>
        <v>145</v>
      </c>
      <c r="J2052" s="27">
        <f t="shared" si="323"/>
        <v>62390.008424507949</v>
      </c>
      <c r="K2052" s="27">
        <f t="shared" si="324"/>
        <v>2.5495472907777412E-4</v>
      </c>
    </row>
    <row r="2053" spans="1:11">
      <c r="A2053" s="27">
        <v>2052</v>
      </c>
      <c r="B2053" s="27">
        <f t="shared" si="320"/>
        <v>1.0738799999999999</v>
      </c>
      <c r="C2053" s="27">
        <f t="shared" si="325"/>
        <v>110</v>
      </c>
      <c r="D2053" s="27">
        <f t="shared" si="326"/>
        <v>20</v>
      </c>
      <c r="E2053" s="27">
        <f t="shared" si="327"/>
        <v>4</v>
      </c>
      <c r="F2053" s="27">
        <f t="shared" si="321"/>
        <v>0.55457455744267836</v>
      </c>
      <c r="G2053" s="27">
        <f t="shared" si="322"/>
        <v>1.4927470835969395E-4</v>
      </c>
      <c r="H2053" s="27">
        <f t="shared" si="328"/>
        <v>2</v>
      </c>
      <c r="I2053" s="27">
        <f t="shared" si="329"/>
        <v>145</v>
      </c>
      <c r="J2053" s="27">
        <f t="shared" si="323"/>
        <v>62413.177734984769</v>
      </c>
      <c r="K2053" s="27">
        <f t="shared" si="324"/>
        <v>2.5512632091657619E-4</v>
      </c>
    </row>
    <row r="2054" spans="1:11">
      <c r="A2054" s="27">
        <v>2053</v>
      </c>
      <c r="B2054" s="27">
        <f t="shared" si="320"/>
        <v>1.0744033333333334</v>
      </c>
      <c r="C2054" s="27">
        <f t="shared" si="325"/>
        <v>110</v>
      </c>
      <c r="D2054" s="27">
        <f t="shared" si="326"/>
        <v>20</v>
      </c>
      <c r="E2054" s="27">
        <f t="shared" si="327"/>
        <v>4</v>
      </c>
      <c r="F2054" s="27">
        <f t="shared" si="321"/>
        <v>0.55478994866789</v>
      </c>
      <c r="G2054" s="27">
        <f t="shared" si="322"/>
        <v>1.493326851671317E-4</v>
      </c>
      <c r="H2054" s="27">
        <f t="shared" si="328"/>
        <v>2</v>
      </c>
      <c r="I2054" s="27">
        <f t="shared" si="329"/>
        <v>145</v>
      </c>
      <c r="J2054" s="27">
        <f t="shared" si="323"/>
        <v>62436.325647205631</v>
      </c>
      <c r="K2054" s="27">
        <f t="shared" si="324"/>
        <v>2.5529780908581189E-4</v>
      </c>
    </row>
    <row r="2055" spans="1:11">
      <c r="A2055" s="27">
        <v>2054</v>
      </c>
      <c r="B2055" s="27">
        <f t="shared" si="320"/>
        <v>1.0749266666666666</v>
      </c>
      <c r="C2055" s="27">
        <f t="shared" si="325"/>
        <v>110</v>
      </c>
      <c r="D2055" s="27">
        <f t="shared" si="326"/>
        <v>20</v>
      </c>
      <c r="E2055" s="27">
        <f t="shared" si="327"/>
        <v>4</v>
      </c>
      <c r="F2055" s="27">
        <f t="shared" si="321"/>
        <v>0.55500514401444123</v>
      </c>
      <c r="G2055" s="27">
        <f t="shared" si="322"/>
        <v>1.4939060924995466E-4</v>
      </c>
      <c r="H2055" s="27">
        <f t="shared" si="328"/>
        <v>2</v>
      </c>
      <c r="I2055" s="27">
        <f t="shared" si="329"/>
        <v>145</v>
      </c>
      <c r="J2055" s="27">
        <f t="shared" si="323"/>
        <v>62459.452151522521</v>
      </c>
      <c r="K2055" s="27">
        <f t="shared" si="324"/>
        <v>2.5546919336121514E-4</v>
      </c>
    </row>
    <row r="2056" spans="1:11">
      <c r="A2056" s="27">
        <v>2055</v>
      </c>
      <c r="B2056" s="27">
        <f t="shared" si="320"/>
        <v>1.07545</v>
      </c>
      <c r="C2056" s="27">
        <f t="shared" si="325"/>
        <v>110</v>
      </c>
      <c r="D2056" s="27">
        <f t="shared" si="326"/>
        <v>20</v>
      </c>
      <c r="E2056" s="27">
        <f t="shared" si="327"/>
        <v>4</v>
      </c>
      <c r="F2056" s="27">
        <f t="shared" si="321"/>
        <v>0.5552201433817161</v>
      </c>
      <c r="G2056" s="27">
        <f t="shared" si="322"/>
        <v>1.4944848058108E-4</v>
      </c>
      <c r="H2056" s="27">
        <f t="shared" si="328"/>
        <v>2</v>
      </c>
      <c r="I2056" s="27">
        <f t="shared" si="329"/>
        <v>145</v>
      </c>
      <c r="J2056" s="27">
        <f t="shared" si="323"/>
        <v>62482.557238298781</v>
      </c>
      <c r="K2056" s="27">
        <f t="shared" si="324"/>
        <v>2.5564047351865887E-4</v>
      </c>
    </row>
    <row r="2057" spans="1:11">
      <c r="A2057" s="27">
        <v>2056</v>
      </c>
      <c r="B2057" s="27">
        <f t="shared" si="320"/>
        <v>1.0759733333333332</v>
      </c>
      <c r="C2057" s="27">
        <f t="shared" si="325"/>
        <v>110</v>
      </c>
      <c r="D2057" s="27">
        <f t="shared" si="326"/>
        <v>20</v>
      </c>
      <c r="E2057" s="27">
        <f t="shared" si="327"/>
        <v>4</v>
      </c>
      <c r="F2057" s="27">
        <f t="shared" si="321"/>
        <v>0.55543494666921833</v>
      </c>
      <c r="G2057" s="27">
        <f t="shared" si="322"/>
        <v>1.4950629913345728E-4</v>
      </c>
      <c r="H2057" s="27">
        <f t="shared" si="328"/>
        <v>2</v>
      </c>
      <c r="I2057" s="27">
        <f t="shared" si="329"/>
        <v>145</v>
      </c>
      <c r="J2057" s="27">
        <f t="shared" si="323"/>
        <v>62505.640897909216</v>
      </c>
      <c r="K2057" s="27">
        <f t="shared" si="324"/>
        <v>2.558116493341555E-4</v>
      </c>
    </row>
    <row r="2058" spans="1:11">
      <c r="A2058" s="27">
        <v>2057</v>
      </c>
      <c r="B2058" s="27">
        <f t="shared" si="320"/>
        <v>1.0764966666666667</v>
      </c>
      <c r="C2058" s="27">
        <f t="shared" si="325"/>
        <v>110</v>
      </c>
      <c r="D2058" s="27">
        <f t="shared" si="326"/>
        <v>20</v>
      </c>
      <c r="E2058" s="27">
        <f t="shared" si="327"/>
        <v>4</v>
      </c>
      <c r="F2058" s="27">
        <f t="shared" si="321"/>
        <v>0.55564955377657221</v>
      </c>
      <c r="G2058" s="27">
        <f t="shared" si="322"/>
        <v>1.4956406488006828E-4</v>
      </c>
      <c r="H2058" s="27">
        <f t="shared" si="328"/>
        <v>2</v>
      </c>
      <c r="I2058" s="27">
        <f t="shared" si="329"/>
        <v>145</v>
      </c>
      <c r="J2058" s="27">
        <f t="shared" si="323"/>
        <v>62528.703120740007</v>
      </c>
      <c r="K2058" s="27">
        <f t="shared" si="324"/>
        <v>2.5598272058385748E-4</v>
      </c>
    </row>
    <row r="2059" spans="1:11">
      <c r="A2059" s="27">
        <v>2058</v>
      </c>
      <c r="B2059" s="27">
        <f t="shared" si="320"/>
        <v>1.0770200000000001</v>
      </c>
      <c r="C2059" s="27">
        <f t="shared" si="325"/>
        <v>110</v>
      </c>
      <c r="D2059" s="27">
        <f t="shared" si="326"/>
        <v>20</v>
      </c>
      <c r="E2059" s="27">
        <f t="shared" si="327"/>
        <v>4</v>
      </c>
      <c r="F2059" s="27">
        <f t="shared" si="321"/>
        <v>0.5558639646035215</v>
      </c>
      <c r="G2059" s="27">
        <f t="shared" si="322"/>
        <v>1.496217777939272E-4</v>
      </c>
      <c r="H2059" s="27">
        <f t="shared" si="328"/>
        <v>2</v>
      </c>
      <c r="I2059" s="27">
        <f t="shared" si="329"/>
        <v>145</v>
      </c>
      <c r="J2059" s="27">
        <f t="shared" si="323"/>
        <v>62551.743897188746</v>
      </c>
      <c r="K2059" s="27">
        <f t="shared" si="324"/>
        <v>2.5615368704405724E-4</v>
      </c>
    </row>
    <row r="2060" spans="1:11">
      <c r="A2060" s="27">
        <v>2059</v>
      </c>
      <c r="B2060" s="27">
        <f t="shared" si="320"/>
        <v>1.0775433333333333</v>
      </c>
      <c r="C2060" s="27">
        <f t="shared" si="325"/>
        <v>110</v>
      </c>
      <c r="D2060" s="27">
        <f t="shared" si="326"/>
        <v>20</v>
      </c>
      <c r="E2060" s="27">
        <f t="shared" si="327"/>
        <v>4</v>
      </c>
      <c r="F2060" s="27">
        <f t="shared" si="321"/>
        <v>0.55607817904992984</v>
      </c>
      <c r="G2060" s="27">
        <f t="shared" si="322"/>
        <v>1.4967943784808025E-4</v>
      </c>
      <c r="H2060" s="27">
        <f t="shared" si="328"/>
        <v>2</v>
      </c>
      <c r="I2060" s="27">
        <f t="shared" si="329"/>
        <v>145</v>
      </c>
      <c r="J2060" s="27">
        <f t="shared" si="323"/>
        <v>62574.763217664397</v>
      </c>
      <c r="K2060" s="27">
        <f t="shared" si="324"/>
        <v>2.5632454849118741E-4</v>
      </c>
    </row>
    <row r="2061" spans="1:11">
      <c r="A2061" s="27">
        <v>2060</v>
      </c>
      <c r="B2061" s="27">
        <f t="shared" si="320"/>
        <v>1.0780666666666667</v>
      </c>
      <c r="C2061" s="27">
        <f t="shared" si="325"/>
        <v>110</v>
      </c>
      <c r="D2061" s="27">
        <f t="shared" si="326"/>
        <v>20</v>
      </c>
      <c r="E2061" s="27">
        <f t="shared" si="327"/>
        <v>4</v>
      </c>
      <c r="F2061" s="27">
        <f t="shared" si="321"/>
        <v>0.55629219701578125</v>
      </c>
      <c r="G2061" s="27">
        <f t="shared" si="322"/>
        <v>1.4973704501560614E-4</v>
      </c>
      <c r="H2061" s="27">
        <f t="shared" si="328"/>
        <v>2</v>
      </c>
      <c r="I2061" s="27">
        <f t="shared" si="329"/>
        <v>145</v>
      </c>
      <c r="J2061" s="27">
        <f t="shared" si="323"/>
        <v>62597.761072587331</v>
      </c>
      <c r="K2061" s="27">
        <f t="shared" si="324"/>
        <v>2.5649530470182196E-4</v>
      </c>
    </row>
    <row r="2062" spans="1:11">
      <c r="A2062" s="27">
        <v>2061</v>
      </c>
      <c r="B2062" s="27">
        <f t="shared" si="320"/>
        <v>1.0785899999999999</v>
      </c>
      <c r="C2062" s="27">
        <f t="shared" si="325"/>
        <v>110</v>
      </c>
      <c r="D2062" s="27">
        <f t="shared" si="326"/>
        <v>20</v>
      </c>
      <c r="E2062" s="27">
        <f t="shared" si="327"/>
        <v>4</v>
      </c>
      <c r="F2062" s="27">
        <f t="shared" si="321"/>
        <v>0.55650601840117864</v>
      </c>
      <c r="G2062" s="27">
        <f t="shared" si="322"/>
        <v>1.4979459926961564E-4</v>
      </c>
      <c r="H2062" s="27">
        <f t="shared" si="328"/>
        <v>2</v>
      </c>
      <c r="I2062" s="27">
        <f t="shared" si="329"/>
        <v>145</v>
      </c>
      <c r="J2062" s="27">
        <f t="shared" si="323"/>
        <v>62620.737452389258</v>
      </c>
      <c r="K2062" s="27">
        <f t="shared" si="324"/>
        <v>2.5666595545267504E-4</v>
      </c>
    </row>
    <row r="2063" spans="1:11">
      <c r="A2063" s="27">
        <v>2062</v>
      </c>
      <c r="B2063" s="27">
        <f t="shared" si="320"/>
        <v>1.0791133333333334</v>
      </c>
      <c r="C2063" s="27">
        <f t="shared" si="325"/>
        <v>110</v>
      </c>
      <c r="D2063" s="27">
        <f t="shared" si="326"/>
        <v>20</v>
      </c>
      <c r="E2063" s="27">
        <f t="shared" si="327"/>
        <v>4</v>
      </c>
      <c r="F2063" s="27">
        <f t="shared" si="321"/>
        <v>0.5567196431063457</v>
      </c>
      <c r="G2063" s="27">
        <f t="shared" si="322"/>
        <v>1.4985210058325195E-4</v>
      </c>
      <c r="H2063" s="27">
        <f t="shared" si="328"/>
        <v>2</v>
      </c>
      <c r="I2063" s="27">
        <f t="shared" si="329"/>
        <v>145</v>
      </c>
      <c r="J2063" s="27">
        <f t="shared" si="323"/>
        <v>62643.692347513337</v>
      </c>
      <c r="K2063" s="27">
        <f t="shared" si="324"/>
        <v>2.5683650052060286E-4</v>
      </c>
    </row>
    <row r="2064" spans="1:11">
      <c r="A2064" s="27">
        <v>2063</v>
      </c>
      <c r="B2064" s="27">
        <f t="shared" si="320"/>
        <v>1.0796366666666666</v>
      </c>
      <c r="C2064" s="27">
        <f t="shared" si="325"/>
        <v>110</v>
      </c>
      <c r="D2064" s="27">
        <f t="shared" si="326"/>
        <v>20</v>
      </c>
      <c r="E2064" s="27">
        <f t="shared" si="327"/>
        <v>4</v>
      </c>
      <c r="F2064" s="27">
        <f t="shared" si="321"/>
        <v>0.55693307103162448</v>
      </c>
      <c r="G2064" s="27">
        <f t="shared" si="322"/>
        <v>1.4990954892969019E-4</v>
      </c>
      <c r="H2064" s="27">
        <f t="shared" si="328"/>
        <v>2</v>
      </c>
      <c r="I2064" s="27">
        <f t="shared" si="329"/>
        <v>145</v>
      </c>
      <c r="J2064" s="27">
        <f t="shared" si="323"/>
        <v>62666.62574841403</v>
      </c>
      <c r="K2064" s="27">
        <f t="shared" si="324"/>
        <v>2.5700693968260251E-4</v>
      </c>
    </row>
    <row r="2065" spans="1:11">
      <c r="A2065" s="27">
        <v>2064</v>
      </c>
      <c r="B2065" s="27">
        <f t="shared" si="320"/>
        <v>1.08016</v>
      </c>
      <c r="C2065" s="27">
        <f t="shared" si="325"/>
        <v>110</v>
      </c>
      <c r="D2065" s="27">
        <f t="shared" si="326"/>
        <v>20</v>
      </c>
      <c r="E2065" s="27">
        <f t="shared" si="327"/>
        <v>4</v>
      </c>
      <c r="F2065" s="27">
        <f t="shared" si="321"/>
        <v>0.55714630207747773</v>
      </c>
      <c r="G2065" s="27">
        <f t="shared" si="322"/>
        <v>1.4996694428213796E-4</v>
      </c>
      <c r="H2065" s="27">
        <f t="shared" si="328"/>
        <v>2</v>
      </c>
      <c r="I2065" s="27">
        <f t="shared" si="329"/>
        <v>145</v>
      </c>
      <c r="J2065" s="27">
        <f t="shared" si="323"/>
        <v>62689.537645557211</v>
      </c>
      <c r="K2065" s="27">
        <f t="shared" si="324"/>
        <v>2.5717727271581345E-4</v>
      </c>
    </row>
    <row r="2066" spans="1:11">
      <c r="A2066" s="27">
        <v>2065</v>
      </c>
      <c r="B2066" s="27">
        <f t="shared" si="320"/>
        <v>1.0806833333333334</v>
      </c>
      <c r="C2066" s="27">
        <f t="shared" si="325"/>
        <v>110</v>
      </c>
      <c r="D2066" s="27">
        <f t="shared" si="326"/>
        <v>20</v>
      </c>
      <c r="E2066" s="27">
        <f t="shared" si="327"/>
        <v>4</v>
      </c>
      <c r="F2066" s="27">
        <f t="shared" si="321"/>
        <v>0.55735933614448729</v>
      </c>
      <c r="G2066" s="27">
        <f t="shared" si="322"/>
        <v>1.5002428661383481E-4</v>
      </c>
      <c r="H2066" s="27">
        <f t="shared" si="328"/>
        <v>2</v>
      </c>
      <c r="I2066" s="27">
        <f t="shared" si="329"/>
        <v>145</v>
      </c>
      <c r="J2066" s="27">
        <f t="shared" si="323"/>
        <v>62712.428029420073</v>
      </c>
      <c r="K2066" s="27">
        <f t="shared" si="324"/>
        <v>2.573474993975171E-4</v>
      </c>
    </row>
    <row r="2067" spans="1:11">
      <c r="A2067" s="27">
        <v>2066</v>
      </c>
      <c r="B2067" s="27">
        <f t="shared" si="320"/>
        <v>1.0812066666666666</v>
      </c>
      <c r="C2067" s="27">
        <f t="shared" si="325"/>
        <v>110</v>
      </c>
      <c r="D2067" s="27">
        <f t="shared" si="326"/>
        <v>20</v>
      </c>
      <c r="E2067" s="27">
        <f t="shared" si="327"/>
        <v>4</v>
      </c>
      <c r="F2067" s="27">
        <f t="shared" si="321"/>
        <v>0.55757217313335417</v>
      </c>
      <c r="G2067" s="27">
        <f t="shared" si="322"/>
        <v>1.5008157589805257E-4</v>
      </c>
      <c r="H2067" s="27">
        <f t="shared" si="328"/>
        <v>2</v>
      </c>
      <c r="I2067" s="27">
        <f t="shared" si="329"/>
        <v>145</v>
      </c>
      <c r="J2067" s="27">
        <f t="shared" si="323"/>
        <v>62735.29689049119</v>
      </c>
      <c r="K2067" s="27">
        <f t="shared" si="324"/>
        <v>2.5751761950513715E-4</v>
      </c>
    </row>
    <row r="2068" spans="1:11">
      <c r="A2068" s="27">
        <v>2067</v>
      </c>
      <c r="B2068" s="27">
        <f t="shared" si="320"/>
        <v>1.0817300000000001</v>
      </c>
      <c r="C2068" s="27">
        <f t="shared" si="325"/>
        <v>110</v>
      </c>
      <c r="D2068" s="27">
        <f t="shared" si="326"/>
        <v>20</v>
      </c>
      <c r="E2068" s="27">
        <f t="shared" si="327"/>
        <v>4</v>
      </c>
      <c r="F2068" s="27">
        <f t="shared" si="321"/>
        <v>0.55778481294489957</v>
      </c>
      <c r="G2068" s="27">
        <f t="shared" si="322"/>
        <v>1.501388121080952E-4</v>
      </c>
      <c r="H2068" s="27">
        <f t="shared" si="328"/>
        <v>2</v>
      </c>
      <c r="I2068" s="27">
        <f t="shared" si="329"/>
        <v>145</v>
      </c>
      <c r="J2068" s="27">
        <f t="shared" si="323"/>
        <v>62758.144219270507</v>
      </c>
      <c r="K2068" s="27">
        <f t="shared" si="324"/>
        <v>2.5768763281624031E-4</v>
      </c>
    </row>
    <row r="2069" spans="1:11">
      <c r="A2069" s="27">
        <v>2068</v>
      </c>
      <c r="B2069" s="27">
        <f t="shared" si="320"/>
        <v>1.0822533333333333</v>
      </c>
      <c r="C2069" s="27">
        <f t="shared" si="325"/>
        <v>110</v>
      </c>
      <c r="D2069" s="27">
        <f t="shared" si="326"/>
        <v>20</v>
      </c>
      <c r="E2069" s="27">
        <f t="shared" si="327"/>
        <v>4</v>
      </c>
      <c r="F2069" s="27">
        <f t="shared" si="321"/>
        <v>0.55799725548006307</v>
      </c>
      <c r="G2069" s="27">
        <f t="shared" si="322"/>
        <v>1.5019599521729873E-4</v>
      </c>
      <c r="H2069" s="27">
        <f t="shared" si="328"/>
        <v>2</v>
      </c>
      <c r="I2069" s="27">
        <f t="shared" si="329"/>
        <v>145</v>
      </c>
      <c r="J2069" s="27">
        <f t="shared" si="323"/>
        <v>62780.970006269243</v>
      </c>
      <c r="K2069" s="27">
        <f t="shared" si="324"/>
        <v>2.5785753910853598E-4</v>
      </c>
    </row>
    <row r="2070" spans="1:11">
      <c r="A2070" s="27">
        <v>2069</v>
      </c>
      <c r="B2070" s="27">
        <f t="shared" si="320"/>
        <v>1.0827766666666667</v>
      </c>
      <c r="C2070" s="27">
        <f t="shared" si="325"/>
        <v>110</v>
      </c>
      <c r="D2070" s="27">
        <f t="shared" si="326"/>
        <v>20</v>
      </c>
      <c r="E2070" s="27">
        <f t="shared" si="327"/>
        <v>4</v>
      </c>
      <c r="F2070" s="27">
        <f t="shared" si="321"/>
        <v>0.55820950063990449</v>
      </c>
      <c r="G2070" s="27">
        <f t="shared" si="322"/>
        <v>1.5025312519903136E-4</v>
      </c>
      <c r="H2070" s="27">
        <f t="shared" si="328"/>
        <v>2</v>
      </c>
      <c r="I2070" s="27">
        <f t="shared" si="329"/>
        <v>145</v>
      </c>
      <c r="J2070" s="27">
        <f t="shared" si="323"/>
        <v>62803.774242010026</v>
      </c>
      <c r="K2070" s="27">
        <f t="shared" si="324"/>
        <v>2.5802733815987719E-4</v>
      </c>
    </row>
    <row r="2071" spans="1:11">
      <c r="A2071" s="27">
        <v>2070</v>
      </c>
      <c r="B2071" s="27">
        <f t="shared" si="320"/>
        <v>1.0832999999999999</v>
      </c>
      <c r="C2071" s="27">
        <f t="shared" si="325"/>
        <v>110</v>
      </c>
      <c r="D2071" s="27">
        <f t="shared" si="326"/>
        <v>20</v>
      </c>
      <c r="E2071" s="27">
        <f t="shared" si="327"/>
        <v>4</v>
      </c>
      <c r="F2071" s="27">
        <f t="shared" si="321"/>
        <v>0.55842154832560231</v>
      </c>
      <c r="G2071" s="27">
        <f t="shared" si="322"/>
        <v>1.5031020202669338E-4</v>
      </c>
      <c r="H2071" s="27">
        <f t="shared" si="328"/>
        <v>2</v>
      </c>
      <c r="I2071" s="27">
        <f t="shared" si="329"/>
        <v>145</v>
      </c>
      <c r="J2071" s="27">
        <f t="shared" si="323"/>
        <v>62826.556917026763</v>
      </c>
      <c r="K2071" s="27">
        <f t="shared" si="324"/>
        <v>2.5819702974826033E-4</v>
      </c>
    </row>
    <row r="2072" spans="1:11">
      <c r="A2072" s="27">
        <v>2071</v>
      </c>
      <c r="B2072" s="27">
        <f t="shared" si="320"/>
        <v>1.0838233333333334</v>
      </c>
      <c r="C2072" s="27">
        <f t="shared" si="325"/>
        <v>110</v>
      </c>
      <c r="D2072" s="27">
        <f t="shared" si="326"/>
        <v>20</v>
      </c>
      <c r="E2072" s="27">
        <f t="shared" si="327"/>
        <v>4</v>
      </c>
      <c r="F2072" s="27">
        <f t="shared" si="321"/>
        <v>0.55863339843845461</v>
      </c>
      <c r="G2072" s="27">
        <f t="shared" si="322"/>
        <v>1.5036722567371717E-4</v>
      </c>
      <c r="H2072" s="27">
        <f t="shared" si="328"/>
        <v>2</v>
      </c>
      <c r="I2072" s="27">
        <f t="shared" si="329"/>
        <v>145</v>
      </c>
      <c r="J2072" s="27">
        <f t="shared" si="323"/>
        <v>62849.318021864769</v>
      </c>
      <c r="K2072" s="27">
        <f t="shared" si="324"/>
        <v>2.5836661365182591E-4</v>
      </c>
    </row>
    <row r="2073" spans="1:11">
      <c r="A2073" s="27">
        <v>2072</v>
      </c>
      <c r="B2073" s="27">
        <f t="shared" si="320"/>
        <v>1.0843466666666666</v>
      </c>
      <c r="C2073" s="27">
        <f t="shared" si="325"/>
        <v>110</v>
      </c>
      <c r="D2073" s="27">
        <f t="shared" si="326"/>
        <v>20</v>
      </c>
      <c r="E2073" s="27">
        <f t="shared" si="327"/>
        <v>4</v>
      </c>
      <c r="F2073" s="27">
        <f t="shared" si="321"/>
        <v>0.55884505087987801</v>
      </c>
      <c r="G2073" s="27">
        <f t="shared" si="322"/>
        <v>1.5042419611356709E-4</v>
      </c>
      <c r="H2073" s="27">
        <f t="shared" si="328"/>
        <v>2</v>
      </c>
      <c r="I2073" s="27">
        <f t="shared" si="329"/>
        <v>145</v>
      </c>
      <c r="J2073" s="27">
        <f t="shared" si="323"/>
        <v>62872.057547080556</v>
      </c>
      <c r="K2073" s="27">
        <f t="shared" si="324"/>
        <v>2.5853608964885802E-4</v>
      </c>
    </row>
    <row r="2074" spans="1:11">
      <c r="A2074" s="27">
        <v>2073</v>
      </c>
      <c r="B2074" s="27">
        <f t="shared" si="320"/>
        <v>1.08487</v>
      </c>
      <c r="C2074" s="27">
        <f t="shared" si="325"/>
        <v>110</v>
      </c>
      <c r="D2074" s="27">
        <f t="shared" si="326"/>
        <v>20</v>
      </c>
      <c r="E2074" s="27">
        <f t="shared" si="327"/>
        <v>4</v>
      </c>
      <c r="F2074" s="27">
        <f t="shared" si="321"/>
        <v>0.55905650555140884</v>
      </c>
      <c r="G2074" s="27">
        <f t="shared" si="322"/>
        <v>1.5048111331973977E-4</v>
      </c>
      <c r="H2074" s="27">
        <f t="shared" si="328"/>
        <v>2</v>
      </c>
      <c r="I2074" s="27">
        <f t="shared" si="329"/>
        <v>145</v>
      </c>
      <c r="J2074" s="27">
        <f t="shared" si="323"/>
        <v>62894.775483242069</v>
      </c>
      <c r="K2074" s="27">
        <f t="shared" si="324"/>
        <v>2.5870545751778605E-4</v>
      </c>
    </row>
    <row r="2075" spans="1:11">
      <c r="A2075" s="27">
        <v>2074</v>
      </c>
      <c r="B2075" s="27">
        <f t="shared" si="320"/>
        <v>1.0853933333333334</v>
      </c>
      <c r="C2075" s="27">
        <f t="shared" si="325"/>
        <v>110</v>
      </c>
      <c r="D2075" s="27">
        <f t="shared" si="326"/>
        <v>20</v>
      </c>
      <c r="E2075" s="27">
        <f t="shared" si="327"/>
        <v>4</v>
      </c>
      <c r="F2075" s="27">
        <f t="shared" si="321"/>
        <v>0.55926776235470244</v>
      </c>
      <c r="G2075" s="27">
        <f t="shared" si="322"/>
        <v>1.5053797726576363E-4</v>
      </c>
      <c r="H2075" s="27">
        <f t="shared" si="328"/>
        <v>2</v>
      </c>
      <c r="I2075" s="27">
        <f t="shared" si="329"/>
        <v>145</v>
      </c>
      <c r="J2075" s="27">
        <f t="shared" si="323"/>
        <v>62917.471820928542</v>
      </c>
      <c r="K2075" s="27">
        <f t="shared" si="324"/>
        <v>2.5887471703718356E-4</v>
      </c>
    </row>
    <row r="2076" spans="1:11">
      <c r="A2076" s="27">
        <v>2075</v>
      </c>
      <c r="B2076" s="27">
        <f t="shared" si="320"/>
        <v>1.0859166666666666</v>
      </c>
      <c r="C2076" s="27">
        <f t="shared" si="325"/>
        <v>110</v>
      </c>
      <c r="D2076" s="27">
        <f t="shared" si="326"/>
        <v>20</v>
      </c>
      <c r="E2076" s="27">
        <f t="shared" si="327"/>
        <v>4</v>
      </c>
      <c r="F2076" s="27">
        <f t="shared" si="321"/>
        <v>0.55947882119153225</v>
      </c>
      <c r="G2076" s="27">
        <f t="shared" si="322"/>
        <v>1.5059478792519922E-4</v>
      </c>
      <c r="H2076" s="27">
        <f t="shared" si="328"/>
        <v>2</v>
      </c>
      <c r="I2076" s="27">
        <f t="shared" si="329"/>
        <v>145</v>
      </c>
      <c r="J2076" s="27">
        <f t="shared" si="323"/>
        <v>62940.146550730453</v>
      </c>
      <c r="K2076" s="27">
        <f t="shared" si="324"/>
        <v>2.5904386798576912E-4</v>
      </c>
    </row>
    <row r="2077" spans="1:11">
      <c r="A2077" s="27">
        <v>2076</v>
      </c>
      <c r="B2077" s="27">
        <f t="shared" si="320"/>
        <v>1.0864400000000001</v>
      </c>
      <c r="C2077" s="27">
        <f t="shared" si="325"/>
        <v>110</v>
      </c>
      <c r="D2077" s="27">
        <f t="shared" si="326"/>
        <v>20</v>
      </c>
      <c r="E2077" s="27">
        <f t="shared" si="327"/>
        <v>4</v>
      </c>
      <c r="F2077" s="27">
        <f t="shared" si="321"/>
        <v>0.55968968196379176</v>
      </c>
      <c r="G2077" s="27">
        <f t="shared" si="322"/>
        <v>1.5065154527163914E-4</v>
      </c>
      <c r="H2077" s="27">
        <f t="shared" si="328"/>
        <v>2</v>
      </c>
      <c r="I2077" s="27">
        <f t="shared" si="329"/>
        <v>145</v>
      </c>
      <c r="J2077" s="27">
        <f t="shared" si="323"/>
        <v>62962.79966324968</v>
      </c>
      <c r="K2077" s="27">
        <f t="shared" si="324"/>
        <v>2.5921291014240679E-4</v>
      </c>
    </row>
    <row r="2078" spans="1:11">
      <c r="A2078" s="27">
        <v>2077</v>
      </c>
      <c r="B2078" s="27">
        <f t="shared" si="320"/>
        <v>1.0869633333333333</v>
      </c>
      <c r="C2078" s="27">
        <f t="shared" si="325"/>
        <v>110</v>
      </c>
      <c r="D2078" s="27">
        <f t="shared" si="326"/>
        <v>20</v>
      </c>
      <c r="E2078" s="27">
        <f t="shared" si="327"/>
        <v>4</v>
      </c>
      <c r="F2078" s="27">
        <f t="shared" si="321"/>
        <v>0.55990034457349258</v>
      </c>
      <c r="G2078" s="27">
        <f t="shared" si="322"/>
        <v>1.5070824927870789E-4</v>
      </c>
      <c r="H2078" s="27">
        <f t="shared" si="328"/>
        <v>2</v>
      </c>
      <c r="I2078" s="27">
        <f t="shared" si="329"/>
        <v>145</v>
      </c>
      <c r="J2078" s="27">
        <f t="shared" si="323"/>
        <v>62985.431149099277</v>
      </c>
      <c r="K2078" s="27">
        <f t="shared" si="324"/>
        <v>2.5938184328610614E-4</v>
      </c>
    </row>
    <row r="2079" spans="1:11">
      <c r="A2079" s="27">
        <v>2078</v>
      </c>
      <c r="B2079" s="27">
        <f t="shared" si="320"/>
        <v>1.0874866666666667</v>
      </c>
      <c r="C2079" s="27">
        <f t="shared" si="325"/>
        <v>110</v>
      </c>
      <c r="D2079" s="27">
        <f t="shared" si="326"/>
        <v>20</v>
      </c>
      <c r="E2079" s="27">
        <f t="shared" si="327"/>
        <v>4</v>
      </c>
      <c r="F2079" s="27">
        <f t="shared" si="321"/>
        <v>0.56011080892276555</v>
      </c>
      <c r="G2079" s="27">
        <f t="shared" si="322"/>
        <v>1.5076489992006206E-4</v>
      </c>
      <c r="H2079" s="27">
        <f t="shared" si="328"/>
        <v>2</v>
      </c>
      <c r="I2079" s="27">
        <f t="shared" si="329"/>
        <v>145</v>
      </c>
      <c r="J2079" s="27">
        <f t="shared" si="323"/>
        <v>63008.040998903714</v>
      </c>
      <c r="K2079" s="27">
        <f t="shared" si="324"/>
        <v>2.5955066719602287E-4</v>
      </c>
    </row>
    <row r="2080" spans="1:11">
      <c r="A2080" s="27">
        <v>2079</v>
      </c>
      <c r="B2080" s="27">
        <f t="shared" si="320"/>
        <v>1.0880099999999999</v>
      </c>
      <c r="C2080" s="27">
        <f t="shared" si="325"/>
        <v>110</v>
      </c>
      <c r="D2080" s="27">
        <f t="shared" si="326"/>
        <v>20</v>
      </c>
      <c r="E2080" s="27">
        <f t="shared" si="327"/>
        <v>4</v>
      </c>
      <c r="F2080" s="27">
        <f t="shared" si="321"/>
        <v>0.56032107491385985</v>
      </c>
      <c r="G2080" s="27">
        <f t="shared" si="322"/>
        <v>1.5082149716939011E-4</v>
      </c>
      <c r="H2080" s="27">
        <f t="shared" si="328"/>
        <v>2</v>
      </c>
      <c r="I2080" s="27">
        <f t="shared" si="329"/>
        <v>145</v>
      </c>
      <c r="J2080" s="27">
        <f t="shared" si="323"/>
        <v>63030.629203298646</v>
      </c>
      <c r="K2080" s="27">
        <f t="shared" si="324"/>
        <v>2.5971938165145837E-4</v>
      </c>
    </row>
    <row r="2081" spans="1:11">
      <c r="A2081" s="27">
        <v>2080</v>
      </c>
      <c r="B2081" s="27">
        <f t="shared" si="320"/>
        <v>1.0885333333333334</v>
      </c>
      <c r="C2081" s="27">
        <f t="shared" si="325"/>
        <v>110</v>
      </c>
      <c r="D2081" s="27">
        <f t="shared" si="326"/>
        <v>20</v>
      </c>
      <c r="E2081" s="27">
        <f t="shared" si="327"/>
        <v>4</v>
      </c>
      <c r="F2081" s="27">
        <f t="shared" si="321"/>
        <v>0.56053114244914393</v>
      </c>
      <c r="G2081" s="27">
        <f t="shared" si="322"/>
        <v>1.508780410004125E-4</v>
      </c>
      <c r="H2081" s="27">
        <f t="shared" si="328"/>
        <v>2</v>
      </c>
      <c r="I2081" s="27">
        <f t="shared" si="329"/>
        <v>145</v>
      </c>
      <c r="J2081" s="27">
        <f t="shared" si="323"/>
        <v>63053.195752931111</v>
      </c>
      <c r="K2081" s="27">
        <f t="shared" si="324"/>
        <v>2.5988798643186093E-4</v>
      </c>
    </row>
    <row r="2082" spans="1:11">
      <c r="A2082" s="27">
        <v>2081</v>
      </c>
      <c r="B2082" s="27">
        <f t="shared" si="320"/>
        <v>1.0890566666666666</v>
      </c>
      <c r="C2082" s="27">
        <f t="shared" si="325"/>
        <v>110</v>
      </c>
      <c r="D2082" s="27">
        <f t="shared" si="326"/>
        <v>20</v>
      </c>
      <c r="E2082" s="27">
        <f t="shared" si="327"/>
        <v>4</v>
      </c>
      <c r="F2082" s="27">
        <f t="shared" si="321"/>
        <v>0.56074101143110411</v>
      </c>
      <c r="G2082" s="27">
        <f t="shared" si="322"/>
        <v>1.5093453138688157E-4</v>
      </c>
      <c r="H2082" s="27">
        <f t="shared" si="328"/>
        <v>2</v>
      </c>
      <c r="I2082" s="27">
        <f t="shared" si="329"/>
        <v>145</v>
      </c>
      <c r="J2082" s="27">
        <f t="shared" si="323"/>
        <v>63075.740638459349</v>
      </c>
      <c r="K2082" s="27">
        <f t="shared" si="324"/>
        <v>2.600564813168252E-4</v>
      </c>
    </row>
    <row r="2083" spans="1:11">
      <c r="A2083" s="27">
        <v>2082</v>
      </c>
      <c r="B2083" s="27">
        <f t="shared" si="320"/>
        <v>1.08958</v>
      </c>
      <c r="C2083" s="27">
        <f t="shared" si="325"/>
        <v>110</v>
      </c>
      <c r="D2083" s="27">
        <f t="shared" si="326"/>
        <v>20</v>
      </c>
      <c r="E2083" s="27">
        <f t="shared" si="327"/>
        <v>4</v>
      </c>
      <c r="F2083" s="27">
        <f t="shared" si="321"/>
        <v>0.56095068176234608</v>
      </c>
      <c r="G2083" s="27">
        <f t="shared" si="322"/>
        <v>1.5099096830258171E-4</v>
      </c>
      <c r="H2083" s="27">
        <f t="shared" si="328"/>
        <v>2</v>
      </c>
      <c r="I2083" s="27">
        <f t="shared" si="329"/>
        <v>145</v>
      </c>
      <c r="J2083" s="27">
        <f t="shared" si="323"/>
        <v>63098.263850552859</v>
      </c>
      <c r="K2083" s="27">
        <f t="shared" si="324"/>
        <v>2.6022486608609329E-4</v>
      </c>
    </row>
    <row r="2084" spans="1:11">
      <c r="A2084" s="27">
        <v>2083</v>
      </c>
      <c r="B2084" s="27">
        <f t="shared" si="320"/>
        <v>1.0901033333333334</v>
      </c>
      <c r="C2084" s="27">
        <f t="shared" si="325"/>
        <v>110</v>
      </c>
      <c r="D2084" s="27">
        <f t="shared" si="326"/>
        <v>20</v>
      </c>
      <c r="E2084" s="27">
        <f t="shared" si="327"/>
        <v>4</v>
      </c>
      <c r="F2084" s="27">
        <f t="shared" si="321"/>
        <v>0.56116015334559355</v>
      </c>
      <c r="G2084" s="27">
        <f t="shared" si="322"/>
        <v>1.5104735172132906E-4</v>
      </c>
      <c r="H2084" s="27">
        <f t="shared" si="328"/>
        <v>2</v>
      </c>
      <c r="I2084" s="27">
        <f t="shared" si="329"/>
        <v>145</v>
      </c>
      <c r="J2084" s="27">
        <f t="shared" si="323"/>
        <v>63120.76537989248</v>
      </c>
      <c r="K2084" s="27">
        <f t="shared" si="324"/>
        <v>2.6039314051955415E-4</v>
      </c>
    </row>
    <row r="2085" spans="1:11">
      <c r="A2085" s="27">
        <v>2084</v>
      </c>
      <c r="B2085" s="27">
        <f t="shared" si="320"/>
        <v>1.0906266666666666</v>
      </c>
      <c r="C2085" s="27">
        <f t="shared" si="325"/>
        <v>110</v>
      </c>
      <c r="D2085" s="27">
        <f t="shared" si="326"/>
        <v>20</v>
      </c>
      <c r="E2085" s="27">
        <f t="shared" si="327"/>
        <v>4</v>
      </c>
      <c r="F2085" s="27">
        <f t="shared" si="321"/>
        <v>0.56136942608368878</v>
      </c>
      <c r="G2085" s="27">
        <f t="shared" si="322"/>
        <v>1.5110368161697167E-4</v>
      </c>
      <c r="H2085" s="27">
        <f t="shared" si="328"/>
        <v>2</v>
      </c>
      <c r="I2085" s="27">
        <f t="shared" si="329"/>
        <v>145</v>
      </c>
      <c r="J2085" s="27">
        <f t="shared" si="323"/>
        <v>63143.245217170246</v>
      </c>
      <c r="K2085" s="27">
        <f t="shared" si="324"/>
        <v>2.6056130439724453E-4</v>
      </c>
    </row>
    <row r="2086" spans="1:11">
      <c r="A2086" s="27">
        <v>2085</v>
      </c>
      <c r="B2086" s="27">
        <f t="shared" si="320"/>
        <v>1.0911500000000001</v>
      </c>
      <c r="C2086" s="27">
        <f t="shared" si="325"/>
        <v>110</v>
      </c>
      <c r="D2086" s="27">
        <f t="shared" si="326"/>
        <v>20</v>
      </c>
      <c r="E2086" s="27">
        <f t="shared" si="327"/>
        <v>4</v>
      </c>
      <c r="F2086" s="27">
        <f t="shared" si="321"/>
        <v>0.56157849987959285</v>
      </c>
      <c r="G2086" s="27">
        <f t="shared" si="322"/>
        <v>1.511599579633896E-4</v>
      </c>
      <c r="H2086" s="27">
        <f t="shared" si="328"/>
        <v>2</v>
      </c>
      <c r="I2086" s="27">
        <f t="shared" si="329"/>
        <v>145</v>
      </c>
      <c r="J2086" s="27">
        <f t="shared" si="323"/>
        <v>63165.703353089491</v>
      </c>
      <c r="K2086" s="27">
        <f t="shared" si="324"/>
        <v>2.6072935749934931E-4</v>
      </c>
    </row>
    <row r="2087" spans="1:11">
      <c r="A2087" s="27">
        <v>2086</v>
      </c>
      <c r="B2087" s="27">
        <f t="shared" si="320"/>
        <v>1.0916733333333333</v>
      </c>
      <c r="C2087" s="27">
        <f t="shared" si="325"/>
        <v>110</v>
      </c>
      <c r="D2087" s="27">
        <f t="shared" si="326"/>
        <v>20</v>
      </c>
      <c r="E2087" s="27">
        <f t="shared" si="327"/>
        <v>4</v>
      </c>
      <c r="F2087" s="27">
        <f t="shared" si="321"/>
        <v>0.56178737463638451</v>
      </c>
      <c r="G2087" s="27">
        <f t="shared" si="322"/>
        <v>1.5121618073449467E-4</v>
      </c>
      <c r="H2087" s="27">
        <f t="shared" si="328"/>
        <v>2</v>
      </c>
      <c r="I2087" s="27">
        <f t="shared" si="329"/>
        <v>145</v>
      </c>
      <c r="J2087" s="27">
        <f t="shared" si="323"/>
        <v>63188.139778364763</v>
      </c>
      <c r="K2087" s="27">
        <f t="shared" si="324"/>
        <v>2.6089729960620097E-4</v>
      </c>
    </row>
    <row r="2088" spans="1:11">
      <c r="A2088" s="27">
        <v>2087</v>
      </c>
      <c r="B2088" s="27">
        <f t="shared" si="320"/>
        <v>1.0921966666666667</v>
      </c>
      <c r="C2088" s="27">
        <f t="shared" si="325"/>
        <v>110</v>
      </c>
      <c r="D2088" s="27">
        <f t="shared" si="326"/>
        <v>20</v>
      </c>
      <c r="E2088" s="27">
        <f t="shared" si="327"/>
        <v>4</v>
      </c>
      <c r="F2088" s="27">
        <f t="shared" si="321"/>
        <v>0.56199605025726151</v>
      </c>
      <c r="G2088" s="27">
        <f t="shared" si="322"/>
        <v>1.5127234990423055E-4</v>
      </c>
      <c r="H2088" s="27">
        <f t="shared" si="328"/>
        <v>2</v>
      </c>
      <c r="I2088" s="27">
        <f t="shared" si="329"/>
        <v>145</v>
      </c>
      <c r="J2088" s="27">
        <f t="shared" si="323"/>
        <v>63210.554483721913</v>
      </c>
      <c r="K2088" s="27">
        <f t="shared" si="324"/>
        <v>2.610651304982809E-4</v>
      </c>
    </row>
    <row r="2089" spans="1:11">
      <c r="A2089" s="27">
        <v>2088</v>
      </c>
      <c r="B2089" s="27">
        <f t="shared" si="320"/>
        <v>1.0927199999999999</v>
      </c>
      <c r="C2089" s="27">
        <f t="shared" si="325"/>
        <v>110</v>
      </c>
      <c r="D2089" s="27">
        <f t="shared" si="326"/>
        <v>20</v>
      </c>
      <c r="E2089" s="27">
        <f t="shared" si="327"/>
        <v>4</v>
      </c>
      <c r="F2089" s="27">
        <f t="shared" si="321"/>
        <v>0.56220452664553933</v>
      </c>
      <c r="G2089" s="27">
        <f t="shared" si="322"/>
        <v>1.5132846544657272E-4</v>
      </c>
      <c r="H2089" s="27">
        <f t="shared" si="328"/>
        <v>2</v>
      </c>
      <c r="I2089" s="27">
        <f t="shared" si="329"/>
        <v>145</v>
      </c>
      <c r="J2089" s="27">
        <f t="shared" si="323"/>
        <v>63232.947459897936</v>
      </c>
      <c r="K2089" s="27">
        <f t="shared" si="324"/>
        <v>2.6123284995621904E-4</v>
      </c>
    </row>
    <row r="2090" spans="1:11">
      <c r="A2090" s="27">
        <v>2089</v>
      </c>
      <c r="B2090" s="27">
        <f t="shared" si="320"/>
        <v>1.0932433333333333</v>
      </c>
      <c r="C2090" s="27">
        <f t="shared" si="325"/>
        <v>110</v>
      </c>
      <c r="D2090" s="27">
        <f t="shared" si="326"/>
        <v>20</v>
      </c>
      <c r="E2090" s="27">
        <f t="shared" si="327"/>
        <v>4</v>
      </c>
      <c r="F2090" s="27">
        <f t="shared" si="321"/>
        <v>0.56241280370465208</v>
      </c>
      <c r="G2090" s="27">
        <f t="shared" si="322"/>
        <v>1.513845273355285E-4</v>
      </c>
      <c r="H2090" s="27">
        <f t="shared" si="328"/>
        <v>2</v>
      </c>
      <c r="I2090" s="27">
        <f t="shared" si="329"/>
        <v>145</v>
      </c>
      <c r="J2090" s="27">
        <f t="shared" si="323"/>
        <v>63255.318697641182</v>
      </c>
      <c r="K2090" s="27">
        <f t="shared" si="324"/>
        <v>2.6140045776079429E-4</v>
      </c>
    </row>
    <row r="2091" spans="1:11">
      <c r="A2091" s="27">
        <v>2090</v>
      </c>
      <c r="B2091" s="27">
        <f t="shared" si="320"/>
        <v>1.0937666666666668</v>
      </c>
      <c r="C2091" s="27">
        <f t="shared" si="325"/>
        <v>110</v>
      </c>
      <c r="D2091" s="27">
        <f t="shared" si="326"/>
        <v>20</v>
      </c>
      <c r="E2091" s="27">
        <f t="shared" si="327"/>
        <v>4</v>
      </c>
      <c r="F2091" s="27">
        <f t="shared" si="321"/>
        <v>0.56262088133815191</v>
      </c>
      <c r="G2091" s="27">
        <f t="shared" si="322"/>
        <v>1.514405355451371E-4</v>
      </c>
      <c r="H2091" s="27">
        <f t="shared" si="328"/>
        <v>2</v>
      </c>
      <c r="I2091" s="27">
        <f t="shared" si="329"/>
        <v>145</v>
      </c>
      <c r="J2091" s="27">
        <f t="shared" si="323"/>
        <v>63277.66818771114</v>
      </c>
      <c r="K2091" s="27">
        <f t="shared" si="324"/>
        <v>2.6156795369293499E-4</v>
      </c>
    </row>
    <row r="2092" spans="1:11">
      <c r="A2092" s="27">
        <v>2091</v>
      </c>
      <c r="B2092" s="27">
        <f t="shared" si="320"/>
        <v>1.09429</v>
      </c>
      <c r="C2092" s="27">
        <f t="shared" si="325"/>
        <v>110</v>
      </c>
      <c r="D2092" s="27">
        <f t="shared" si="326"/>
        <v>20</v>
      </c>
      <c r="E2092" s="27">
        <f t="shared" si="327"/>
        <v>4</v>
      </c>
      <c r="F2092" s="27">
        <f t="shared" si="321"/>
        <v>0.56282875944970867</v>
      </c>
      <c r="G2092" s="27">
        <f t="shared" si="322"/>
        <v>1.5149649004946942E-4</v>
      </c>
      <c r="H2092" s="27">
        <f t="shared" si="328"/>
        <v>2</v>
      </c>
      <c r="I2092" s="27">
        <f t="shared" si="329"/>
        <v>145</v>
      </c>
      <c r="J2092" s="27">
        <f t="shared" si="323"/>
        <v>63299.995920878573</v>
      </c>
      <c r="K2092" s="27">
        <f t="shared" si="324"/>
        <v>2.6173533753371883E-4</v>
      </c>
    </row>
    <row r="2093" spans="1:11">
      <c r="A2093" s="27">
        <v>2092</v>
      </c>
      <c r="B2093" s="27">
        <f t="shared" si="320"/>
        <v>1.0948133333333334</v>
      </c>
      <c r="C2093" s="27">
        <f t="shared" si="325"/>
        <v>110</v>
      </c>
      <c r="D2093" s="27">
        <f t="shared" si="326"/>
        <v>20</v>
      </c>
      <c r="E2093" s="27">
        <f t="shared" si="327"/>
        <v>4</v>
      </c>
      <c r="F2093" s="27">
        <f t="shared" si="321"/>
        <v>0.56303643794311087</v>
      </c>
      <c r="G2093" s="27">
        <f t="shared" si="322"/>
        <v>1.5155239082262811E-4</v>
      </c>
      <c r="H2093" s="27">
        <f t="shared" si="328"/>
        <v>2</v>
      </c>
      <c r="I2093" s="27">
        <f t="shared" si="329"/>
        <v>145</v>
      </c>
      <c r="J2093" s="27">
        <f t="shared" si="323"/>
        <v>63322.301887925467</v>
      </c>
      <c r="K2093" s="27">
        <f t="shared" si="324"/>
        <v>2.6190260906437364E-4</v>
      </c>
    </row>
    <row r="2094" spans="1:11">
      <c r="A2094" s="27">
        <v>2093</v>
      </c>
      <c r="B2094" s="27">
        <f t="shared" si="320"/>
        <v>1.0953366666666666</v>
      </c>
      <c r="C2094" s="27">
        <f t="shared" si="325"/>
        <v>110</v>
      </c>
      <c r="D2094" s="27">
        <f t="shared" si="326"/>
        <v>20</v>
      </c>
      <c r="E2094" s="27">
        <f t="shared" si="327"/>
        <v>4</v>
      </c>
      <c r="F2094" s="27">
        <f t="shared" si="321"/>
        <v>0.5632439167222647</v>
      </c>
      <c r="G2094" s="27">
        <f t="shared" si="322"/>
        <v>1.5160823783874768E-4</v>
      </c>
      <c r="H2094" s="27">
        <f t="shared" si="328"/>
        <v>2</v>
      </c>
      <c r="I2094" s="27">
        <f t="shared" si="329"/>
        <v>145</v>
      </c>
      <c r="J2094" s="27">
        <f t="shared" si="323"/>
        <v>63344.586079644971</v>
      </c>
      <c r="K2094" s="27">
        <f t="shared" si="324"/>
        <v>2.6206976806627711E-4</v>
      </c>
    </row>
    <row r="2095" spans="1:11">
      <c r="A2095" s="27">
        <v>2094</v>
      </c>
      <c r="B2095" s="27">
        <f t="shared" si="320"/>
        <v>1.0958600000000001</v>
      </c>
      <c r="C2095" s="27">
        <f t="shared" si="325"/>
        <v>110</v>
      </c>
      <c r="D2095" s="27">
        <f t="shared" si="326"/>
        <v>20</v>
      </c>
      <c r="E2095" s="27">
        <f t="shared" si="327"/>
        <v>4</v>
      </c>
      <c r="F2095" s="27">
        <f t="shared" si="321"/>
        <v>0.5634511956911944</v>
      </c>
      <c r="G2095" s="27">
        <f t="shared" si="322"/>
        <v>1.5166403107199435E-4</v>
      </c>
      <c r="H2095" s="27">
        <f t="shared" si="328"/>
        <v>2</v>
      </c>
      <c r="I2095" s="27">
        <f t="shared" si="329"/>
        <v>145</v>
      </c>
      <c r="J2095" s="27">
        <f t="shared" si="323"/>
        <v>63366.84848684154</v>
      </c>
      <c r="K2095" s="27">
        <f t="shared" si="324"/>
        <v>2.6223681432095756E-4</v>
      </c>
    </row>
    <row r="2096" spans="1:11">
      <c r="A2096" s="27">
        <v>2095</v>
      </c>
      <c r="B2096" s="27">
        <f t="shared" si="320"/>
        <v>1.0963833333333333</v>
      </c>
      <c r="C2096" s="27">
        <f t="shared" si="325"/>
        <v>110</v>
      </c>
      <c r="D2096" s="27">
        <f t="shared" si="326"/>
        <v>20</v>
      </c>
      <c r="E2096" s="27">
        <f t="shared" si="327"/>
        <v>4</v>
      </c>
      <c r="F2096" s="27">
        <f t="shared" si="321"/>
        <v>0.56365827475404173</v>
      </c>
      <c r="G2096" s="27">
        <f t="shared" si="322"/>
        <v>1.5171977049656605E-4</v>
      </c>
      <c r="H2096" s="27">
        <f t="shared" si="328"/>
        <v>2</v>
      </c>
      <c r="I2096" s="27">
        <f t="shared" si="329"/>
        <v>145</v>
      </c>
      <c r="J2096" s="27">
        <f t="shared" si="323"/>
        <v>63389.089100330733</v>
      </c>
      <c r="K2096" s="27">
        <f t="shared" si="324"/>
        <v>2.6240374761009398E-4</v>
      </c>
    </row>
    <row r="2097" spans="1:11">
      <c r="A2097" s="27">
        <v>2096</v>
      </c>
      <c r="B2097" s="27">
        <f t="shared" si="320"/>
        <v>1.0969066666666667</v>
      </c>
      <c r="C2097" s="27">
        <f t="shared" si="325"/>
        <v>110</v>
      </c>
      <c r="D2097" s="27">
        <f t="shared" si="326"/>
        <v>20</v>
      </c>
      <c r="E2097" s="27">
        <f t="shared" si="327"/>
        <v>4</v>
      </c>
      <c r="F2097" s="27">
        <f t="shared" si="321"/>
        <v>0.56386515381506708</v>
      </c>
      <c r="G2097" s="27">
        <f t="shared" si="322"/>
        <v>1.5177545608669244E-4</v>
      </c>
      <c r="H2097" s="27">
        <f t="shared" si="328"/>
        <v>2</v>
      </c>
      <c r="I2097" s="27">
        <f t="shared" si="329"/>
        <v>145</v>
      </c>
      <c r="J2097" s="27">
        <f t="shared" si="323"/>
        <v>63411.307910939409</v>
      </c>
      <c r="K2097" s="27">
        <f t="shared" si="324"/>
        <v>2.6257056771551626E-4</v>
      </c>
    </row>
    <row r="2098" spans="1:11">
      <c r="A2098" s="27">
        <v>2097</v>
      </c>
      <c r="B2098" s="27">
        <f t="shared" si="320"/>
        <v>1.0974299999999999</v>
      </c>
      <c r="C2098" s="27">
        <f t="shared" si="325"/>
        <v>110</v>
      </c>
      <c r="D2098" s="27">
        <f t="shared" si="326"/>
        <v>20</v>
      </c>
      <c r="E2098" s="27">
        <f t="shared" si="327"/>
        <v>4</v>
      </c>
      <c r="F2098" s="27">
        <f t="shared" si="321"/>
        <v>0.5640718327786477</v>
      </c>
      <c r="G2098" s="27">
        <f t="shared" si="322"/>
        <v>1.5183108781663488E-4</v>
      </c>
      <c r="H2098" s="27">
        <f t="shared" si="328"/>
        <v>2</v>
      </c>
      <c r="I2098" s="27">
        <f t="shared" si="329"/>
        <v>145</v>
      </c>
      <c r="J2098" s="27">
        <f t="shared" si="323"/>
        <v>63433.504909505522</v>
      </c>
      <c r="K2098" s="27">
        <f t="shared" si="324"/>
        <v>2.6273727441920549E-4</v>
      </c>
    </row>
    <row r="2099" spans="1:11">
      <c r="A2099" s="27">
        <v>2098</v>
      </c>
      <c r="B2099" s="27">
        <f t="shared" si="320"/>
        <v>1.0979533333333333</v>
      </c>
      <c r="C2099" s="27">
        <f t="shared" si="325"/>
        <v>110</v>
      </c>
      <c r="D2099" s="27">
        <f t="shared" si="326"/>
        <v>20</v>
      </c>
      <c r="E2099" s="27">
        <f t="shared" si="327"/>
        <v>4</v>
      </c>
      <c r="F2099" s="27">
        <f t="shared" si="321"/>
        <v>0.56427831154927932</v>
      </c>
      <c r="G2099" s="27">
        <f t="shared" si="322"/>
        <v>1.5188666566068641E-4</v>
      </c>
      <c r="H2099" s="27">
        <f t="shared" si="328"/>
        <v>2</v>
      </c>
      <c r="I2099" s="27">
        <f t="shared" si="329"/>
        <v>145</v>
      </c>
      <c r="J2099" s="27">
        <f t="shared" si="323"/>
        <v>63455.680086878274</v>
      </c>
      <c r="K2099" s="27">
        <f t="shared" si="324"/>
        <v>2.6290386750329466E-4</v>
      </c>
    </row>
    <row r="2100" spans="1:11">
      <c r="A2100" s="27">
        <v>2099</v>
      </c>
      <c r="B2100" s="27">
        <f t="shared" si="320"/>
        <v>1.0984766666666668</v>
      </c>
      <c r="C2100" s="27">
        <f t="shared" si="325"/>
        <v>110</v>
      </c>
      <c r="D2100" s="27">
        <f t="shared" si="326"/>
        <v>20</v>
      </c>
      <c r="E2100" s="27">
        <f t="shared" si="327"/>
        <v>4</v>
      </c>
      <c r="F2100" s="27">
        <f t="shared" si="321"/>
        <v>0.56448459003157503</v>
      </c>
      <c r="G2100" s="27">
        <f t="shared" si="322"/>
        <v>1.5194218959317177E-4</v>
      </c>
      <c r="H2100" s="27">
        <f t="shared" si="328"/>
        <v>2</v>
      </c>
      <c r="I2100" s="27">
        <f t="shared" si="329"/>
        <v>145</v>
      </c>
      <c r="J2100" s="27">
        <f t="shared" si="323"/>
        <v>63477.833433918131</v>
      </c>
      <c r="K2100" s="27">
        <f t="shared" si="324"/>
        <v>2.6307034675006807E-4</v>
      </c>
    </row>
    <row r="2101" spans="1:11">
      <c r="A2101" s="27">
        <v>2100</v>
      </c>
      <c r="B2101" s="27">
        <f t="shared" si="320"/>
        <v>1.099</v>
      </c>
      <c r="C2101" s="27">
        <f t="shared" si="325"/>
        <v>110</v>
      </c>
      <c r="D2101" s="27">
        <f t="shared" si="326"/>
        <v>20</v>
      </c>
      <c r="E2101" s="27">
        <f t="shared" si="327"/>
        <v>4</v>
      </c>
      <c r="F2101" s="27">
        <f t="shared" si="321"/>
        <v>0.56469066813026525</v>
      </c>
      <c r="G2101" s="27">
        <f t="shared" si="322"/>
        <v>1.5199765958844741E-4</v>
      </c>
      <c r="H2101" s="27">
        <f t="shared" si="328"/>
        <v>2</v>
      </c>
      <c r="I2101" s="27">
        <f t="shared" si="329"/>
        <v>145</v>
      </c>
      <c r="J2101" s="27">
        <f t="shared" si="323"/>
        <v>63499.964941496546</v>
      </c>
      <c r="K2101" s="27">
        <f t="shared" si="324"/>
        <v>2.6323671194196249E-4</v>
      </c>
    </row>
    <row r="2102" spans="1:11">
      <c r="A2102" s="27">
        <v>2101</v>
      </c>
      <c r="B2102" s="27">
        <f t="shared" si="320"/>
        <v>1.0995233333333334</v>
      </c>
      <c r="C2102" s="27">
        <f t="shared" si="325"/>
        <v>110</v>
      </c>
      <c r="D2102" s="27">
        <f t="shared" si="326"/>
        <v>20</v>
      </c>
      <c r="E2102" s="27">
        <f t="shared" si="327"/>
        <v>4</v>
      </c>
      <c r="F2102" s="27">
        <f t="shared" si="321"/>
        <v>0.56489654575019854</v>
      </c>
      <c r="G2102" s="27">
        <f t="shared" si="322"/>
        <v>1.5205307562090123E-4</v>
      </c>
      <c r="H2102" s="27">
        <f t="shared" si="328"/>
        <v>2</v>
      </c>
      <c r="I2102" s="27">
        <f t="shared" si="329"/>
        <v>145</v>
      </c>
      <c r="J2102" s="27">
        <f t="shared" si="323"/>
        <v>63522.074600496373</v>
      </c>
      <c r="K2102" s="27">
        <f t="shared" si="324"/>
        <v>2.6340296286156704E-4</v>
      </c>
    </row>
    <row r="2103" spans="1:11">
      <c r="A2103" s="27">
        <v>2102</v>
      </c>
      <c r="B2103" s="27">
        <f t="shared" si="320"/>
        <v>1.1000466666666666</v>
      </c>
      <c r="C2103" s="27">
        <f t="shared" si="325"/>
        <v>110</v>
      </c>
      <c r="D2103" s="27">
        <f t="shared" si="326"/>
        <v>20</v>
      </c>
      <c r="E2103" s="27">
        <f t="shared" si="327"/>
        <v>4</v>
      </c>
      <c r="F2103" s="27">
        <f t="shared" si="321"/>
        <v>0.56510222279634081</v>
      </c>
      <c r="G2103" s="27">
        <f t="shared" si="322"/>
        <v>1.5210843766495314E-4</v>
      </c>
      <c r="H2103" s="27">
        <f t="shared" si="328"/>
        <v>2</v>
      </c>
      <c r="I2103" s="27">
        <f t="shared" si="329"/>
        <v>145</v>
      </c>
      <c r="J2103" s="27">
        <f t="shared" si="323"/>
        <v>63544.162401811482</v>
      </c>
      <c r="K2103" s="27">
        <f t="shared" si="324"/>
        <v>2.6356909929162344E-4</v>
      </c>
    </row>
    <row r="2104" spans="1:11">
      <c r="A2104" s="27">
        <v>2103</v>
      </c>
      <c r="B2104" s="27">
        <f t="shared" si="320"/>
        <v>1.10057</v>
      </c>
      <c r="C2104" s="27">
        <f t="shared" si="325"/>
        <v>110</v>
      </c>
      <c r="D2104" s="27">
        <f t="shared" si="326"/>
        <v>20</v>
      </c>
      <c r="E2104" s="27">
        <f t="shared" si="327"/>
        <v>4</v>
      </c>
      <c r="F2104" s="27">
        <f t="shared" si="321"/>
        <v>0.56530769917377532</v>
      </c>
      <c r="G2104" s="27">
        <f t="shared" si="322"/>
        <v>1.5216374569505418E-4</v>
      </c>
      <c r="H2104" s="27">
        <f t="shared" si="328"/>
        <v>2</v>
      </c>
      <c r="I2104" s="27">
        <f t="shared" si="329"/>
        <v>145</v>
      </c>
      <c r="J2104" s="27">
        <f t="shared" si="323"/>
        <v>63566.228336346976</v>
      </c>
      <c r="K2104" s="27">
        <f t="shared" si="324"/>
        <v>2.6373512101502631E-4</v>
      </c>
    </row>
    <row r="2105" spans="1:11">
      <c r="A2105" s="27">
        <v>2104</v>
      </c>
      <c r="B2105" s="27">
        <f t="shared" si="320"/>
        <v>1.1010933333333333</v>
      </c>
      <c r="C2105" s="27">
        <f t="shared" si="325"/>
        <v>110</v>
      </c>
      <c r="D2105" s="27">
        <f t="shared" si="326"/>
        <v>20</v>
      </c>
      <c r="E2105" s="27">
        <f t="shared" si="327"/>
        <v>4</v>
      </c>
      <c r="F2105" s="27">
        <f t="shared" si="321"/>
        <v>0.56551297478770268</v>
      </c>
      <c r="G2105" s="27">
        <f t="shared" si="322"/>
        <v>1.5221899968568742E-4</v>
      </c>
      <c r="H2105" s="27">
        <f t="shared" si="328"/>
        <v>2</v>
      </c>
      <c r="I2105" s="27">
        <f t="shared" si="329"/>
        <v>145</v>
      </c>
      <c r="J2105" s="27">
        <f t="shared" si="323"/>
        <v>63588.272395019063</v>
      </c>
      <c r="K2105" s="27">
        <f t="shared" si="324"/>
        <v>2.6390102781482367E-4</v>
      </c>
    </row>
    <row r="2106" spans="1:11">
      <c r="A2106" s="27">
        <v>2105</v>
      </c>
      <c r="B2106" s="27">
        <f t="shared" si="320"/>
        <v>1.1016166666666667</v>
      </c>
      <c r="C2106" s="27">
        <f t="shared" si="325"/>
        <v>110</v>
      </c>
      <c r="D2106" s="27">
        <f t="shared" si="326"/>
        <v>20</v>
      </c>
      <c r="E2106" s="27">
        <f t="shared" si="327"/>
        <v>4</v>
      </c>
      <c r="F2106" s="27">
        <f t="shared" si="321"/>
        <v>0.56571804954344118</v>
      </c>
      <c r="G2106" s="27">
        <f t="shared" si="322"/>
        <v>1.5227419961136732E-4</v>
      </c>
      <c r="H2106" s="27">
        <f t="shared" si="328"/>
        <v>2</v>
      </c>
      <c r="I2106" s="27">
        <f t="shared" si="329"/>
        <v>145</v>
      </c>
      <c r="J2106" s="27">
        <f t="shared" si="323"/>
        <v>63610.294568755206</v>
      </c>
      <c r="K2106" s="27">
        <f t="shared" si="324"/>
        <v>2.6406681947421687E-4</v>
      </c>
    </row>
    <row r="2107" spans="1:11">
      <c r="A2107" s="27">
        <v>2106</v>
      </c>
      <c r="B2107" s="27">
        <f t="shared" si="320"/>
        <v>1.1021399999999999</v>
      </c>
      <c r="C2107" s="27">
        <f t="shared" si="325"/>
        <v>110</v>
      </c>
      <c r="D2107" s="27">
        <f t="shared" si="326"/>
        <v>20</v>
      </c>
      <c r="E2107" s="27">
        <f t="shared" si="327"/>
        <v>4</v>
      </c>
      <c r="F2107" s="27">
        <f t="shared" si="321"/>
        <v>0.56592292334642613</v>
      </c>
      <c r="G2107" s="27">
        <f t="shared" si="322"/>
        <v>1.5232934544663995E-4</v>
      </c>
      <c r="H2107" s="27">
        <f t="shared" si="328"/>
        <v>2</v>
      </c>
      <c r="I2107" s="27">
        <f t="shared" si="329"/>
        <v>145</v>
      </c>
      <c r="J2107" s="27">
        <f t="shared" si="323"/>
        <v>63632.294848493962</v>
      </c>
      <c r="K2107" s="27">
        <f t="shared" si="324"/>
        <v>2.6423249577656112E-4</v>
      </c>
    </row>
    <row r="2108" spans="1:11">
      <c r="A2108" s="27">
        <v>2107</v>
      </c>
      <c r="B2108" s="27">
        <f t="shared" si="320"/>
        <v>1.1026633333333333</v>
      </c>
      <c r="C2108" s="27">
        <f t="shared" si="325"/>
        <v>110</v>
      </c>
      <c r="D2108" s="27">
        <f t="shared" si="326"/>
        <v>20</v>
      </c>
      <c r="E2108" s="27">
        <f t="shared" si="327"/>
        <v>4</v>
      </c>
      <c r="F2108" s="27">
        <f t="shared" si="321"/>
        <v>0.56612759610221008</v>
      </c>
      <c r="G2108" s="27">
        <f t="shared" si="322"/>
        <v>1.5238443716608289E-4</v>
      </c>
      <c r="H2108" s="27">
        <f t="shared" si="328"/>
        <v>2</v>
      </c>
      <c r="I2108" s="27">
        <f t="shared" si="329"/>
        <v>145</v>
      </c>
      <c r="J2108" s="27">
        <f t="shared" si="323"/>
        <v>63654.273225185032</v>
      </c>
      <c r="K2108" s="27">
        <f t="shared" si="324"/>
        <v>2.6439805650536565E-4</v>
      </c>
    </row>
    <row r="2109" spans="1:11">
      <c r="A2109" s="27">
        <v>2108</v>
      </c>
      <c r="B2109" s="27">
        <f t="shared" si="320"/>
        <v>1.1031866666666668</v>
      </c>
      <c r="C2109" s="27">
        <f t="shared" si="325"/>
        <v>110</v>
      </c>
      <c r="D2109" s="27">
        <f t="shared" si="326"/>
        <v>20</v>
      </c>
      <c r="E2109" s="27">
        <f t="shared" si="327"/>
        <v>4</v>
      </c>
      <c r="F2109" s="27">
        <f t="shared" si="321"/>
        <v>0.56633206771646338</v>
      </c>
      <c r="G2109" s="27">
        <f t="shared" si="322"/>
        <v>1.5243947474430548E-4</v>
      </c>
      <c r="H2109" s="27">
        <f t="shared" si="328"/>
        <v>2</v>
      </c>
      <c r="I2109" s="27">
        <f t="shared" si="329"/>
        <v>145</v>
      </c>
      <c r="J2109" s="27">
        <f t="shared" si="323"/>
        <v>63676.229689789325</v>
      </c>
      <c r="K2109" s="27">
        <f t="shared" si="324"/>
        <v>2.6456350144429428E-4</v>
      </c>
    </row>
    <row r="2110" spans="1:11">
      <c r="A2110" s="27">
        <v>2109</v>
      </c>
      <c r="B2110" s="27">
        <f t="shared" si="320"/>
        <v>1.10371</v>
      </c>
      <c r="C2110" s="27">
        <f t="shared" si="325"/>
        <v>110</v>
      </c>
      <c r="D2110" s="27">
        <f t="shared" si="326"/>
        <v>20</v>
      </c>
      <c r="E2110" s="27">
        <f t="shared" si="327"/>
        <v>4</v>
      </c>
      <c r="F2110" s="27">
        <f t="shared" si="321"/>
        <v>0.56653633809497272</v>
      </c>
      <c r="G2110" s="27">
        <f t="shared" si="322"/>
        <v>1.5249445815594825E-4</v>
      </c>
      <c r="H2110" s="27">
        <f t="shared" si="328"/>
        <v>2</v>
      </c>
      <c r="I2110" s="27">
        <f t="shared" si="329"/>
        <v>145</v>
      </c>
      <c r="J2110" s="27">
        <f t="shared" si="323"/>
        <v>63698.16423327876</v>
      </c>
      <c r="K2110" s="27">
        <f t="shared" si="324"/>
        <v>2.6472883037716497E-4</v>
      </c>
    </row>
    <row r="2111" spans="1:11">
      <c r="A2111" s="27">
        <v>2110</v>
      </c>
      <c r="B2111" s="27">
        <f t="shared" si="320"/>
        <v>1.1042333333333334</v>
      </c>
      <c r="C2111" s="27">
        <f t="shared" si="325"/>
        <v>110</v>
      </c>
      <c r="D2111" s="27">
        <f t="shared" si="326"/>
        <v>20</v>
      </c>
      <c r="E2111" s="27">
        <f t="shared" si="327"/>
        <v>4</v>
      </c>
      <c r="F2111" s="27">
        <f t="shared" si="321"/>
        <v>0.56674040714364249</v>
      </c>
      <c r="G2111" s="27">
        <f t="shared" si="322"/>
        <v>1.5254938737568362E-4</v>
      </c>
      <c r="H2111" s="27">
        <f t="shared" si="328"/>
        <v>2</v>
      </c>
      <c r="I2111" s="27">
        <f t="shared" si="329"/>
        <v>145</v>
      </c>
      <c r="J2111" s="27">
        <f t="shared" si="323"/>
        <v>63720.076846636526</v>
      </c>
      <c r="K2111" s="27">
        <f t="shared" si="324"/>
        <v>2.6489404308795112E-4</v>
      </c>
    </row>
    <row r="2112" spans="1:11">
      <c r="A2112" s="27">
        <v>2111</v>
      </c>
      <c r="B2112" s="27">
        <f t="shared" si="320"/>
        <v>1.1047566666666666</v>
      </c>
      <c r="C2112" s="27">
        <f t="shared" si="325"/>
        <v>110</v>
      </c>
      <c r="D2112" s="27">
        <f t="shared" si="326"/>
        <v>20</v>
      </c>
      <c r="E2112" s="27">
        <f t="shared" si="327"/>
        <v>4</v>
      </c>
      <c r="F2112" s="27">
        <f t="shared" si="321"/>
        <v>0.56694427476849374</v>
      </c>
      <c r="G2112" s="27">
        <f t="shared" si="322"/>
        <v>1.5260426237821532E-4</v>
      </c>
      <c r="H2112" s="27">
        <f t="shared" si="328"/>
        <v>2</v>
      </c>
      <c r="I2112" s="27">
        <f t="shared" si="329"/>
        <v>145</v>
      </c>
      <c r="J2112" s="27">
        <f t="shared" si="323"/>
        <v>63741.967520856837</v>
      </c>
      <c r="K2112" s="27">
        <f t="shared" si="324"/>
        <v>2.6505913936078089E-4</v>
      </c>
    </row>
    <row r="2113" spans="1:11">
      <c r="A2113" s="27">
        <v>2112</v>
      </c>
      <c r="B2113" s="27">
        <f t="shared" si="320"/>
        <v>1.10528</v>
      </c>
      <c r="C2113" s="27">
        <f t="shared" si="325"/>
        <v>110</v>
      </c>
      <c r="D2113" s="27">
        <f t="shared" si="326"/>
        <v>20</v>
      </c>
      <c r="E2113" s="27">
        <f t="shared" si="327"/>
        <v>4</v>
      </c>
      <c r="F2113" s="27">
        <f t="shared" si="321"/>
        <v>0.56714794087566511</v>
      </c>
      <c r="G2113" s="27">
        <f t="shared" si="322"/>
        <v>1.5265908313827857E-4</v>
      </c>
      <c r="H2113" s="27">
        <f t="shared" si="328"/>
        <v>2</v>
      </c>
      <c r="I2113" s="27">
        <f t="shared" si="329"/>
        <v>145</v>
      </c>
      <c r="J2113" s="27">
        <f t="shared" si="323"/>
        <v>63763.836246945139</v>
      </c>
      <c r="K2113" s="27">
        <f t="shared" si="324"/>
        <v>2.652241189799382E-4</v>
      </c>
    </row>
    <row r="2114" spans="1:11">
      <c r="A2114" s="27">
        <v>2113</v>
      </c>
      <c r="B2114" s="27">
        <f t="shared" ref="B2114:B2177" si="330">3.14/6000*A2114</f>
        <v>1.1058033333333332</v>
      </c>
      <c r="C2114" s="27">
        <f t="shared" si="325"/>
        <v>110</v>
      </c>
      <c r="D2114" s="27">
        <f t="shared" si="326"/>
        <v>20</v>
      </c>
      <c r="E2114" s="27">
        <f t="shared" si="327"/>
        <v>4</v>
      </c>
      <c r="F2114" s="27">
        <f t="shared" ref="F2114:F2177" si="331">1.414*C2114*SIN(B2114)*SIN(B2114)/(1.414*C2114*SIN(B2114)+E2114*D2114)</f>
        <v>0.56735140537141149</v>
      </c>
      <c r="G2114" s="27">
        <f t="shared" ref="G2114:G2177" si="332">SIN(B2114)*SIN(B2114)*D2114*E2114/(1.414*C2114*SIN(B2114)+D2114*E2114)*3.14/6000</f>
        <v>1.5271384963064008E-4</v>
      </c>
      <c r="H2114" s="27">
        <f t="shared" si="328"/>
        <v>2</v>
      </c>
      <c r="I2114" s="27">
        <f t="shared" si="329"/>
        <v>145</v>
      </c>
      <c r="J2114" s="27">
        <f t="shared" ref="J2114:J2177" si="333">1.414*I2114*SIN(B2114)*1.414*I2114*SIN(B2114)/(1.414*I2114*SIN(B2114)+E2114*D2114)/(H2114/1000)</f>
        <v>63785.68301591793</v>
      </c>
      <c r="K2114" s="27">
        <f t="shared" ref="K2114:K2177" si="334">SIN(B2114)*SIN(B2114)*1.414*C2114*SIN(B2114)/(1.414*C2114*SIN(B2114)+E2114*D2114)*3.14/6000</f>
        <v>2.6538898172986242E-4</v>
      </c>
    </row>
    <row r="2115" spans="1:11">
      <c r="A2115" s="27">
        <v>2114</v>
      </c>
      <c r="B2115" s="27">
        <f t="shared" si="330"/>
        <v>1.1063266666666667</v>
      </c>
      <c r="C2115" s="27">
        <f t="shared" ref="C2115:C2178" si="335">C2114</f>
        <v>110</v>
      </c>
      <c r="D2115" s="27">
        <f t="shared" ref="D2115:D2178" si="336">D2114</f>
        <v>20</v>
      </c>
      <c r="E2115" s="27">
        <f t="shared" ref="E2115:E2178" si="337">E2114</f>
        <v>4</v>
      </c>
      <c r="F2115" s="27">
        <f t="shared" si="331"/>
        <v>0.5675546681621052</v>
      </c>
      <c r="G2115" s="27">
        <f t="shared" si="332"/>
        <v>1.5276856183009822E-4</v>
      </c>
      <c r="H2115" s="27">
        <f t="shared" ref="H2115:H2178" si="338">H2114</f>
        <v>2</v>
      </c>
      <c r="I2115" s="27">
        <f t="shared" ref="I2115:I2178" si="339">I2114</f>
        <v>145</v>
      </c>
      <c r="J2115" s="27">
        <f t="shared" si="333"/>
        <v>63807.507818802864</v>
      </c>
      <c r="K2115" s="27">
        <f t="shared" si="334"/>
        <v>2.6555372739514924E-4</v>
      </c>
    </row>
    <row r="2116" spans="1:11">
      <c r="A2116" s="27">
        <v>2115</v>
      </c>
      <c r="B2116" s="27">
        <f t="shared" si="330"/>
        <v>1.1068499999999999</v>
      </c>
      <c r="C2116" s="27">
        <f t="shared" si="335"/>
        <v>110</v>
      </c>
      <c r="D2116" s="27">
        <f t="shared" si="336"/>
        <v>20</v>
      </c>
      <c r="E2116" s="27">
        <f t="shared" si="337"/>
        <v>4</v>
      </c>
      <c r="F2116" s="27">
        <f t="shared" si="331"/>
        <v>0.56775772915423517</v>
      </c>
      <c r="G2116" s="27">
        <f t="shared" si="332"/>
        <v>1.5282321971148244E-4</v>
      </c>
      <c r="H2116" s="27">
        <f t="shared" si="338"/>
        <v>2</v>
      </c>
      <c r="I2116" s="27">
        <f t="shared" si="339"/>
        <v>145</v>
      </c>
      <c r="J2116" s="27">
        <f t="shared" si="333"/>
        <v>63829.310646638594</v>
      </c>
      <c r="K2116" s="27">
        <f t="shared" si="334"/>
        <v>2.6571835576055022E-4</v>
      </c>
    </row>
    <row r="2117" spans="1:11">
      <c r="A2117" s="27">
        <v>2116</v>
      </c>
      <c r="B2117" s="27">
        <f t="shared" si="330"/>
        <v>1.1073733333333333</v>
      </c>
      <c r="C2117" s="27">
        <f t="shared" si="335"/>
        <v>110</v>
      </c>
      <c r="D2117" s="27">
        <f t="shared" si="336"/>
        <v>20</v>
      </c>
      <c r="E2117" s="27">
        <f t="shared" si="337"/>
        <v>4</v>
      </c>
      <c r="F2117" s="27">
        <f t="shared" si="331"/>
        <v>0.56796058825440743</v>
      </c>
      <c r="G2117" s="27">
        <f t="shared" si="332"/>
        <v>1.5287782324965407E-4</v>
      </c>
      <c r="H2117" s="27">
        <f t="shared" si="338"/>
        <v>2</v>
      </c>
      <c r="I2117" s="27">
        <f t="shared" si="339"/>
        <v>145</v>
      </c>
      <c r="J2117" s="27">
        <f t="shared" si="333"/>
        <v>63851.091490475075</v>
      </c>
      <c r="K2117" s="27">
        <f t="shared" si="334"/>
        <v>2.6588286661097406E-4</v>
      </c>
    </row>
    <row r="2118" spans="1:11">
      <c r="A2118" s="27">
        <v>2117</v>
      </c>
      <c r="B2118" s="27">
        <f t="shared" si="330"/>
        <v>1.1078966666666668</v>
      </c>
      <c r="C2118" s="27">
        <f t="shared" si="335"/>
        <v>110</v>
      </c>
      <c r="D2118" s="27">
        <f t="shared" si="336"/>
        <v>20</v>
      </c>
      <c r="E2118" s="27">
        <f t="shared" si="337"/>
        <v>4</v>
      </c>
      <c r="F2118" s="27">
        <f t="shared" si="331"/>
        <v>0.56816324536934459</v>
      </c>
      <c r="G2118" s="27">
        <f t="shared" si="332"/>
        <v>1.5293237241950555E-4</v>
      </c>
      <c r="H2118" s="27">
        <f t="shared" si="338"/>
        <v>2</v>
      </c>
      <c r="I2118" s="27">
        <f t="shared" si="339"/>
        <v>145</v>
      </c>
      <c r="J2118" s="27">
        <f t="shared" si="333"/>
        <v>63872.850341373211</v>
      </c>
      <c r="K2118" s="27">
        <f t="shared" si="334"/>
        <v>2.6604725973148593E-4</v>
      </c>
    </row>
    <row r="2119" spans="1:11">
      <c r="A2119" s="27">
        <v>2118</v>
      </c>
      <c r="B2119" s="27">
        <f t="shared" si="330"/>
        <v>1.10842</v>
      </c>
      <c r="C2119" s="27">
        <f t="shared" si="335"/>
        <v>110</v>
      </c>
      <c r="D2119" s="27">
        <f t="shared" si="336"/>
        <v>20</v>
      </c>
      <c r="E2119" s="27">
        <f t="shared" si="337"/>
        <v>4</v>
      </c>
      <c r="F2119" s="27">
        <f t="shared" si="331"/>
        <v>0.56836570040588552</v>
      </c>
      <c r="G2119" s="27">
        <f t="shared" si="332"/>
        <v>1.5298686719596077E-4</v>
      </c>
      <c r="H2119" s="27">
        <f t="shared" si="338"/>
        <v>2</v>
      </c>
      <c r="I2119" s="27">
        <f t="shared" si="339"/>
        <v>145</v>
      </c>
      <c r="J2119" s="27">
        <f t="shared" si="333"/>
        <v>63894.587190405015</v>
      </c>
      <c r="K2119" s="27">
        <f t="shared" si="334"/>
        <v>2.6621153490730798E-4</v>
      </c>
    </row>
    <row r="2120" spans="1:11">
      <c r="A2120" s="27">
        <v>2119</v>
      </c>
      <c r="B2120" s="27">
        <f t="shared" si="330"/>
        <v>1.1089433333333334</v>
      </c>
      <c r="C2120" s="27">
        <f t="shared" si="335"/>
        <v>110</v>
      </c>
      <c r="D2120" s="27">
        <f t="shared" si="336"/>
        <v>20</v>
      </c>
      <c r="E2120" s="27">
        <f t="shared" si="337"/>
        <v>4</v>
      </c>
      <c r="F2120" s="27">
        <f t="shared" si="331"/>
        <v>0.56856795327098664</v>
      </c>
      <c r="G2120" s="27">
        <f t="shared" si="332"/>
        <v>1.5304130755397521E-4</v>
      </c>
      <c r="H2120" s="27">
        <f t="shared" si="338"/>
        <v>2</v>
      </c>
      <c r="I2120" s="27">
        <f t="shared" si="339"/>
        <v>145</v>
      </c>
      <c r="J2120" s="27">
        <f t="shared" si="333"/>
        <v>63916.30202865367</v>
      </c>
      <c r="K2120" s="27">
        <f t="shared" si="334"/>
        <v>2.6637569192382017E-4</v>
      </c>
    </row>
    <row r="2121" spans="1:11">
      <c r="A2121" s="27">
        <v>2120</v>
      </c>
      <c r="B2121" s="27">
        <f t="shared" si="330"/>
        <v>1.1094666666666666</v>
      </c>
      <c r="C2121" s="27">
        <f t="shared" si="335"/>
        <v>110</v>
      </c>
      <c r="D2121" s="27">
        <f t="shared" si="336"/>
        <v>20</v>
      </c>
      <c r="E2121" s="27">
        <f t="shared" si="337"/>
        <v>4</v>
      </c>
      <c r="F2121" s="27">
        <f t="shared" si="331"/>
        <v>0.56877000387172039</v>
      </c>
      <c r="G2121" s="27">
        <f t="shared" si="332"/>
        <v>1.5309569346853559E-4</v>
      </c>
      <c r="H2121" s="27">
        <f t="shared" si="338"/>
        <v>2</v>
      </c>
      <c r="I2121" s="27">
        <f t="shared" si="339"/>
        <v>145</v>
      </c>
      <c r="J2121" s="27">
        <f t="shared" si="333"/>
        <v>63937.994847213398</v>
      </c>
      <c r="K2121" s="27">
        <f t="shared" si="334"/>
        <v>2.6653973056655982E-4</v>
      </c>
    </row>
    <row r="2122" spans="1:11">
      <c r="A2122" s="27">
        <v>2121</v>
      </c>
      <c r="B2122" s="27">
        <f t="shared" si="330"/>
        <v>1.10999</v>
      </c>
      <c r="C2122" s="27">
        <f t="shared" si="335"/>
        <v>110</v>
      </c>
      <c r="D2122" s="27">
        <f t="shared" si="336"/>
        <v>20</v>
      </c>
      <c r="E2122" s="27">
        <f t="shared" si="337"/>
        <v>4</v>
      </c>
      <c r="F2122" s="27">
        <f t="shared" si="331"/>
        <v>0.5689718521152759</v>
      </c>
      <c r="G2122" s="27">
        <f t="shared" si="332"/>
        <v>1.5315002491466005E-4</v>
      </c>
      <c r="H2122" s="27">
        <f t="shared" si="338"/>
        <v>2</v>
      </c>
      <c r="I2122" s="27">
        <f t="shared" si="339"/>
        <v>145</v>
      </c>
      <c r="J2122" s="27">
        <f t="shared" si="333"/>
        <v>63959.665637189544</v>
      </c>
      <c r="K2122" s="27">
        <f t="shared" si="334"/>
        <v>2.6670365062122223E-4</v>
      </c>
    </row>
    <row r="2123" spans="1:11">
      <c r="A2123" s="27">
        <v>2122</v>
      </c>
      <c r="B2123" s="27">
        <f t="shared" si="330"/>
        <v>1.1105133333333332</v>
      </c>
      <c r="C2123" s="27">
        <f t="shared" si="335"/>
        <v>110</v>
      </c>
      <c r="D2123" s="27">
        <f t="shared" si="336"/>
        <v>20</v>
      </c>
      <c r="E2123" s="27">
        <f t="shared" si="337"/>
        <v>4</v>
      </c>
      <c r="F2123" s="27">
        <f t="shared" si="331"/>
        <v>0.56917349790895888</v>
      </c>
      <c r="G2123" s="27">
        <f t="shared" si="332"/>
        <v>1.5320430186739796E-4</v>
      </c>
      <c r="H2123" s="27">
        <f t="shared" si="338"/>
        <v>2</v>
      </c>
      <c r="I2123" s="27">
        <f t="shared" si="339"/>
        <v>145</v>
      </c>
      <c r="J2123" s="27">
        <f t="shared" si="333"/>
        <v>63981.31438969844</v>
      </c>
      <c r="K2123" s="27">
        <f t="shared" si="334"/>
        <v>2.6686745187366111E-4</v>
      </c>
    </row>
    <row r="2124" spans="1:11">
      <c r="A2124" s="27">
        <v>2123</v>
      </c>
      <c r="B2124" s="27">
        <f t="shared" si="330"/>
        <v>1.1110366666666667</v>
      </c>
      <c r="C2124" s="27">
        <f t="shared" si="335"/>
        <v>110</v>
      </c>
      <c r="D2124" s="27">
        <f t="shared" si="336"/>
        <v>20</v>
      </c>
      <c r="E2124" s="27">
        <f t="shared" si="337"/>
        <v>4</v>
      </c>
      <c r="F2124" s="27">
        <f t="shared" si="331"/>
        <v>0.56937494116019161</v>
      </c>
      <c r="G2124" s="27">
        <f t="shared" si="332"/>
        <v>1.5325852430183033E-4</v>
      </c>
      <c r="H2124" s="27">
        <f t="shared" si="338"/>
        <v>2</v>
      </c>
      <c r="I2124" s="27">
        <f t="shared" si="339"/>
        <v>145</v>
      </c>
      <c r="J2124" s="27">
        <f t="shared" si="333"/>
        <v>64002.941095867638</v>
      </c>
      <c r="K2124" s="27">
        <f t="shared" si="334"/>
        <v>2.6703113410988854E-4</v>
      </c>
    </row>
    <row r="2125" spans="1:11">
      <c r="A2125" s="27">
        <v>2124</v>
      </c>
      <c r="B2125" s="27">
        <f t="shared" si="330"/>
        <v>1.1115600000000001</v>
      </c>
      <c r="C2125" s="27">
        <f t="shared" si="335"/>
        <v>110</v>
      </c>
      <c r="D2125" s="27">
        <f t="shared" si="336"/>
        <v>20</v>
      </c>
      <c r="E2125" s="27">
        <f t="shared" si="337"/>
        <v>4</v>
      </c>
      <c r="F2125" s="27">
        <f t="shared" si="331"/>
        <v>0.56957618177651248</v>
      </c>
      <c r="G2125" s="27">
        <f t="shared" si="332"/>
        <v>1.5331269219306926E-4</v>
      </c>
      <c r="H2125" s="27">
        <f t="shared" si="338"/>
        <v>2</v>
      </c>
      <c r="I2125" s="27">
        <f t="shared" si="339"/>
        <v>145</v>
      </c>
      <c r="J2125" s="27">
        <f t="shared" si="333"/>
        <v>64024.545746835596</v>
      </c>
      <c r="K2125" s="27">
        <f t="shared" si="334"/>
        <v>2.6719469711607537E-4</v>
      </c>
    </row>
    <row r="2126" spans="1:11">
      <c r="A2126" s="27">
        <v>2125</v>
      </c>
      <c r="B2126" s="27">
        <f t="shared" si="330"/>
        <v>1.1120833333333333</v>
      </c>
      <c r="C2126" s="27">
        <f t="shared" si="335"/>
        <v>110</v>
      </c>
      <c r="D2126" s="27">
        <f t="shared" si="336"/>
        <v>20</v>
      </c>
      <c r="E2126" s="27">
        <f t="shared" si="337"/>
        <v>4</v>
      </c>
      <c r="F2126" s="27">
        <f t="shared" si="331"/>
        <v>0.56977721966557626</v>
      </c>
      <c r="G2126" s="27">
        <f t="shared" si="332"/>
        <v>1.5336680551625816E-4</v>
      </c>
      <c r="H2126" s="27">
        <f t="shared" si="338"/>
        <v>2</v>
      </c>
      <c r="I2126" s="27">
        <f t="shared" si="339"/>
        <v>145</v>
      </c>
      <c r="J2126" s="27">
        <f t="shared" si="333"/>
        <v>64046.128333751964</v>
      </c>
      <c r="K2126" s="27">
        <f t="shared" si="334"/>
        <v>2.6735814067855137E-4</v>
      </c>
    </row>
    <row r="2127" spans="1:11">
      <c r="A2127" s="27">
        <v>2126</v>
      </c>
      <c r="B2127" s="27">
        <f t="shared" si="330"/>
        <v>1.1126066666666667</v>
      </c>
      <c r="C2127" s="27">
        <f t="shared" si="335"/>
        <v>110</v>
      </c>
      <c r="D2127" s="27">
        <f t="shared" si="336"/>
        <v>20</v>
      </c>
      <c r="E2127" s="27">
        <f t="shared" si="337"/>
        <v>4</v>
      </c>
      <c r="F2127" s="27">
        <f t="shared" si="331"/>
        <v>0.56997805473515462</v>
      </c>
      <c r="G2127" s="27">
        <f t="shared" si="332"/>
        <v>1.5342086424657199E-4</v>
      </c>
      <c r="H2127" s="27">
        <f t="shared" si="338"/>
        <v>2</v>
      </c>
      <c r="I2127" s="27">
        <f t="shared" si="339"/>
        <v>145</v>
      </c>
      <c r="J2127" s="27">
        <f t="shared" si="333"/>
        <v>64067.688847777419</v>
      </c>
      <c r="K2127" s="27">
        <f t="shared" si="334"/>
        <v>2.6752146458380594E-4</v>
      </c>
    </row>
    <row r="2128" spans="1:11">
      <c r="A2128" s="27">
        <v>2127</v>
      </c>
      <c r="B2128" s="27">
        <f t="shared" si="330"/>
        <v>1.11313</v>
      </c>
      <c r="C2128" s="27">
        <f t="shared" si="335"/>
        <v>110</v>
      </c>
      <c r="D2128" s="27">
        <f t="shared" si="336"/>
        <v>20</v>
      </c>
      <c r="E2128" s="27">
        <f t="shared" si="337"/>
        <v>4</v>
      </c>
      <c r="F2128" s="27">
        <f t="shared" si="331"/>
        <v>0.57017868689313478</v>
      </c>
      <c r="G2128" s="27">
        <f t="shared" si="332"/>
        <v>1.5347486835921674E-4</v>
      </c>
      <c r="H2128" s="27">
        <f t="shared" si="338"/>
        <v>2</v>
      </c>
      <c r="I2128" s="27">
        <f t="shared" si="339"/>
        <v>145</v>
      </c>
      <c r="J2128" s="27">
        <f t="shared" si="333"/>
        <v>64089.227280083673</v>
      </c>
      <c r="K2128" s="27">
        <f t="shared" si="334"/>
        <v>2.676846686184878E-4</v>
      </c>
    </row>
    <row r="2129" spans="1:11">
      <c r="A2129" s="27">
        <v>2128</v>
      </c>
      <c r="B2129" s="27">
        <f t="shared" si="330"/>
        <v>1.1136533333333334</v>
      </c>
      <c r="C2129" s="27">
        <f t="shared" si="335"/>
        <v>110</v>
      </c>
      <c r="D2129" s="27">
        <f t="shared" si="336"/>
        <v>20</v>
      </c>
      <c r="E2129" s="27">
        <f t="shared" si="337"/>
        <v>4</v>
      </c>
      <c r="F2129" s="27">
        <f t="shared" si="331"/>
        <v>0.57037911604752067</v>
      </c>
      <c r="G2129" s="27">
        <f t="shared" si="332"/>
        <v>1.5352881782942996E-4</v>
      </c>
      <c r="H2129" s="27">
        <f t="shared" si="338"/>
        <v>2</v>
      </c>
      <c r="I2129" s="27">
        <f t="shared" si="339"/>
        <v>145</v>
      </c>
      <c r="J2129" s="27">
        <f t="shared" si="333"/>
        <v>64110.743621853529</v>
      </c>
      <c r="K2129" s="27">
        <f t="shared" si="334"/>
        <v>2.6784775256940581E-4</v>
      </c>
    </row>
    <row r="2130" spans="1:11">
      <c r="A2130" s="27">
        <v>2129</v>
      </c>
      <c r="B2130" s="27">
        <f t="shared" si="330"/>
        <v>1.1141766666666666</v>
      </c>
      <c r="C2130" s="27">
        <f t="shared" si="335"/>
        <v>110</v>
      </c>
      <c r="D2130" s="27">
        <f t="shared" si="336"/>
        <v>20</v>
      </c>
      <c r="E2130" s="27">
        <f t="shared" si="337"/>
        <v>4</v>
      </c>
      <c r="F2130" s="27">
        <f t="shared" si="331"/>
        <v>0.57057934210643191</v>
      </c>
      <c r="G2130" s="27">
        <f t="shared" si="332"/>
        <v>1.5358271263248008E-4</v>
      </c>
      <c r="H2130" s="27">
        <f t="shared" si="338"/>
        <v>2</v>
      </c>
      <c r="I2130" s="27">
        <f t="shared" si="339"/>
        <v>145</v>
      </c>
      <c r="J2130" s="27">
        <f t="shared" si="333"/>
        <v>64132.237864280796</v>
      </c>
      <c r="K2130" s="27">
        <f t="shared" si="334"/>
        <v>2.6801071622352851E-4</v>
      </c>
    </row>
    <row r="2131" spans="1:11">
      <c r="A2131" s="27">
        <v>2130</v>
      </c>
      <c r="B2131" s="27">
        <f t="shared" si="330"/>
        <v>1.1147</v>
      </c>
      <c r="C2131" s="27">
        <f t="shared" si="335"/>
        <v>110</v>
      </c>
      <c r="D2131" s="27">
        <f t="shared" si="336"/>
        <v>20</v>
      </c>
      <c r="E2131" s="27">
        <f t="shared" si="337"/>
        <v>4</v>
      </c>
      <c r="F2131" s="27">
        <f t="shared" si="331"/>
        <v>0.570779364978105</v>
      </c>
      <c r="G2131" s="27">
        <f t="shared" si="332"/>
        <v>1.5363655274366723E-4</v>
      </c>
      <c r="H2131" s="27">
        <f t="shared" si="338"/>
        <v>2</v>
      </c>
      <c r="I2131" s="27">
        <f t="shared" si="339"/>
        <v>145</v>
      </c>
      <c r="J2131" s="27">
        <f t="shared" si="333"/>
        <v>64153.709998570332</v>
      </c>
      <c r="K2131" s="27">
        <f t="shared" si="334"/>
        <v>2.6817355936798538E-4</v>
      </c>
    </row>
    <row r="2132" spans="1:11">
      <c r="A2132" s="27">
        <v>2131</v>
      </c>
      <c r="B2132" s="27">
        <f t="shared" si="330"/>
        <v>1.1152233333333332</v>
      </c>
      <c r="C2132" s="27">
        <f t="shared" si="335"/>
        <v>110</v>
      </c>
      <c r="D2132" s="27">
        <f t="shared" si="336"/>
        <v>20</v>
      </c>
      <c r="E2132" s="27">
        <f t="shared" si="337"/>
        <v>4</v>
      </c>
      <c r="F2132" s="27">
        <f t="shared" si="331"/>
        <v>0.5709791845708917</v>
      </c>
      <c r="G2132" s="27">
        <f t="shared" si="332"/>
        <v>1.5369033813832241E-4</v>
      </c>
      <c r="H2132" s="27">
        <f t="shared" si="338"/>
        <v>2</v>
      </c>
      <c r="I2132" s="27">
        <f t="shared" si="339"/>
        <v>145</v>
      </c>
      <c r="J2132" s="27">
        <f t="shared" si="333"/>
        <v>64175.160015938091</v>
      </c>
      <c r="K2132" s="27">
        <f t="shared" si="334"/>
        <v>2.6833628179006631E-4</v>
      </c>
    </row>
    <row r="2133" spans="1:11">
      <c r="A2133" s="27">
        <v>2132</v>
      </c>
      <c r="B2133" s="27">
        <f t="shared" si="330"/>
        <v>1.1157466666666667</v>
      </c>
      <c r="C2133" s="27">
        <f t="shared" si="335"/>
        <v>110</v>
      </c>
      <c r="D2133" s="27">
        <f t="shared" si="336"/>
        <v>20</v>
      </c>
      <c r="E2133" s="27">
        <f t="shared" si="337"/>
        <v>4</v>
      </c>
      <c r="F2133" s="27">
        <f t="shared" si="331"/>
        <v>0.57117880079326033</v>
      </c>
      <c r="G2133" s="27">
        <f t="shared" si="332"/>
        <v>1.5374406879180812E-4</v>
      </c>
      <c r="H2133" s="27">
        <f t="shared" si="338"/>
        <v>2</v>
      </c>
      <c r="I2133" s="27">
        <f t="shared" si="339"/>
        <v>145</v>
      </c>
      <c r="J2133" s="27">
        <f t="shared" si="333"/>
        <v>64196.587907610963</v>
      </c>
      <c r="K2133" s="27">
        <f t="shared" si="334"/>
        <v>2.6849888327722224E-4</v>
      </c>
    </row>
    <row r="2134" spans="1:11">
      <c r="A2134" s="27">
        <v>2133</v>
      </c>
      <c r="B2134" s="27">
        <f t="shared" si="330"/>
        <v>1.1162700000000001</v>
      </c>
      <c r="C2134" s="27">
        <f t="shared" si="335"/>
        <v>110</v>
      </c>
      <c r="D2134" s="27">
        <f t="shared" si="336"/>
        <v>20</v>
      </c>
      <c r="E2134" s="27">
        <f t="shared" si="337"/>
        <v>4</v>
      </c>
      <c r="F2134" s="27">
        <f t="shared" si="331"/>
        <v>0.57137821355379503</v>
      </c>
      <c r="G2134" s="27">
        <f t="shared" si="332"/>
        <v>1.5379774467951792E-4</v>
      </c>
      <c r="H2134" s="27">
        <f t="shared" si="338"/>
        <v>2</v>
      </c>
      <c r="I2134" s="27">
        <f t="shared" si="339"/>
        <v>145</v>
      </c>
      <c r="J2134" s="27">
        <f t="shared" si="333"/>
        <v>64217.993664827001</v>
      </c>
      <c r="K2134" s="27">
        <f t="shared" si="334"/>
        <v>2.6866136361706534E-4</v>
      </c>
    </row>
    <row r="2135" spans="1:11">
      <c r="A2135" s="27">
        <v>2134</v>
      </c>
      <c r="B2135" s="27">
        <f t="shared" si="330"/>
        <v>1.1167933333333333</v>
      </c>
      <c r="C2135" s="27">
        <f t="shared" si="335"/>
        <v>110</v>
      </c>
      <c r="D2135" s="27">
        <f t="shared" si="336"/>
        <v>20</v>
      </c>
      <c r="E2135" s="27">
        <f t="shared" si="337"/>
        <v>4</v>
      </c>
      <c r="F2135" s="27">
        <f t="shared" si="331"/>
        <v>0.57157742276119572</v>
      </c>
      <c r="G2135" s="27">
        <f t="shared" si="332"/>
        <v>1.5385136577687671E-4</v>
      </c>
      <c r="H2135" s="27">
        <f t="shared" si="338"/>
        <v>2</v>
      </c>
      <c r="I2135" s="27">
        <f t="shared" si="339"/>
        <v>145</v>
      </c>
      <c r="J2135" s="27">
        <f t="shared" si="333"/>
        <v>64239.377278835134</v>
      </c>
      <c r="K2135" s="27">
        <f t="shared" si="334"/>
        <v>2.6882372259736921E-4</v>
      </c>
    </row>
    <row r="2136" spans="1:11">
      <c r="A2136" s="27">
        <v>2135</v>
      </c>
      <c r="B2136" s="27">
        <f t="shared" si="330"/>
        <v>1.1173166666666667</v>
      </c>
      <c r="C2136" s="27">
        <f t="shared" si="335"/>
        <v>110</v>
      </c>
      <c r="D2136" s="27">
        <f t="shared" si="336"/>
        <v>20</v>
      </c>
      <c r="E2136" s="27">
        <f t="shared" si="337"/>
        <v>4</v>
      </c>
      <c r="F2136" s="27">
        <f t="shared" si="331"/>
        <v>0.57177642832427866</v>
      </c>
      <c r="G2136" s="27">
        <f t="shared" si="332"/>
        <v>1.5390493205934039E-4</v>
      </c>
      <c r="H2136" s="27">
        <f t="shared" si="338"/>
        <v>2</v>
      </c>
      <c r="I2136" s="27">
        <f t="shared" si="339"/>
        <v>145</v>
      </c>
      <c r="J2136" s="27">
        <f t="shared" si="333"/>
        <v>64260.738740895431</v>
      </c>
      <c r="K2136" s="27">
        <f t="shared" si="334"/>
        <v>2.6898596000606917E-4</v>
      </c>
    </row>
    <row r="2137" spans="1:11">
      <c r="A2137" s="27">
        <v>2136</v>
      </c>
      <c r="B2137" s="27">
        <f t="shared" si="330"/>
        <v>1.1178399999999999</v>
      </c>
      <c r="C2137" s="27">
        <f t="shared" si="335"/>
        <v>110</v>
      </c>
      <c r="D2137" s="27">
        <f t="shared" si="336"/>
        <v>20</v>
      </c>
      <c r="E2137" s="27">
        <f t="shared" si="337"/>
        <v>4</v>
      </c>
      <c r="F2137" s="27">
        <f t="shared" si="331"/>
        <v>0.57197523015197538</v>
      </c>
      <c r="G2137" s="27">
        <f t="shared" si="332"/>
        <v>1.5395844350239618E-4</v>
      </c>
      <c r="H2137" s="27">
        <f t="shared" si="338"/>
        <v>2</v>
      </c>
      <c r="I2137" s="27">
        <f t="shared" si="339"/>
        <v>145</v>
      </c>
      <c r="J2137" s="27">
        <f t="shared" si="333"/>
        <v>64282.078042278925</v>
      </c>
      <c r="K2137" s="27">
        <f t="shared" si="334"/>
        <v>2.6914807563126273E-4</v>
      </c>
    </row>
    <row r="2138" spans="1:11">
      <c r="A2138" s="27">
        <v>2137</v>
      </c>
      <c r="B2138" s="27">
        <f t="shared" si="330"/>
        <v>1.1183633333333334</v>
      </c>
      <c r="C2138" s="27">
        <f t="shared" si="335"/>
        <v>110</v>
      </c>
      <c r="D2138" s="27">
        <f t="shared" si="336"/>
        <v>20</v>
      </c>
      <c r="E2138" s="27">
        <f t="shared" si="337"/>
        <v>4</v>
      </c>
      <c r="F2138" s="27">
        <f t="shared" si="331"/>
        <v>0.57217382815333362</v>
      </c>
      <c r="G2138" s="27">
        <f t="shared" si="332"/>
        <v>1.5401190008156255E-4</v>
      </c>
      <c r="H2138" s="27">
        <f t="shared" si="338"/>
        <v>2</v>
      </c>
      <c r="I2138" s="27">
        <f t="shared" si="339"/>
        <v>145</v>
      </c>
      <c r="J2138" s="27">
        <f t="shared" si="333"/>
        <v>64303.395174267687</v>
      </c>
      <c r="K2138" s="27">
        <f t="shared" si="334"/>
        <v>2.6931006926120992E-4</v>
      </c>
    </row>
    <row r="2139" spans="1:11">
      <c r="A2139" s="27">
        <v>2138</v>
      </c>
      <c r="B2139" s="27">
        <f t="shared" si="330"/>
        <v>1.1188866666666666</v>
      </c>
      <c r="C2139" s="27">
        <f t="shared" si="335"/>
        <v>110</v>
      </c>
      <c r="D2139" s="27">
        <f t="shared" si="336"/>
        <v>20</v>
      </c>
      <c r="E2139" s="27">
        <f t="shared" si="337"/>
        <v>4</v>
      </c>
      <c r="F2139" s="27">
        <f t="shared" si="331"/>
        <v>0.5723722222375166</v>
      </c>
      <c r="G2139" s="27">
        <f t="shared" si="332"/>
        <v>1.5406530177238889E-4</v>
      </c>
      <c r="H2139" s="27">
        <f t="shared" si="338"/>
        <v>2</v>
      </c>
      <c r="I2139" s="27">
        <f t="shared" si="339"/>
        <v>145</v>
      </c>
      <c r="J2139" s="27">
        <f t="shared" si="333"/>
        <v>64324.690128154769</v>
      </c>
      <c r="K2139" s="27">
        <f t="shared" si="334"/>
        <v>2.6947194068433291E-4</v>
      </c>
    </row>
    <row r="2140" spans="1:11">
      <c r="A2140" s="27">
        <v>2139</v>
      </c>
      <c r="B2140" s="27">
        <f t="shared" si="330"/>
        <v>1.11941</v>
      </c>
      <c r="C2140" s="27">
        <f t="shared" si="335"/>
        <v>110</v>
      </c>
      <c r="D2140" s="27">
        <f t="shared" si="336"/>
        <v>20</v>
      </c>
      <c r="E2140" s="27">
        <f t="shared" si="337"/>
        <v>4</v>
      </c>
      <c r="F2140" s="27">
        <f t="shared" si="331"/>
        <v>0.57257041231380357</v>
      </c>
      <c r="G2140" s="27">
        <f t="shared" si="332"/>
        <v>1.5411864855045592E-4</v>
      </c>
      <c r="H2140" s="27">
        <f t="shared" si="338"/>
        <v>2</v>
      </c>
      <c r="I2140" s="27">
        <f t="shared" si="339"/>
        <v>145</v>
      </c>
      <c r="J2140" s="27">
        <f t="shared" si="333"/>
        <v>64345.962895244251</v>
      </c>
      <c r="K2140" s="27">
        <f t="shared" si="334"/>
        <v>2.6963368968921717E-4</v>
      </c>
    </row>
    <row r="2141" spans="1:11">
      <c r="A2141" s="27">
        <v>2140</v>
      </c>
      <c r="B2141" s="27">
        <f t="shared" si="330"/>
        <v>1.1199333333333332</v>
      </c>
      <c r="C2141" s="27">
        <f t="shared" si="335"/>
        <v>110</v>
      </c>
      <c r="D2141" s="27">
        <f t="shared" si="336"/>
        <v>20</v>
      </c>
      <c r="E2141" s="27">
        <f t="shared" si="337"/>
        <v>4</v>
      </c>
      <c r="F2141" s="27">
        <f t="shared" si="331"/>
        <v>0.5727683982915891</v>
      </c>
      <c r="G2141" s="27">
        <f t="shared" si="332"/>
        <v>1.5417194039137543E-4</v>
      </c>
      <c r="H2141" s="27">
        <f t="shared" si="338"/>
        <v>2</v>
      </c>
      <c r="I2141" s="27">
        <f t="shared" si="339"/>
        <v>145</v>
      </c>
      <c r="J2141" s="27">
        <f t="shared" si="333"/>
        <v>64367.213466851164</v>
      </c>
      <c r="K2141" s="27">
        <f t="shared" si="334"/>
        <v>2.6979531606461098E-4</v>
      </c>
    </row>
    <row r="2142" spans="1:11">
      <c r="A2142" s="27">
        <v>2141</v>
      </c>
      <c r="B2142" s="27">
        <f t="shared" si="330"/>
        <v>1.1204566666666667</v>
      </c>
      <c r="C2142" s="27">
        <f t="shared" si="335"/>
        <v>110</v>
      </c>
      <c r="D2142" s="27">
        <f t="shared" si="336"/>
        <v>20</v>
      </c>
      <c r="E2142" s="27">
        <f t="shared" si="337"/>
        <v>4</v>
      </c>
      <c r="F2142" s="27">
        <f t="shared" si="331"/>
        <v>0.57296618008038347</v>
      </c>
      <c r="G2142" s="27">
        <f t="shared" si="332"/>
        <v>1.542251772707903E-4</v>
      </c>
      <c r="H2142" s="27">
        <f t="shared" si="338"/>
        <v>2</v>
      </c>
      <c r="I2142" s="27">
        <f t="shared" si="339"/>
        <v>145</v>
      </c>
      <c r="J2142" s="27">
        <f t="shared" si="333"/>
        <v>64388.441834301673</v>
      </c>
      <c r="K2142" s="27">
        <f t="shared" si="334"/>
        <v>2.6995681959942621E-4</v>
      </c>
    </row>
    <row r="2143" spans="1:11">
      <c r="A2143" s="27">
        <v>2142</v>
      </c>
      <c r="B2143" s="27">
        <f t="shared" si="330"/>
        <v>1.1209800000000001</v>
      </c>
      <c r="C2143" s="27">
        <f t="shared" si="335"/>
        <v>110</v>
      </c>
      <c r="D2143" s="27">
        <f t="shared" si="336"/>
        <v>20</v>
      </c>
      <c r="E2143" s="27">
        <f t="shared" si="337"/>
        <v>4</v>
      </c>
      <c r="F2143" s="27">
        <f t="shared" si="331"/>
        <v>0.57316375758981264</v>
      </c>
      <c r="G2143" s="27">
        <f t="shared" si="332"/>
        <v>1.5427835916437458E-4</v>
      </c>
      <c r="H2143" s="27">
        <f t="shared" si="338"/>
        <v>2</v>
      </c>
      <c r="I2143" s="27">
        <f t="shared" si="339"/>
        <v>145</v>
      </c>
      <c r="J2143" s="27">
        <f t="shared" si="333"/>
        <v>64409.647988932717</v>
      </c>
      <c r="K2143" s="27">
        <f t="shared" si="334"/>
        <v>2.7011820008273832E-4</v>
      </c>
    </row>
    <row r="2144" spans="1:11">
      <c r="A2144" s="27">
        <v>2143</v>
      </c>
      <c r="B2144" s="27">
        <f t="shared" si="330"/>
        <v>1.1215033333333333</v>
      </c>
      <c r="C2144" s="27">
        <f t="shared" si="335"/>
        <v>110</v>
      </c>
      <c r="D2144" s="27">
        <f t="shared" si="336"/>
        <v>20</v>
      </c>
      <c r="E2144" s="27">
        <f t="shared" si="337"/>
        <v>4</v>
      </c>
      <c r="F2144" s="27">
        <f t="shared" si="331"/>
        <v>0.57336113072961781</v>
      </c>
      <c r="G2144" s="27">
        <f t="shared" si="332"/>
        <v>1.5433148604783339E-4</v>
      </c>
      <c r="H2144" s="27">
        <f t="shared" si="338"/>
        <v>2</v>
      </c>
      <c r="I2144" s="27">
        <f t="shared" si="339"/>
        <v>145</v>
      </c>
      <c r="J2144" s="27">
        <f t="shared" si="333"/>
        <v>64430.831922092395</v>
      </c>
      <c r="K2144" s="27">
        <f t="shared" si="334"/>
        <v>2.7027945730378664E-4</v>
      </c>
    </row>
    <row r="2145" spans="1:11">
      <c r="A2145" s="27">
        <v>2144</v>
      </c>
      <c r="B2145" s="27">
        <f t="shared" si="330"/>
        <v>1.1220266666666667</v>
      </c>
      <c r="C2145" s="27">
        <f t="shared" si="335"/>
        <v>110</v>
      </c>
      <c r="D2145" s="27">
        <f t="shared" si="336"/>
        <v>20</v>
      </c>
      <c r="E2145" s="27">
        <f t="shared" si="337"/>
        <v>4</v>
      </c>
      <c r="F2145" s="27">
        <f t="shared" si="331"/>
        <v>0.57355829940965586</v>
      </c>
      <c r="G2145" s="27">
        <f t="shared" si="332"/>
        <v>1.5438455789690278E-4</v>
      </c>
      <c r="H2145" s="27">
        <f t="shared" si="338"/>
        <v>2</v>
      </c>
      <c r="I2145" s="27">
        <f t="shared" si="339"/>
        <v>145</v>
      </c>
      <c r="J2145" s="27">
        <f t="shared" si="333"/>
        <v>64451.993625139759</v>
      </c>
      <c r="K2145" s="27">
        <f t="shared" si="334"/>
        <v>2.704405910519752E-4</v>
      </c>
    </row>
    <row r="2146" spans="1:11">
      <c r="A2146" s="27">
        <v>2145</v>
      </c>
      <c r="B2146" s="27">
        <f t="shared" si="330"/>
        <v>1.1225499999999999</v>
      </c>
      <c r="C2146" s="27">
        <f t="shared" si="335"/>
        <v>110</v>
      </c>
      <c r="D2146" s="27">
        <f t="shared" si="336"/>
        <v>20</v>
      </c>
      <c r="E2146" s="27">
        <f t="shared" si="337"/>
        <v>4</v>
      </c>
      <c r="F2146" s="27">
        <f t="shared" si="331"/>
        <v>0.57375526353989903</v>
      </c>
      <c r="G2146" s="27">
        <f t="shared" si="332"/>
        <v>1.5443757468735012E-4</v>
      </c>
      <c r="H2146" s="27">
        <f t="shared" si="338"/>
        <v>2</v>
      </c>
      <c r="I2146" s="27">
        <f t="shared" si="339"/>
        <v>145</v>
      </c>
      <c r="J2146" s="27">
        <f t="shared" si="333"/>
        <v>64473.133089444796</v>
      </c>
      <c r="K2146" s="27">
        <f t="shared" si="334"/>
        <v>2.706016011168717E-4</v>
      </c>
    </row>
    <row r="2147" spans="1:11">
      <c r="A2147" s="27">
        <v>2146</v>
      </c>
      <c r="B2147" s="27">
        <f t="shared" si="330"/>
        <v>1.1230733333333334</v>
      </c>
      <c r="C2147" s="27">
        <f t="shared" si="335"/>
        <v>110</v>
      </c>
      <c r="D2147" s="27">
        <f t="shared" si="336"/>
        <v>20</v>
      </c>
      <c r="E2147" s="27">
        <f t="shared" si="337"/>
        <v>4</v>
      </c>
      <c r="F2147" s="27">
        <f t="shared" si="331"/>
        <v>0.57395202303043513</v>
      </c>
      <c r="G2147" s="27">
        <f t="shared" si="332"/>
        <v>1.5449053639497376E-4</v>
      </c>
      <c r="H2147" s="27">
        <f t="shared" si="338"/>
        <v>2</v>
      </c>
      <c r="I2147" s="27">
        <f t="shared" si="339"/>
        <v>145</v>
      </c>
      <c r="J2147" s="27">
        <f t="shared" si="333"/>
        <v>64494.250306388509</v>
      </c>
      <c r="K2147" s="27">
        <f t="shared" si="334"/>
        <v>2.7076248728820964E-4</v>
      </c>
    </row>
    <row r="2148" spans="1:11">
      <c r="A2148" s="27">
        <v>2147</v>
      </c>
      <c r="B2148" s="27">
        <f t="shared" si="330"/>
        <v>1.1235966666666666</v>
      </c>
      <c r="C2148" s="27">
        <f t="shared" si="335"/>
        <v>110</v>
      </c>
      <c r="D2148" s="27">
        <f t="shared" si="336"/>
        <v>20</v>
      </c>
      <c r="E2148" s="27">
        <f t="shared" si="337"/>
        <v>4</v>
      </c>
      <c r="F2148" s="27">
        <f t="shared" si="331"/>
        <v>0.57414857779146677</v>
      </c>
      <c r="G2148" s="27">
        <f t="shared" si="332"/>
        <v>1.5454344299560292E-4</v>
      </c>
      <c r="H2148" s="27">
        <f t="shared" si="338"/>
        <v>2</v>
      </c>
      <c r="I2148" s="27">
        <f t="shared" si="339"/>
        <v>145</v>
      </c>
      <c r="J2148" s="27">
        <f t="shared" si="333"/>
        <v>64515.345267362805</v>
      </c>
      <c r="K2148" s="27">
        <f t="shared" si="334"/>
        <v>2.7092324935588632E-4</v>
      </c>
    </row>
    <row r="2149" spans="1:11">
      <c r="A2149" s="27">
        <v>2148</v>
      </c>
      <c r="B2149" s="27">
        <f t="shared" si="330"/>
        <v>1.12412</v>
      </c>
      <c r="C2149" s="27">
        <f t="shared" si="335"/>
        <v>110</v>
      </c>
      <c r="D2149" s="27">
        <f t="shared" si="336"/>
        <v>20</v>
      </c>
      <c r="E2149" s="27">
        <f t="shared" si="337"/>
        <v>4</v>
      </c>
      <c r="F2149" s="27">
        <f t="shared" si="331"/>
        <v>0.57434492773331247</v>
      </c>
      <c r="G2149" s="27">
        <f t="shared" si="332"/>
        <v>1.5459629446509807E-4</v>
      </c>
      <c r="H2149" s="27">
        <f t="shared" si="338"/>
        <v>2</v>
      </c>
      <c r="I2149" s="27">
        <f t="shared" si="339"/>
        <v>145</v>
      </c>
      <c r="J2149" s="27">
        <f t="shared" si="333"/>
        <v>64536.417963770647</v>
      </c>
      <c r="K2149" s="27">
        <f t="shared" si="334"/>
        <v>2.7108388710996544E-4</v>
      </c>
    </row>
    <row r="2150" spans="1:11">
      <c r="A2150" s="27">
        <v>2149</v>
      </c>
      <c r="B2150" s="27">
        <f t="shared" si="330"/>
        <v>1.1246433333333334</v>
      </c>
      <c r="C2150" s="27">
        <f t="shared" si="335"/>
        <v>110</v>
      </c>
      <c r="D2150" s="27">
        <f t="shared" si="336"/>
        <v>20</v>
      </c>
      <c r="E2150" s="27">
        <f t="shared" si="337"/>
        <v>4</v>
      </c>
      <c r="F2150" s="27">
        <f t="shared" si="331"/>
        <v>0.57454107276640554</v>
      </c>
      <c r="G2150" s="27">
        <f t="shared" si="332"/>
        <v>1.5464909077935051E-4</v>
      </c>
      <c r="H2150" s="27">
        <f t="shared" si="338"/>
        <v>2</v>
      </c>
      <c r="I2150" s="27">
        <f t="shared" si="339"/>
        <v>145</v>
      </c>
      <c r="J2150" s="27">
        <f t="shared" si="333"/>
        <v>64557.468387025889</v>
      </c>
      <c r="K2150" s="27">
        <f t="shared" si="334"/>
        <v>2.7124440034067562E-4</v>
      </c>
    </row>
    <row r="2151" spans="1:11">
      <c r="A2151" s="27">
        <v>2150</v>
      </c>
      <c r="B2151" s="27">
        <f t="shared" si="330"/>
        <v>1.1251666666666666</v>
      </c>
      <c r="C2151" s="27">
        <f t="shared" si="335"/>
        <v>110</v>
      </c>
      <c r="D2151" s="27">
        <f t="shared" si="336"/>
        <v>20</v>
      </c>
      <c r="E2151" s="27">
        <f t="shared" si="337"/>
        <v>4</v>
      </c>
      <c r="F2151" s="27">
        <f t="shared" si="331"/>
        <v>0.57473701280129463</v>
      </c>
      <c r="G2151" s="27">
        <f t="shared" si="332"/>
        <v>1.5470183191428275E-4</v>
      </c>
      <c r="H2151" s="27">
        <f t="shared" si="338"/>
        <v>2</v>
      </c>
      <c r="I2151" s="27">
        <f t="shared" si="339"/>
        <v>145</v>
      </c>
      <c r="J2151" s="27">
        <f t="shared" si="333"/>
        <v>64578.496528553369</v>
      </c>
      <c r="K2151" s="27">
        <f t="shared" si="334"/>
        <v>2.7140478883841152E-4</v>
      </c>
    </row>
    <row r="2152" spans="1:11">
      <c r="A2152" s="27">
        <v>2151</v>
      </c>
      <c r="B2152" s="27">
        <f t="shared" si="330"/>
        <v>1.1256900000000001</v>
      </c>
      <c r="C2152" s="27">
        <f t="shared" si="335"/>
        <v>110</v>
      </c>
      <c r="D2152" s="27">
        <f t="shared" si="336"/>
        <v>20</v>
      </c>
      <c r="E2152" s="27">
        <f t="shared" si="337"/>
        <v>4</v>
      </c>
      <c r="F2152" s="27">
        <f t="shared" si="331"/>
        <v>0.57493274774864356</v>
      </c>
      <c r="G2152" s="27">
        <f t="shared" si="332"/>
        <v>1.547545178458481E-4</v>
      </c>
      <c r="H2152" s="27">
        <f t="shared" si="338"/>
        <v>2</v>
      </c>
      <c r="I2152" s="27">
        <f t="shared" si="339"/>
        <v>145</v>
      </c>
      <c r="J2152" s="27">
        <f t="shared" si="333"/>
        <v>64599.50237978893</v>
      </c>
      <c r="K2152" s="27">
        <f t="shared" si="334"/>
        <v>2.7156505239373402E-4</v>
      </c>
    </row>
    <row r="2153" spans="1:11">
      <c r="A2153" s="27">
        <v>2152</v>
      </c>
      <c r="B2153" s="27">
        <f t="shared" si="330"/>
        <v>1.1262133333333333</v>
      </c>
      <c r="C2153" s="27">
        <f t="shared" si="335"/>
        <v>110</v>
      </c>
      <c r="D2153" s="27">
        <f t="shared" si="336"/>
        <v>20</v>
      </c>
      <c r="E2153" s="27">
        <f t="shared" si="337"/>
        <v>4</v>
      </c>
      <c r="F2153" s="27">
        <f t="shared" si="331"/>
        <v>0.57512827751923112</v>
      </c>
      <c r="G2153" s="27">
        <f t="shared" si="332"/>
        <v>1.5480714855003092E-4</v>
      </c>
      <c r="H2153" s="27">
        <f t="shared" si="338"/>
        <v>2</v>
      </c>
      <c r="I2153" s="27">
        <f t="shared" si="339"/>
        <v>145</v>
      </c>
      <c r="J2153" s="27">
        <f t="shared" si="333"/>
        <v>64620.485932179217</v>
      </c>
      <c r="K2153" s="27">
        <f t="shared" si="334"/>
        <v>2.7172519079736993E-4</v>
      </c>
    </row>
    <row r="2154" spans="1:11">
      <c r="A2154" s="27">
        <v>2153</v>
      </c>
      <c r="B2154" s="27">
        <f t="shared" si="330"/>
        <v>1.1267366666666667</v>
      </c>
      <c r="C2154" s="27">
        <f t="shared" si="335"/>
        <v>110</v>
      </c>
      <c r="D2154" s="27">
        <f t="shared" si="336"/>
        <v>20</v>
      </c>
      <c r="E2154" s="27">
        <f t="shared" si="337"/>
        <v>4</v>
      </c>
      <c r="F2154" s="27">
        <f t="shared" si="331"/>
        <v>0.57532360202395139</v>
      </c>
      <c r="G2154" s="27">
        <f t="shared" si="332"/>
        <v>1.5485972400284664E-4</v>
      </c>
      <c r="H2154" s="27">
        <f t="shared" si="338"/>
        <v>2</v>
      </c>
      <c r="I2154" s="27">
        <f t="shared" si="339"/>
        <v>145</v>
      </c>
      <c r="J2154" s="27">
        <f t="shared" si="333"/>
        <v>64641.447177182032</v>
      </c>
      <c r="K2154" s="27">
        <f t="shared" si="334"/>
        <v>2.7188520384021351E-4</v>
      </c>
    </row>
    <row r="2155" spans="1:11">
      <c r="A2155" s="27">
        <v>2154</v>
      </c>
      <c r="B2155" s="27">
        <f t="shared" si="330"/>
        <v>1.1272599999999999</v>
      </c>
      <c r="C2155" s="27">
        <f t="shared" si="335"/>
        <v>110</v>
      </c>
      <c r="D2155" s="27">
        <f t="shared" si="336"/>
        <v>20</v>
      </c>
      <c r="E2155" s="27">
        <f t="shared" si="337"/>
        <v>4</v>
      </c>
      <c r="F2155" s="27">
        <f t="shared" si="331"/>
        <v>0.57551872117381297</v>
      </c>
      <c r="G2155" s="27">
        <f t="shared" si="332"/>
        <v>1.5491224418034144E-4</v>
      </c>
      <c r="H2155" s="27">
        <f t="shared" si="338"/>
        <v>2</v>
      </c>
      <c r="I2155" s="27">
        <f t="shared" si="339"/>
        <v>145</v>
      </c>
      <c r="J2155" s="27">
        <f t="shared" si="333"/>
        <v>64662.386106265898</v>
      </c>
      <c r="K2155" s="27">
        <f t="shared" si="334"/>
        <v>2.7204509131332496E-4</v>
      </c>
    </row>
    <row r="2156" spans="1:11">
      <c r="A2156" s="27">
        <v>2155</v>
      </c>
      <c r="B2156" s="27">
        <f t="shared" si="330"/>
        <v>1.1277833333333334</v>
      </c>
      <c r="C2156" s="27">
        <f t="shared" si="335"/>
        <v>110</v>
      </c>
      <c r="D2156" s="27">
        <f t="shared" si="336"/>
        <v>20</v>
      </c>
      <c r="E2156" s="27">
        <f t="shared" si="337"/>
        <v>4</v>
      </c>
      <c r="F2156" s="27">
        <f t="shared" si="331"/>
        <v>0.57571363487994021</v>
      </c>
      <c r="G2156" s="27">
        <f t="shared" si="332"/>
        <v>1.5496470905859263E-4</v>
      </c>
      <c r="H2156" s="27">
        <f t="shared" si="338"/>
        <v>2</v>
      </c>
      <c r="I2156" s="27">
        <f t="shared" si="339"/>
        <v>145</v>
      </c>
      <c r="J2156" s="27">
        <f t="shared" si="333"/>
        <v>64683.302710910466</v>
      </c>
      <c r="K2156" s="27">
        <f t="shared" si="334"/>
        <v>2.7220485300793237E-4</v>
      </c>
    </row>
    <row r="2157" spans="1:11">
      <c r="A2157" s="27">
        <v>2156</v>
      </c>
      <c r="B2157" s="27">
        <f t="shared" si="330"/>
        <v>1.1283066666666666</v>
      </c>
      <c r="C2157" s="27">
        <f t="shared" si="335"/>
        <v>110</v>
      </c>
      <c r="D2157" s="27">
        <f t="shared" si="336"/>
        <v>20</v>
      </c>
      <c r="E2157" s="27">
        <f t="shared" si="337"/>
        <v>4</v>
      </c>
      <c r="F2157" s="27">
        <f t="shared" si="331"/>
        <v>0.57590834305357164</v>
      </c>
      <c r="G2157" s="27">
        <f t="shared" si="332"/>
        <v>1.550171186137084E-4</v>
      </c>
      <c r="H2157" s="27">
        <f t="shared" si="338"/>
        <v>2</v>
      </c>
      <c r="I2157" s="27">
        <f t="shared" si="339"/>
        <v>145</v>
      </c>
      <c r="J2157" s="27">
        <f t="shared" si="333"/>
        <v>64704.196982606176</v>
      </c>
      <c r="K2157" s="27">
        <f t="shared" si="334"/>
        <v>2.723644887154309E-4</v>
      </c>
    </row>
    <row r="2158" spans="1:11">
      <c r="A2158" s="27">
        <v>2157</v>
      </c>
      <c r="B2158" s="27">
        <f t="shared" si="330"/>
        <v>1.12883</v>
      </c>
      <c r="C2158" s="27">
        <f t="shared" si="335"/>
        <v>110</v>
      </c>
      <c r="D2158" s="27">
        <f t="shared" si="336"/>
        <v>20</v>
      </c>
      <c r="E2158" s="27">
        <f t="shared" si="337"/>
        <v>4</v>
      </c>
      <c r="F2158" s="27">
        <f t="shared" si="331"/>
        <v>0.57610284560606118</v>
      </c>
      <c r="G2158" s="27">
        <f t="shared" si="332"/>
        <v>1.5506947282182778E-4</v>
      </c>
      <c r="H2158" s="27">
        <f t="shared" si="338"/>
        <v>2</v>
      </c>
      <c r="I2158" s="27">
        <f t="shared" si="339"/>
        <v>145</v>
      </c>
      <c r="J2158" s="27">
        <f t="shared" si="333"/>
        <v>64725.068912854455</v>
      </c>
      <c r="K2158" s="27">
        <f t="shared" si="334"/>
        <v>2.7252399822738372E-4</v>
      </c>
    </row>
    <row r="2159" spans="1:11">
      <c r="A2159" s="27">
        <v>2158</v>
      </c>
      <c r="B2159" s="27">
        <f t="shared" si="330"/>
        <v>1.1293533333333334</v>
      </c>
      <c r="C2159" s="27">
        <f t="shared" si="335"/>
        <v>110</v>
      </c>
      <c r="D2159" s="27">
        <f t="shared" si="336"/>
        <v>20</v>
      </c>
      <c r="E2159" s="27">
        <f t="shared" si="337"/>
        <v>4</v>
      </c>
      <c r="F2159" s="27">
        <f t="shared" si="331"/>
        <v>0.57629714244887698</v>
      </c>
      <c r="G2159" s="27">
        <f t="shared" si="332"/>
        <v>1.5512177165912083E-4</v>
      </c>
      <c r="H2159" s="27">
        <f t="shared" si="338"/>
        <v>2</v>
      </c>
      <c r="I2159" s="27">
        <f t="shared" si="339"/>
        <v>145</v>
      </c>
      <c r="J2159" s="27">
        <f t="shared" si="333"/>
        <v>64745.918493167694</v>
      </c>
      <c r="K2159" s="27">
        <f t="shared" si="334"/>
        <v>2.7268338133552155E-4</v>
      </c>
    </row>
    <row r="2160" spans="1:11">
      <c r="A2160" s="27">
        <v>2159</v>
      </c>
      <c r="B2160" s="27">
        <f t="shared" si="330"/>
        <v>1.1298766666666666</v>
      </c>
      <c r="C2160" s="27">
        <f t="shared" si="335"/>
        <v>110</v>
      </c>
      <c r="D2160" s="27">
        <f t="shared" si="336"/>
        <v>20</v>
      </c>
      <c r="E2160" s="27">
        <f t="shared" si="337"/>
        <v>4</v>
      </c>
      <c r="F2160" s="27">
        <f t="shared" si="331"/>
        <v>0.57649123349360243</v>
      </c>
      <c r="G2160" s="27">
        <f t="shared" si="332"/>
        <v>1.5517401510178834E-4</v>
      </c>
      <c r="H2160" s="27">
        <f t="shared" si="338"/>
        <v>2</v>
      </c>
      <c r="I2160" s="27">
        <f t="shared" si="339"/>
        <v>145</v>
      </c>
      <c r="J2160" s="27">
        <f t="shared" si="333"/>
        <v>64766.745715069133</v>
      </c>
      <c r="K2160" s="27">
        <f t="shared" si="334"/>
        <v>2.7284263783174372E-4</v>
      </c>
    </row>
    <row r="2161" spans="1:11">
      <c r="A2161" s="27">
        <v>2160</v>
      </c>
      <c r="B2161" s="27">
        <f t="shared" si="330"/>
        <v>1.1304000000000001</v>
      </c>
      <c r="C2161" s="27">
        <f t="shared" si="335"/>
        <v>110</v>
      </c>
      <c r="D2161" s="27">
        <f t="shared" si="336"/>
        <v>20</v>
      </c>
      <c r="E2161" s="27">
        <f t="shared" si="337"/>
        <v>4</v>
      </c>
      <c r="F2161" s="27">
        <f t="shared" si="331"/>
        <v>0.57668511865193561</v>
      </c>
      <c r="G2161" s="27">
        <f t="shared" si="332"/>
        <v>1.5522620312606215E-4</v>
      </c>
      <c r="H2161" s="27">
        <f t="shared" si="338"/>
        <v>2</v>
      </c>
      <c r="I2161" s="27">
        <f t="shared" si="339"/>
        <v>145</v>
      </c>
      <c r="J2161" s="27">
        <f t="shared" si="333"/>
        <v>64787.550570092986</v>
      </c>
      <c r="K2161" s="27">
        <f t="shared" si="334"/>
        <v>2.7300176750811802E-4</v>
      </c>
    </row>
    <row r="2162" spans="1:11">
      <c r="A2162" s="27">
        <v>2161</v>
      </c>
      <c r="B2162" s="27">
        <f t="shared" si="330"/>
        <v>1.1309233333333333</v>
      </c>
      <c r="C2162" s="27">
        <f t="shared" si="335"/>
        <v>110</v>
      </c>
      <c r="D2162" s="27">
        <f t="shared" si="336"/>
        <v>20</v>
      </c>
      <c r="E2162" s="27">
        <f t="shared" si="337"/>
        <v>4</v>
      </c>
      <c r="F2162" s="27">
        <f t="shared" si="331"/>
        <v>0.57687879783568929</v>
      </c>
      <c r="G2162" s="27">
        <f t="shared" si="332"/>
        <v>1.5527833570820495E-4</v>
      </c>
      <c r="H2162" s="27">
        <f t="shared" si="338"/>
        <v>2</v>
      </c>
      <c r="I2162" s="27">
        <f t="shared" si="339"/>
        <v>145</v>
      </c>
      <c r="J2162" s="27">
        <f t="shared" si="333"/>
        <v>64808.33304978432</v>
      </c>
      <c r="K2162" s="27">
        <f t="shared" si="334"/>
        <v>2.7316077015688086E-4</v>
      </c>
    </row>
    <row r="2163" spans="1:11">
      <c r="A2163" s="27">
        <v>2162</v>
      </c>
      <c r="B2163" s="27">
        <f t="shared" si="330"/>
        <v>1.1314466666666667</v>
      </c>
      <c r="C2163" s="27">
        <f t="shared" si="335"/>
        <v>110</v>
      </c>
      <c r="D2163" s="27">
        <f t="shared" si="336"/>
        <v>20</v>
      </c>
      <c r="E2163" s="27">
        <f t="shared" si="337"/>
        <v>4</v>
      </c>
      <c r="F2163" s="27">
        <f t="shared" si="331"/>
        <v>0.5770722709567907</v>
      </c>
      <c r="G2163" s="27">
        <f t="shared" si="332"/>
        <v>1.5533041282451011E-4</v>
      </c>
      <c r="H2163" s="27">
        <f t="shared" si="338"/>
        <v>2</v>
      </c>
      <c r="I2163" s="27">
        <f t="shared" si="339"/>
        <v>145</v>
      </c>
      <c r="J2163" s="27">
        <f t="shared" si="333"/>
        <v>64829.09314569916</v>
      </c>
      <c r="K2163" s="27">
        <f t="shared" si="334"/>
        <v>2.7331964557043771E-4</v>
      </c>
    </row>
    <row r="2164" spans="1:11">
      <c r="A2164" s="27">
        <v>2163</v>
      </c>
      <c r="B2164" s="27">
        <f t="shared" si="330"/>
        <v>1.1319699999999999</v>
      </c>
      <c r="C2164" s="27">
        <f t="shared" si="335"/>
        <v>110</v>
      </c>
      <c r="D2164" s="27">
        <f t="shared" si="336"/>
        <v>20</v>
      </c>
      <c r="E2164" s="27">
        <f t="shared" si="337"/>
        <v>4</v>
      </c>
      <c r="F2164" s="27">
        <f t="shared" si="331"/>
        <v>0.57726553792728175</v>
      </c>
      <c r="G2164" s="27">
        <f t="shared" si="332"/>
        <v>1.5538243445130211E-4</v>
      </c>
      <c r="H2164" s="27">
        <f t="shared" si="338"/>
        <v>2</v>
      </c>
      <c r="I2164" s="27">
        <f t="shared" si="339"/>
        <v>145</v>
      </c>
      <c r="J2164" s="27">
        <f t="shared" si="333"/>
        <v>64849.83084940441</v>
      </c>
      <c r="K2164" s="27">
        <f t="shared" si="334"/>
        <v>2.7347839354136346E-4</v>
      </c>
    </row>
    <row r="2165" spans="1:11">
      <c r="A2165" s="27">
        <v>2164</v>
      </c>
      <c r="B2165" s="27">
        <f t="shared" si="330"/>
        <v>1.1324933333333334</v>
      </c>
      <c r="C2165" s="27">
        <f t="shared" si="335"/>
        <v>110</v>
      </c>
      <c r="D2165" s="27">
        <f t="shared" si="336"/>
        <v>20</v>
      </c>
      <c r="E2165" s="27">
        <f t="shared" si="337"/>
        <v>4</v>
      </c>
      <c r="F2165" s="27">
        <f t="shared" si="331"/>
        <v>0.57745859865931914</v>
      </c>
      <c r="G2165" s="27">
        <f t="shared" si="332"/>
        <v>1.5543440056493612E-4</v>
      </c>
      <c r="H2165" s="27">
        <f t="shared" si="338"/>
        <v>2</v>
      </c>
      <c r="I2165" s="27">
        <f t="shared" si="339"/>
        <v>145</v>
      </c>
      <c r="J2165" s="27">
        <f t="shared" si="333"/>
        <v>64870.546152477909</v>
      </c>
      <c r="K2165" s="27">
        <f t="shared" si="334"/>
        <v>2.7363701386240257E-4</v>
      </c>
    </row>
    <row r="2166" spans="1:11">
      <c r="A2166" s="27">
        <v>2165</v>
      </c>
      <c r="B2166" s="27">
        <f t="shared" si="330"/>
        <v>1.1330166666666666</v>
      </c>
      <c r="C2166" s="27">
        <f t="shared" si="335"/>
        <v>110</v>
      </c>
      <c r="D2166" s="27">
        <f t="shared" si="336"/>
        <v>20</v>
      </c>
      <c r="E2166" s="27">
        <f t="shared" si="337"/>
        <v>4</v>
      </c>
      <c r="F2166" s="27">
        <f t="shared" si="331"/>
        <v>0.57765145306517363</v>
      </c>
      <c r="G2166" s="27">
        <f t="shared" si="332"/>
        <v>1.5548631114179804E-4</v>
      </c>
      <c r="H2166" s="27">
        <f t="shared" si="338"/>
        <v>2</v>
      </c>
      <c r="I2166" s="27">
        <f t="shared" si="339"/>
        <v>145</v>
      </c>
      <c r="J2166" s="27">
        <f t="shared" si="333"/>
        <v>64891.239046508315</v>
      </c>
      <c r="K2166" s="27">
        <f t="shared" si="334"/>
        <v>2.7379550632646905E-4</v>
      </c>
    </row>
    <row r="2167" spans="1:11">
      <c r="A2167" s="27">
        <v>2166</v>
      </c>
      <c r="B2167" s="27">
        <f t="shared" si="330"/>
        <v>1.13354</v>
      </c>
      <c r="C2167" s="27">
        <f t="shared" si="335"/>
        <v>110</v>
      </c>
      <c r="D2167" s="27">
        <f t="shared" si="336"/>
        <v>20</v>
      </c>
      <c r="E2167" s="27">
        <f t="shared" si="337"/>
        <v>4</v>
      </c>
      <c r="F2167" s="27">
        <f t="shared" si="331"/>
        <v>0.57784410105723094</v>
      </c>
      <c r="G2167" s="27">
        <f t="shared" si="332"/>
        <v>1.5553816615830485E-4</v>
      </c>
      <c r="H2167" s="27">
        <f t="shared" si="338"/>
        <v>2</v>
      </c>
      <c r="I2167" s="27">
        <f t="shared" si="339"/>
        <v>145</v>
      </c>
      <c r="J2167" s="27">
        <f t="shared" si="333"/>
        <v>64911.909523095288</v>
      </c>
      <c r="K2167" s="27">
        <f t="shared" si="334"/>
        <v>2.7395387072664748E-4</v>
      </c>
    </row>
    <row r="2168" spans="1:11">
      <c r="A2168" s="27">
        <v>2167</v>
      </c>
      <c r="B2168" s="27">
        <f t="shared" si="330"/>
        <v>1.1340633333333334</v>
      </c>
      <c r="C2168" s="27">
        <f t="shared" si="335"/>
        <v>110</v>
      </c>
      <c r="D2168" s="27">
        <f t="shared" si="336"/>
        <v>20</v>
      </c>
      <c r="E2168" s="27">
        <f t="shared" si="337"/>
        <v>4</v>
      </c>
      <c r="F2168" s="27">
        <f t="shared" si="331"/>
        <v>0.57803654254799097</v>
      </c>
      <c r="G2168" s="27">
        <f t="shared" si="332"/>
        <v>1.5558996559090409E-4</v>
      </c>
      <c r="H2168" s="27">
        <f t="shared" si="338"/>
        <v>2</v>
      </c>
      <c r="I2168" s="27">
        <f t="shared" si="339"/>
        <v>145</v>
      </c>
      <c r="J2168" s="27">
        <f t="shared" si="333"/>
        <v>64932.557573849263</v>
      </c>
      <c r="K2168" s="27">
        <f t="shared" si="334"/>
        <v>2.7411210685619259E-4</v>
      </c>
    </row>
    <row r="2169" spans="1:11">
      <c r="A2169" s="27">
        <v>2168</v>
      </c>
      <c r="B2169" s="27">
        <f t="shared" si="330"/>
        <v>1.1345866666666666</v>
      </c>
      <c r="C2169" s="27">
        <f t="shared" si="335"/>
        <v>110</v>
      </c>
      <c r="D2169" s="27">
        <f t="shared" si="336"/>
        <v>20</v>
      </c>
      <c r="E2169" s="27">
        <f t="shared" si="337"/>
        <v>4</v>
      </c>
      <c r="F2169" s="27">
        <f t="shared" si="331"/>
        <v>0.57822877745006762</v>
      </c>
      <c r="G2169" s="27">
        <f t="shared" si="332"/>
        <v>1.5564170941607413E-4</v>
      </c>
      <c r="H2169" s="27">
        <f t="shared" si="338"/>
        <v>2</v>
      </c>
      <c r="I2169" s="27">
        <f t="shared" si="339"/>
        <v>145</v>
      </c>
      <c r="J2169" s="27">
        <f t="shared" si="333"/>
        <v>64953.183190391654</v>
      </c>
      <c r="K2169" s="27">
        <f t="shared" si="334"/>
        <v>2.7427021450852944E-4</v>
      </c>
    </row>
    <row r="2170" spans="1:11">
      <c r="A2170" s="27">
        <v>2169</v>
      </c>
      <c r="B2170" s="27">
        <f t="shared" si="330"/>
        <v>1.1351100000000001</v>
      </c>
      <c r="C2170" s="27">
        <f t="shared" si="335"/>
        <v>110</v>
      </c>
      <c r="D2170" s="27">
        <f t="shared" si="336"/>
        <v>20</v>
      </c>
      <c r="E2170" s="27">
        <f t="shared" si="337"/>
        <v>4</v>
      </c>
      <c r="F2170" s="27">
        <f t="shared" si="331"/>
        <v>0.57842080567619014</v>
      </c>
      <c r="G2170" s="27">
        <f t="shared" si="332"/>
        <v>1.5569339761032421E-4</v>
      </c>
      <c r="H2170" s="27">
        <f t="shared" si="338"/>
        <v>2</v>
      </c>
      <c r="I2170" s="27">
        <f t="shared" si="339"/>
        <v>145</v>
      </c>
      <c r="J2170" s="27">
        <f t="shared" si="333"/>
        <v>64973.78636435471</v>
      </c>
      <c r="K2170" s="27">
        <f t="shared" si="334"/>
        <v>2.7442819347725446E-4</v>
      </c>
    </row>
    <row r="2171" spans="1:11">
      <c r="A2171" s="27">
        <v>2170</v>
      </c>
      <c r="B2171" s="27">
        <f t="shared" si="330"/>
        <v>1.1356333333333333</v>
      </c>
      <c r="C2171" s="27">
        <f t="shared" si="335"/>
        <v>110</v>
      </c>
      <c r="D2171" s="27">
        <f t="shared" si="336"/>
        <v>20</v>
      </c>
      <c r="E2171" s="27">
        <f t="shared" si="337"/>
        <v>4</v>
      </c>
      <c r="F2171" s="27">
        <f t="shared" si="331"/>
        <v>0.57861262713920092</v>
      </c>
      <c r="G2171" s="27">
        <f t="shared" si="332"/>
        <v>1.5574503015019427E-4</v>
      </c>
      <c r="H2171" s="27">
        <f t="shared" si="338"/>
        <v>2</v>
      </c>
      <c r="I2171" s="27">
        <f t="shared" si="339"/>
        <v>145</v>
      </c>
      <c r="J2171" s="27">
        <f t="shared" si="333"/>
        <v>64994.367087381521</v>
      </c>
      <c r="K2171" s="27">
        <f t="shared" si="334"/>
        <v>2.7458604355613483E-4</v>
      </c>
    </row>
    <row r="2172" spans="1:11">
      <c r="A2172" s="27">
        <v>2171</v>
      </c>
      <c r="B2172" s="27">
        <f t="shared" si="330"/>
        <v>1.1361566666666667</v>
      </c>
      <c r="C2172" s="27">
        <f t="shared" si="335"/>
        <v>110</v>
      </c>
      <c r="D2172" s="27">
        <f t="shared" si="336"/>
        <v>20</v>
      </c>
      <c r="E2172" s="27">
        <f t="shared" si="337"/>
        <v>4</v>
      </c>
      <c r="F2172" s="27">
        <f t="shared" si="331"/>
        <v>0.57880424175205747</v>
      </c>
      <c r="G2172" s="27">
        <f t="shared" si="332"/>
        <v>1.5579660701225503E-4</v>
      </c>
      <c r="H2172" s="27">
        <f t="shared" si="338"/>
        <v>2</v>
      </c>
      <c r="I2172" s="27">
        <f t="shared" si="339"/>
        <v>145</v>
      </c>
      <c r="J2172" s="27">
        <f t="shared" si="333"/>
        <v>65014.925351126119</v>
      </c>
      <c r="K2172" s="27">
        <f t="shared" si="334"/>
        <v>2.7474376453910947E-4</v>
      </c>
    </row>
    <row r="2173" spans="1:11">
      <c r="A2173" s="27">
        <v>2172</v>
      </c>
      <c r="B2173" s="27">
        <f t="shared" si="330"/>
        <v>1.1366799999999999</v>
      </c>
      <c r="C2173" s="27">
        <f t="shared" si="335"/>
        <v>110</v>
      </c>
      <c r="D2173" s="27">
        <f t="shared" si="336"/>
        <v>20</v>
      </c>
      <c r="E2173" s="27">
        <f t="shared" si="337"/>
        <v>4</v>
      </c>
      <c r="F2173" s="27">
        <f t="shared" si="331"/>
        <v>0.57899564942783099</v>
      </c>
      <c r="G2173" s="27">
        <f t="shared" si="332"/>
        <v>1.5584812817310786E-4</v>
      </c>
      <c r="H2173" s="27">
        <f t="shared" si="338"/>
        <v>2</v>
      </c>
      <c r="I2173" s="27">
        <f t="shared" si="339"/>
        <v>145</v>
      </c>
      <c r="J2173" s="27">
        <f t="shared" si="333"/>
        <v>65035.461147253387</v>
      </c>
      <c r="K2173" s="27">
        <f t="shared" si="334"/>
        <v>2.7490135622028876E-4</v>
      </c>
    </row>
    <row r="2174" spans="1:11">
      <c r="A2174" s="27">
        <v>2173</v>
      </c>
      <c r="B2174" s="27">
        <f t="shared" si="330"/>
        <v>1.1372033333333333</v>
      </c>
      <c r="C2174" s="27">
        <f t="shared" si="335"/>
        <v>110</v>
      </c>
      <c r="D2174" s="27">
        <f t="shared" si="336"/>
        <v>20</v>
      </c>
      <c r="E2174" s="27">
        <f t="shared" si="337"/>
        <v>4</v>
      </c>
      <c r="F2174" s="27">
        <f t="shared" si="331"/>
        <v>0.57918685007970727</v>
      </c>
      <c r="G2174" s="27">
        <f t="shared" si="332"/>
        <v>1.5589959360938501E-4</v>
      </c>
      <c r="H2174" s="27">
        <f t="shared" si="338"/>
        <v>2</v>
      </c>
      <c r="I2174" s="27">
        <f t="shared" si="339"/>
        <v>145</v>
      </c>
      <c r="J2174" s="27">
        <f t="shared" si="333"/>
        <v>65055.974467439039</v>
      </c>
      <c r="K2174" s="27">
        <f t="shared" si="334"/>
        <v>2.7505881839395515E-4</v>
      </c>
    </row>
    <row r="2175" spans="1:11">
      <c r="A2175" s="27">
        <v>2174</v>
      </c>
      <c r="B2175" s="27">
        <f t="shared" si="330"/>
        <v>1.1377266666666668</v>
      </c>
      <c r="C2175" s="27">
        <f t="shared" si="335"/>
        <v>110</v>
      </c>
      <c r="D2175" s="27">
        <f t="shared" si="336"/>
        <v>20</v>
      </c>
      <c r="E2175" s="27">
        <f t="shared" si="337"/>
        <v>4</v>
      </c>
      <c r="F2175" s="27">
        <f t="shared" si="331"/>
        <v>0.57937784362098554</v>
      </c>
      <c r="G2175" s="27">
        <f t="shared" si="332"/>
        <v>1.5595100329774932E-4</v>
      </c>
      <c r="H2175" s="27">
        <f t="shared" si="338"/>
        <v>2</v>
      </c>
      <c r="I2175" s="27">
        <f t="shared" si="339"/>
        <v>145</v>
      </c>
      <c r="J2175" s="27">
        <f t="shared" si="333"/>
        <v>65076.465303369674</v>
      </c>
      <c r="K2175" s="27">
        <f t="shared" si="334"/>
        <v>2.7521615085456338E-4</v>
      </c>
    </row>
    <row r="2176" spans="1:11">
      <c r="A2176" s="27">
        <v>2175</v>
      </c>
      <c r="B2176" s="27">
        <f t="shared" si="330"/>
        <v>1.13825</v>
      </c>
      <c r="C2176" s="27">
        <f t="shared" si="335"/>
        <v>110</v>
      </c>
      <c r="D2176" s="27">
        <f t="shared" si="336"/>
        <v>20</v>
      </c>
      <c r="E2176" s="27">
        <f t="shared" si="337"/>
        <v>4</v>
      </c>
      <c r="F2176" s="27">
        <f t="shared" si="331"/>
        <v>0.57956862996507985</v>
      </c>
      <c r="G2176" s="27">
        <f t="shared" si="332"/>
        <v>1.5600235721489441E-4</v>
      </c>
      <c r="H2176" s="27">
        <f t="shared" si="338"/>
        <v>2</v>
      </c>
      <c r="I2176" s="27">
        <f t="shared" si="339"/>
        <v>145</v>
      </c>
      <c r="J2176" s="27">
        <f t="shared" si="333"/>
        <v>65096.933646742713</v>
      </c>
      <c r="K2176" s="27">
        <f t="shared" si="334"/>
        <v>2.7537335339674035E-4</v>
      </c>
    </row>
    <row r="2177" spans="1:11">
      <c r="A2177" s="27">
        <v>2176</v>
      </c>
      <c r="B2177" s="27">
        <f t="shared" si="330"/>
        <v>1.1387733333333334</v>
      </c>
      <c r="C2177" s="27">
        <f t="shared" si="335"/>
        <v>110</v>
      </c>
      <c r="D2177" s="27">
        <f t="shared" si="336"/>
        <v>20</v>
      </c>
      <c r="E2177" s="27">
        <f t="shared" si="337"/>
        <v>4</v>
      </c>
      <c r="F2177" s="27">
        <f t="shared" si="331"/>
        <v>0.57975920902551792</v>
      </c>
      <c r="G2177" s="27">
        <f t="shared" si="332"/>
        <v>1.5605365533754461E-4</v>
      </c>
      <c r="H2177" s="27">
        <f t="shared" si="338"/>
        <v>2</v>
      </c>
      <c r="I2177" s="27">
        <f t="shared" si="339"/>
        <v>145</v>
      </c>
      <c r="J2177" s="27">
        <f t="shared" si="333"/>
        <v>65117.379489266481</v>
      </c>
      <c r="K2177" s="27">
        <f t="shared" si="334"/>
        <v>2.7553042581528588E-4</v>
      </c>
    </row>
    <row r="2178" spans="1:11">
      <c r="A2178" s="27">
        <v>2177</v>
      </c>
      <c r="B2178" s="27">
        <f t="shared" ref="B2178:B2241" si="340">3.14/6000*A2178</f>
        <v>1.1392966666666666</v>
      </c>
      <c r="C2178" s="27">
        <f t="shared" si="335"/>
        <v>110</v>
      </c>
      <c r="D2178" s="27">
        <f t="shared" si="336"/>
        <v>20</v>
      </c>
      <c r="E2178" s="27">
        <f t="shared" si="337"/>
        <v>4</v>
      </c>
      <c r="F2178" s="27">
        <f t="shared" ref="F2178:F2241" si="341">1.414*C2178*SIN(B2178)*SIN(B2178)/(1.414*C2178*SIN(B2178)+E2178*D2178)</f>
        <v>0.57994958071594149</v>
      </c>
      <c r="G2178" s="27">
        <f t="shared" ref="G2178:G2241" si="342">SIN(B2178)*SIN(B2178)*D2178*E2178/(1.414*C2178*SIN(B2178)+D2178*E2178)*3.14/6000</f>
        <v>1.5610489764245481E-4</v>
      </c>
      <c r="H2178" s="27">
        <f t="shared" si="338"/>
        <v>2</v>
      </c>
      <c r="I2178" s="27">
        <f t="shared" si="339"/>
        <v>145</v>
      </c>
      <c r="J2178" s="27">
        <f t="shared" ref="J2178:J2241" si="343">1.414*I2178*SIN(B2178)*1.414*I2178*SIN(B2178)/(1.414*I2178*SIN(B2178)+E2178*D2178)/(H2178/1000)</f>
        <v>65137.80282266016</v>
      </c>
      <c r="K2178" s="27">
        <f t="shared" ref="K2178:K2241" si="344">SIN(B2178)*SIN(B2178)*1.414*C2178*SIN(B2178)/(1.414*C2178*SIN(B2178)+E2178*D2178)*3.14/6000</f>
        <v>2.7568736790517284E-4</v>
      </c>
    </row>
    <row r="2179" spans="1:11">
      <c r="A2179" s="27">
        <v>2178</v>
      </c>
      <c r="B2179" s="27">
        <f t="shared" si="340"/>
        <v>1.1398200000000001</v>
      </c>
      <c r="C2179" s="27">
        <f t="shared" ref="C2179:C2242" si="345">C2178</f>
        <v>110</v>
      </c>
      <c r="D2179" s="27">
        <f t="shared" ref="D2179:D2242" si="346">D2178</f>
        <v>20</v>
      </c>
      <c r="E2179" s="27">
        <f t="shared" ref="E2179:E2242" si="347">E2178</f>
        <v>4</v>
      </c>
      <c r="F2179" s="27">
        <f t="shared" si="341"/>
        <v>0.58013974495010634</v>
      </c>
      <c r="G2179" s="27">
        <f t="shared" si="342"/>
        <v>1.5615608410641071E-4</v>
      </c>
      <c r="H2179" s="27">
        <f t="shared" ref="H2179:H2242" si="348">H2178</f>
        <v>2</v>
      </c>
      <c r="I2179" s="27">
        <f t="shared" ref="I2179:I2242" si="349">I2178</f>
        <v>145</v>
      </c>
      <c r="J2179" s="27">
        <f t="shared" si="343"/>
        <v>65158.2036386537</v>
      </c>
      <c r="K2179" s="27">
        <f t="shared" si="344"/>
        <v>2.7584417946154732E-4</v>
      </c>
    </row>
    <row r="2180" spans="1:11">
      <c r="A2180" s="27">
        <v>2179</v>
      </c>
      <c r="B2180" s="27">
        <f t="shared" si="340"/>
        <v>1.1403433333333333</v>
      </c>
      <c r="C2180" s="27">
        <f t="shared" si="345"/>
        <v>110</v>
      </c>
      <c r="D2180" s="27">
        <f t="shared" si="346"/>
        <v>20</v>
      </c>
      <c r="E2180" s="27">
        <f t="shared" si="347"/>
        <v>4</v>
      </c>
      <c r="F2180" s="27">
        <f t="shared" si="341"/>
        <v>0.5803297016418818</v>
      </c>
      <c r="G2180" s="27">
        <f t="shared" si="342"/>
        <v>1.5620721470622858E-4</v>
      </c>
      <c r="H2180" s="27">
        <f t="shared" si="348"/>
        <v>2</v>
      </c>
      <c r="I2180" s="27">
        <f t="shared" si="349"/>
        <v>145</v>
      </c>
      <c r="J2180" s="27">
        <f t="shared" si="343"/>
        <v>65178.58192898798</v>
      </c>
      <c r="K2180" s="27">
        <f t="shared" si="344"/>
        <v>2.7600086027972873E-4</v>
      </c>
    </row>
    <row r="2181" spans="1:11">
      <c r="A2181" s="27">
        <v>2180</v>
      </c>
      <c r="B2181" s="27">
        <f t="shared" si="340"/>
        <v>1.1408666666666667</v>
      </c>
      <c r="C2181" s="27">
        <f t="shared" si="345"/>
        <v>110</v>
      </c>
      <c r="D2181" s="27">
        <f t="shared" si="346"/>
        <v>20</v>
      </c>
      <c r="E2181" s="27">
        <f t="shared" si="347"/>
        <v>4</v>
      </c>
      <c r="F2181" s="27">
        <f t="shared" si="341"/>
        <v>0.58051945070525179</v>
      </c>
      <c r="G2181" s="27">
        <f t="shared" si="342"/>
        <v>1.5625828941875537E-4</v>
      </c>
      <c r="H2181" s="27">
        <f t="shared" si="348"/>
        <v>2</v>
      </c>
      <c r="I2181" s="27">
        <f t="shared" si="349"/>
        <v>145</v>
      </c>
      <c r="J2181" s="27">
        <f t="shared" si="343"/>
        <v>65198.937685414618</v>
      </c>
      <c r="K2181" s="27">
        <f t="shared" si="344"/>
        <v>2.7615741015521054E-4</v>
      </c>
    </row>
    <row r="2182" spans="1:11">
      <c r="A2182" s="27">
        <v>2181</v>
      </c>
      <c r="B2182" s="27">
        <f t="shared" si="340"/>
        <v>1.1413899999999999</v>
      </c>
      <c r="C2182" s="27">
        <f t="shared" si="345"/>
        <v>110</v>
      </c>
      <c r="D2182" s="27">
        <f t="shared" si="346"/>
        <v>20</v>
      </c>
      <c r="E2182" s="27">
        <f t="shared" si="347"/>
        <v>4</v>
      </c>
      <c r="F2182" s="27">
        <f t="shared" si="341"/>
        <v>0.58070899205431326</v>
      </c>
      <c r="G2182" s="27">
        <f t="shared" si="342"/>
        <v>1.5630930822086868E-4</v>
      </c>
      <c r="H2182" s="27">
        <f t="shared" si="348"/>
        <v>2</v>
      </c>
      <c r="I2182" s="27">
        <f t="shared" si="349"/>
        <v>145</v>
      </c>
      <c r="J2182" s="27">
        <f t="shared" si="343"/>
        <v>65219.270899696181</v>
      </c>
      <c r="K2182" s="27">
        <f t="shared" si="344"/>
        <v>2.7631382888366026E-4</v>
      </c>
    </row>
    <row r="2183" spans="1:11">
      <c r="A2183" s="27">
        <v>2182</v>
      </c>
      <c r="B2183" s="27">
        <f t="shared" si="340"/>
        <v>1.1419133333333333</v>
      </c>
      <c r="C2183" s="27">
        <f t="shared" si="345"/>
        <v>110</v>
      </c>
      <c r="D2183" s="27">
        <f t="shared" si="346"/>
        <v>20</v>
      </c>
      <c r="E2183" s="27">
        <f t="shared" si="347"/>
        <v>4</v>
      </c>
      <c r="F2183" s="27">
        <f t="shared" si="341"/>
        <v>0.58089832560327759</v>
      </c>
      <c r="G2183" s="27">
        <f t="shared" si="342"/>
        <v>1.5636027108947682E-4</v>
      </c>
      <c r="H2183" s="27">
        <f t="shared" si="348"/>
        <v>2</v>
      </c>
      <c r="I2183" s="27">
        <f t="shared" si="349"/>
        <v>145</v>
      </c>
      <c r="J2183" s="27">
        <f t="shared" si="343"/>
        <v>65239.581563605992</v>
      </c>
      <c r="K2183" s="27">
        <f t="shared" si="344"/>
        <v>2.7647011626091942E-4</v>
      </c>
    </row>
    <row r="2184" spans="1:11">
      <c r="A2184" s="27">
        <v>2183</v>
      </c>
      <c r="B2184" s="27">
        <f t="shared" si="340"/>
        <v>1.1424366666666668</v>
      </c>
      <c r="C2184" s="27">
        <f t="shared" si="345"/>
        <v>110</v>
      </c>
      <c r="D2184" s="27">
        <f t="shared" si="346"/>
        <v>20</v>
      </c>
      <c r="E2184" s="27">
        <f t="shared" si="347"/>
        <v>4</v>
      </c>
      <c r="F2184" s="27">
        <f t="shared" si="341"/>
        <v>0.58108745126646932</v>
      </c>
      <c r="G2184" s="27">
        <f t="shared" si="342"/>
        <v>1.5641117800151846E-4</v>
      </c>
      <c r="H2184" s="27">
        <f t="shared" si="348"/>
        <v>2</v>
      </c>
      <c r="I2184" s="27">
        <f t="shared" si="349"/>
        <v>145</v>
      </c>
      <c r="J2184" s="27">
        <f t="shared" si="343"/>
        <v>65259.869668928157</v>
      </c>
      <c r="K2184" s="27">
        <f t="shared" si="344"/>
        <v>2.7662627208300432E-4</v>
      </c>
    </row>
    <row r="2185" spans="1:11">
      <c r="A2185" s="27">
        <v>2184</v>
      </c>
      <c r="B2185" s="27">
        <f t="shared" si="340"/>
        <v>1.14296</v>
      </c>
      <c r="C2185" s="27">
        <f t="shared" si="345"/>
        <v>110</v>
      </c>
      <c r="D2185" s="27">
        <f t="shared" si="346"/>
        <v>20</v>
      </c>
      <c r="E2185" s="27">
        <f t="shared" si="347"/>
        <v>4</v>
      </c>
      <c r="F2185" s="27">
        <f t="shared" si="341"/>
        <v>0.58127636895832724</v>
      </c>
      <c r="G2185" s="27">
        <f t="shared" si="342"/>
        <v>1.5646202893396317E-4</v>
      </c>
      <c r="H2185" s="27">
        <f t="shared" si="348"/>
        <v>2</v>
      </c>
      <c r="I2185" s="27">
        <f t="shared" si="349"/>
        <v>145</v>
      </c>
      <c r="J2185" s="27">
        <f t="shared" si="343"/>
        <v>65280.13520745773</v>
      </c>
      <c r="K2185" s="27">
        <f t="shared" si="344"/>
        <v>2.767822961461059E-4</v>
      </c>
    </row>
    <row r="2186" spans="1:11">
      <c r="A2186" s="27">
        <v>2185</v>
      </c>
      <c r="B2186" s="27">
        <f t="shared" si="340"/>
        <v>1.1434833333333334</v>
      </c>
      <c r="C2186" s="27">
        <f t="shared" si="345"/>
        <v>110</v>
      </c>
      <c r="D2186" s="27">
        <f t="shared" si="346"/>
        <v>20</v>
      </c>
      <c r="E2186" s="27">
        <f t="shared" si="347"/>
        <v>4</v>
      </c>
      <c r="F2186" s="27">
        <f t="shared" si="341"/>
        <v>0.58146507859340313</v>
      </c>
      <c r="G2186" s="27">
        <f t="shared" si="342"/>
        <v>1.5651282386381095E-4</v>
      </c>
      <c r="H2186" s="27">
        <f t="shared" si="348"/>
        <v>2</v>
      </c>
      <c r="I2186" s="27">
        <f t="shared" si="349"/>
        <v>145</v>
      </c>
      <c r="J2186" s="27">
        <f t="shared" si="343"/>
        <v>65300.37817100047</v>
      </c>
      <c r="K2186" s="27">
        <f t="shared" si="344"/>
        <v>2.7693818824659042E-4</v>
      </c>
    </row>
    <row r="2187" spans="1:11">
      <c r="A2187" s="27">
        <v>2186</v>
      </c>
      <c r="B2187" s="27">
        <f t="shared" si="340"/>
        <v>1.1440066666666666</v>
      </c>
      <c r="C2187" s="27">
        <f t="shared" si="345"/>
        <v>110</v>
      </c>
      <c r="D2187" s="27">
        <f t="shared" si="346"/>
        <v>20</v>
      </c>
      <c r="E2187" s="27">
        <f t="shared" si="347"/>
        <v>4</v>
      </c>
      <c r="F2187" s="27">
        <f t="shared" si="341"/>
        <v>0.58165358008636325</v>
      </c>
      <c r="G2187" s="27">
        <f t="shared" si="342"/>
        <v>1.5656356276809227E-4</v>
      </c>
      <c r="H2187" s="27">
        <f t="shared" si="348"/>
        <v>2</v>
      </c>
      <c r="I2187" s="27">
        <f t="shared" si="349"/>
        <v>145</v>
      </c>
      <c r="J2187" s="27">
        <f t="shared" si="343"/>
        <v>65320.598551373012</v>
      </c>
      <c r="K2187" s="27">
        <f t="shared" si="344"/>
        <v>2.7709394818099933E-4</v>
      </c>
    </row>
    <row r="2188" spans="1:11">
      <c r="A2188" s="27">
        <v>2187</v>
      </c>
      <c r="B2188" s="27">
        <f t="shared" si="340"/>
        <v>1.14453</v>
      </c>
      <c r="C2188" s="27">
        <f t="shared" si="345"/>
        <v>110</v>
      </c>
      <c r="D2188" s="27">
        <f t="shared" si="346"/>
        <v>20</v>
      </c>
      <c r="E2188" s="27">
        <f t="shared" si="347"/>
        <v>4</v>
      </c>
      <c r="F2188" s="27">
        <f t="shared" si="341"/>
        <v>0.58184187335198645</v>
      </c>
      <c r="G2188" s="27">
        <f t="shared" si="342"/>
        <v>1.5661424562386848E-4</v>
      </c>
      <c r="H2188" s="27">
        <f t="shared" si="348"/>
        <v>2</v>
      </c>
      <c r="I2188" s="27">
        <f t="shared" si="349"/>
        <v>145</v>
      </c>
      <c r="J2188" s="27">
        <f t="shared" si="343"/>
        <v>65340.796340402791</v>
      </c>
      <c r="K2188" s="27">
        <f t="shared" si="344"/>
        <v>2.7724957574604982E-4</v>
      </c>
    </row>
    <row r="2189" spans="1:11">
      <c r="A2189" s="27">
        <v>2188</v>
      </c>
      <c r="B2189" s="27">
        <f t="shared" si="340"/>
        <v>1.1450533333333333</v>
      </c>
      <c r="C2189" s="27">
        <f t="shared" si="345"/>
        <v>110</v>
      </c>
      <c r="D2189" s="27">
        <f t="shared" si="346"/>
        <v>20</v>
      </c>
      <c r="E2189" s="27">
        <f t="shared" si="347"/>
        <v>4</v>
      </c>
      <c r="F2189" s="27">
        <f t="shared" si="341"/>
        <v>0.58202995830516591</v>
      </c>
      <c r="G2189" s="27">
        <f t="shared" si="342"/>
        <v>1.5666487240823123E-4</v>
      </c>
      <c r="H2189" s="27">
        <f t="shared" si="348"/>
        <v>2</v>
      </c>
      <c r="I2189" s="27">
        <f t="shared" si="349"/>
        <v>145</v>
      </c>
      <c r="J2189" s="27">
        <f t="shared" si="343"/>
        <v>65360.971529928021</v>
      </c>
      <c r="K2189" s="27">
        <f t="shared" si="344"/>
        <v>2.7740507073863445E-4</v>
      </c>
    </row>
    <row r="2190" spans="1:11">
      <c r="A2190" s="27">
        <v>2189</v>
      </c>
      <c r="B2190" s="27">
        <f t="shared" si="340"/>
        <v>1.1455766666666667</v>
      </c>
      <c r="C2190" s="27">
        <f t="shared" si="345"/>
        <v>110</v>
      </c>
      <c r="D2190" s="27">
        <f t="shared" si="346"/>
        <v>20</v>
      </c>
      <c r="E2190" s="27">
        <f t="shared" si="347"/>
        <v>4</v>
      </c>
      <c r="F2190" s="27">
        <f t="shared" si="341"/>
        <v>0.58221783486090795</v>
      </c>
      <c r="G2190" s="27">
        <f t="shared" si="342"/>
        <v>1.5671544309830274E-4</v>
      </c>
      <c r="H2190" s="27">
        <f t="shared" si="348"/>
        <v>2</v>
      </c>
      <c r="I2190" s="27">
        <f t="shared" si="349"/>
        <v>145</v>
      </c>
      <c r="J2190" s="27">
        <f t="shared" si="343"/>
        <v>65381.124111797733</v>
      </c>
      <c r="K2190" s="27">
        <f t="shared" si="344"/>
        <v>2.7756043295582261E-4</v>
      </c>
    </row>
    <row r="2191" spans="1:11">
      <c r="A2191" s="27">
        <v>2190</v>
      </c>
      <c r="B2191" s="27">
        <f t="shared" si="340"/>
        <v>1.1460999999999999</v>
      </c>
      <c r="C2191" s="27">
        <f t="shared" si="345"/>
        <v>110</v>
      </c>
      <c r="D2191" s="27">
        <f t="shared" si="346"/>
        <v>20</v>
      </c>
      <c r="E2191" s="27">
        <f t="shared" si="347"/>
        <v>4</v>
      </c>
      <c r="F2191" s="27">
        <f t="shared" si="341"/>
        <v>0.58240550293433235</v>
      </c>
      <c r="G2191" s="27">
        <f t="shared" si="342"/>
        <v>1.5676595767123599E-4</v>
      </c>
      <c r="H2191" s="27">
        <f t="shared" si="348"/>
        <v>2</v>
      </c>
      <c r="I2191" s="27">
        <f t="shared" si="349"/>
        <v>145</v>
      </c>
      <c r="J2191" s="27">
        <f t="shared" si="343"/>
        <v>65401.254077871767</v>
      </c>
      <c r="K2191" s="27">
        <f t="shared" si="344"/>
        <v>2.7771566219485976E-4</v>
      </c>
    </row>
    <row r="2192" spans="1:11">
      <c r="A2192" s="27">
        <v>2191</v>
      </c>
      <c r="B2192" s="27">
        <f t="shared" si="340"/>
        <v>1.1466233333333333</v>
      </c>
      <c r="C2192" s="27">
        <f t="shared" si="345"/>
        <v>110</v>
      </c>
      <c r="D2192" s="27">
        <f t="shared" si="346"/>
        <v>20</v>
      </c>
      <c r="E2192" s="27">
        <f t="shared" si="347"/>
        <v>4</v>
      </c>
      <c r="F2192" s="27">
        <f t="shared" si="341"/>
        <v>0.58259296244067227</v>
      </c>
      <c r="G2192" s="27">
        <f t="shared" si="342"/>
        <v>1.5681641610421423E-4</v>
      </c>
      <c r="H2192" s="27">
        <f t="shared" si="348"/>
        <v>2</v>
      </c>
      <c r="I2192" s="27">
        <f t="shared" si="349"/>
        <v>145</v>
      </c>
      <c r="J2192" s="27">
        <f t="shared" si="343"/>
        <v>65421.361420020774</v>
      </c>
      <c r="K2192" s="27">
        <f t="shared" si="344"/>
        <v>2.7787075825316777E-4</v>
      </c>
    </row>
    <row r="2193" spans="1:11">
      <c r="A2193" s="27">
        <v>2192</v>
      </c>
      <c r="B2193" s="27">
        <f t="shared" si="340"/>
        <v>1.1471466666666668</v>
      </c>
      <c r="C2193" s="27">
        <f t="shared" si="345"/>
        <v>110</v>
      </c>
      <c r="D2193" s="27">
        <f t="shared" si="346"/>
        <v>20</v>
      </c>
      <c r="E2193" s="27">
        <f t="shared" si="347"/>
        <v>4</v>
      </c>
      <c r="F2193" s="27">
        <f t="shared" si="341"/>
        <v>0.58278021329527441</v>
      </c>
      <c r="G2193" s="27">
        <f t="shared" si="342"/>
        <v>1.5686681837445129E-4</v>
      </c>
      <c r="H2193" s="27">
        <f t="shared" si="348"/>
        <v>2</v>
      </c>
      <c r="I2193" s="27">
        <f t="shared" si="349"/>
        <v>145</v>
      </c>
      <c r="J2193" s="27">
        <f t="shared" si="343"/>
        <v>65441.446130126154</v>
      </c>
      <c r="K2193" s="27">
        <f t="shared" si="344"/>
        <v>2.780257209283455E-4</v>
      </c>
    </row>
    <row r="2194" spans="1:11">
      <c r="A2194" s="27">
        <v>2193</v>
      </c>
      <c r="B2194" s="27">
        <f t="shared" si="340"/>
        <v>1.14767</v>
      </c>
      <c r="C2194" s="27">
        <f t="shared" si="345"/>
        <v>110</v>
      </c>
      <c r="D2194" s="27">
        <f t="shared" si="346"/>
        <v>20</v>
      </c>
      <c r="E2194" s="27">
        <f t="shared" si="347"/>
        <v>4</v>
      </c>
      <c r="F2194" s="27">
        <f t="shared" si="341"/>
        <v>0.58296725541359817</v>
      </c>
      <c r="G2194" s="27">
        <f t="shared" si="342"/>
        <v>1.5691716445919153E-4</v>
      </c>
      <c r="H2194" s="27">
        <f t="shared" si="348"/>
        <v>2</v>
      </c>
      <c r="I2194" s="27">
        <f t="shared" si="349"/>
        <v>145</v>
      </c>
      <c r="J2194" s="27">
        <f t="shared" si="343"/>
        <v>65461.50820008009</v>
      </c>
      <c r="K2194" s="27">
        <f t="shared" si="344"/>
        <v>2.7818055001816919E-4</v>
      </c>
    </row>
    <row r="2195" spans="1:11">
      <c r="A2195" s="27">
        <v>2194</v>
      </c>
      <c r="B2195" s="27">
        <f t="shared" si="340"/>
        <v>1.1481933333333334</v>
      </c>
      <c r="C2195" s="27">
        <f t="shared" si="345"/>
        <v>110</v>
      </c>
      <c r="D2195" s="27">
        <f t="shared" si="346"/>
        <v>20</v>
      </c>
      <c r="E2195" s="27">
        <f t="shared" si="347"/>
        <v>4</v>
      </c>
      <c r="F2195" s="27">
        <f t="shared" si="341"/>
        <v>0.58315408871121743</v>
      </c>
      <c r="G2195" s="27">
        <f t="shared" si="342"/>
        <v>1.569674543357098E-4</v>
      </c>
      <c r="H2195" s="27">
        <f t="shared" si="348"/>
        <v>2</v>
      </c>
      <c r="I2195" s="27">
        <f t="shared" si="349"/>
        <v>145</v>
      </c>
      <c r="J2195" s="27">
        <f t="shared" si="343"/>
        <v>65481.547621785634</v>
      </c>
      <c r="K2195" s="27">
        <f t="shared" si="344"/>
        <v>2.7833524532059234E-4</v>
      </c>
    </row>
    <row r="2196" spans="1:11">
      <c r="A2196" s="27">
        <v>2195</v>
      </c>
      <c r="B2196" s="27">
        <f t="shared" si="340"/>
        <v>1.1487166666666666</v>
      </c>
      <c r="C2196" s="27">
        <f t="shared" si="345"/>
        <v>110</v>
      </c>
      <c r="D2196" s="27">
        <f t="shared" si="346"/>
        <v>20</v>
      </c>
      <c r="E2196" s="27">
        <f t="shared" si="347"/>
        <v>4</v>
      </c>
      <c r="F2196" s="27">
        <f t="shared" si="341"/>
        <v>0.58334071310381819</v>
      </c>
      <c r="G2196" s="27">
        <f t="shared" si="342"/>
        <v>1.5701768798131151E-4</v>
      </c>
      <c r="H2196" s="27">
        <f t="shared" si="348"/>
        <v>2</v>
      </c>
      <c r="I2196" s="27">
        <f t="shared" si="349"/>
        <v>145</v>
      </c>
      <c r="J2196" s="27">
        <f t="shared" si="343"/>
        <v>65501.56438715649</v>
      </c>
      <c r="K2196" s="27">
        <f t="shared" si="344"/>
        <v>2.78489806633746E-4</v>
      </c>
    </row>
    <row r="2197" spans="1:11">
      <c r="A2197" s="27">
        <v>2196</v>
      </c>
      <c r="B2197" s="27">
        <f t="shared" si="340"/>
        <v>1.14924</v>
      </c>
      <c r="C2197" s="27">
        <f t="shared" si="345"/>
        <v>110</v>
      </c>
      <c r="D2197" s="27">
        <f t="shared" si="346"/>
        <v>20</v>
      </c>
      <c r="E2197" s="27">
        <f t="shared" si="347"/>
        <v>4</v>
      </c>
      <c r="F2197" s="27">
        <f t="shared" si="341"/>
        <v>0.58352712850720012</v>
      </c>
      <c r="G2197" s="27">
        <f t="shared" si="342"/>
        <v>1.5706786537333237E-4</v>
      </c>
      <c r="H2197" s="27">
        <f t="shared" si="348"/>
        <v>2</v>
      </c>
      <c r="I2197" s="27">
        <f t="shared" si="349"/>
        <v>145</v>
      </c>
      <c r="J2197" s="27">
        <f t="shared" si="343"/>
        <v>65521.558488117262</v>
      </c>
      <c r="K2197" s="27">
        <f t="shared" si="344"/>
        <v>2.7864423375593934E-4</v>
      </c>
    </row>
    <row r="2198" spans="1:11">
      <c r="A2198" s="27">
        <v>2197</v>
      </c>
      <c r="B2198" s="27">
        <f t="shared" si="340"/>
        <v>1.1497633333333332</v>
      </c>
      <c r="C2198" s="27">
        <f t="shared" si="345"/>
        <v>110</v>
      </c>
      <c r="D2198" s="27">
        <f t="shared" si="346"/>
        <v>20</v>
      </c>
      <c r="E2198" s="27">
        <f t="shared" si="347"/>
        <v>4</v>
      </c>
      <c r="F2198" s="27">
        <f t="shared" si="341"/>
        <v>0.58371333483727594</v>
      </c>
      <c r="G2198" s="27">
        <f t="shared" si="342"/>
        <v>1.5711798648913858E-4</v>
      </c>
      <c r="H2198" s="27">
        <f t="shared" si="348"/>
        <v>2</v>
      </c>
      <c r="I2198" s="27">
        <f t="shared" si="349"/>
        <v>145</v>
      </c>
      <c r="J2198" s="27">
        <f t="shared" si="343"/>
        <v>65541.529916603249</v>
      </c>
      <c r="K2198" s="27">
        <f t="shared" si="344"/>
        <v>2.7879852648565945E-4</v>
      </c>
    </row>
    <row r="2199" spans="1:11">
      <c r="A2199" s="27">
        <v>2198</v>
      </c>
      <c r="B2199" s="27">
        <f t="shared" si="340"/>
        <v>1.1502866666666667</v>
      </c>
      <c r="C2199" s="27">
        <f t="shared" si="345"/>
        <v>110</v>
      </c>
      <c r="D2199" s="27">
        <f t="shared" si="346"/>
        <v>20</v>
      </c>
      <c r="E2199" s="27">
        <f t="shared" si="347"/>
        <v>4</v>
      </c>
      <c r="F2199" s="27">
        <f t="shared" si="341"/>
        <v>0.5838993320100716</v>
      </c>
      <c r="G2199" s="27">
        <f t="shared" si="342"/>
        <v>1.57168051306127E-4</v>
      </c>
      <c r="H2199" s="27">
        <f t="shared" si="348"/>
        <v>2</v>
      </c>
      <c r="I2199" s="27">
        <f t="shared" si="349"/>
        <v>145</v>
      </c>
      <c r="J2199" s="27">
        <f t="shared" si="343"/>
        <v>65561.478664560535</v>
      </c>
      <c r="K2199" s="27">
        <f t="shared" si="344"/>
        <v>2.7895268462157222E-4</v>
      </c>
    </row>
    <row r="2200" spans="1:11">
      <c r="A2200" s="27">
        <v>2199</v>
      </c>
      <c r="B2200" s="27">
        <f t="shared" si="340"/>
        <v>1.1508099999999999</v>
      </c>
      <c r="C2200" s="27">
        <f t="shared" si="345"/>
        <v>110</v>
      </c>
      <c r="D2200" s="27">
        <f t="shared" si="346"/>
        <v>20</v>
      </c>
      <c r="E2200" s="27">
        <f t="shared" si="347"/>
        <v>4</v>
      </c>
      <c r="F2200" s="27">
        <f t="shared" si="341"/>
        <v>0.58408511994172596</v>
      </c>
      <c r="G2200" s="27">
        <f t="shared" si="342"/>
        <v>1.5721805980172467E-4</v>
      </c>
      <c r="H2200" s="27">
        <f t="shared" si="348"/>
        <v>2</v>
      </c>
      <c r="I2200" s="27">
        <f t="shared" si="349"/>
        <v>145</v>
      </c>
      <c r="J2200" s="27">
        <f t="shared" si="343"/>
        <v>65581.404723946005</v>
      </c>
      <c r="K2200" s="27">
        <f t="shared" si="344"/>
        <v>2.7910670796252188E-4</v>
      </c>
    </row>
    <row r="2201" spans="1:11">
      <c r="A2201" s="27">
        <v>2200</v>
      </c>
      <c r="B2201" s="27">
        <f t="shared" si="340"/>
        <v>1.1513333333333333</v>
      </c>
      <c r="C2201" s="27">
        <f t="shared" si="345"/>
        <v>110</v>
      </c>
      <c r="D2201" s="27">
        <f t="shared" si="346"/>
        <v>20</v>
      </c>
      <c r="E2201" s="27">
        <f t="shared" si="347"/>
        <v>4</v>
      </c>
      <c r="F2201" s="27">
        <f t="shared" si="341"/>
        <v>0.58427069854849101</v>
      </c>
      <c r="G2201" s="27">
        <f t="shared" si="342"/>
        <v>1.5726801195338927E-4</v>
      </c>
      <c r="H2201" s="27">
        <f t="shared" si="348"/>
        <v>2</v>
      </c>
      <c r="I2201" s="27">
        <f t="shared" si="349"/>
        <v>145</v>
      </c>
      <c r="J2201" s="27">
        <f t="shared" si="343"/>
        <v>65601.308086727266</v>
      </c>
      <c r="K2201" s="27">
        <f t="shared" si="344"/>
        <v>2.7926059630753171E-4</v>
      </c>
    </row>
    <row r="2202" spans="1:11">
      <c r="A2202" s="27">
        <v>2201</v>
      </c>
      <c r="B2202" s="27">
        <f t="shared" si="340"/>
        <v>1.1518566666666668</v>
      </c>
      <c r="C2202" s="27">
        <f t="shared" si="345"/>
        <v>110</v>
      </c>
      <c r="D2202" s="27">
        <f t="shared" si="346"/>
        <v>20</v>
      </c>
      <c r="E2202" s="27">
        <f t="shared" si="347"/>
        <v>4</v>
      </c>
      <c r="F2202" s="27">
        <f t="shared" si="341"/>
        <v>0.58445606774673198</v>
      </c>
      <c r="G2202" s="27">
        <f t="shared" si="342"/>
        <v>1.5731790773860859E-4</v>
      </c>
      <c r="H2202" s="27">
        <f t="shared" si="348"/>
        <v>2</v>
      </c>
      <c r="I2202" s="27">
        <f t="shared" si="349"/>
        <v>145</v>
      </c>
      <c r="J2202" s="27">
        <f t="shared" si="343"/>
        <v>65621.188744882675</v>
      </c>
      <c r="K2202" s="27">
        <f t="shared" si="344"/>
        <v>2.7941434945580448E-4</v>
      </c>
    </row>
    <row r="2203" spans="1:11">
      <c r="A2203" s="27">
        <v>2202</v>
      </c>
      <c r="B2203" s="27">
        <f t="shared" si="340"/>
        <v>1.15238</v>
      </c>
      <c r="C2203" s="27">
        <f t="shared" si="345"/>
        <v>110</v>
      </c>
      <c r="D2203" s="27">
        <f t="shared" si="346"/>
        <v>20</v>
      </c>
      <c r="E2203" s="27">
        <f t="shared" si="347"/>
        <v>4</v>
      </c>
      <c r="F2203" s="27">
        <f t="shared" si="341"/>
        <v>0.58464122745292635</v>
      </c>
      <c r="G2203" s="27">
        <f t="shared" si="342"/>
        <v>1.5736774713490112E-4</v>
      </c>
      <c r="H2203" s="27">
        <f t="shared" si="348"/>
        <v>2</v>
      </c>
      <c r="I2203" s="27">
        <f t="shared" si="349"/>
        <v>145</v>
      </c>
      <c r="J2203" s="27">
        <f t="shared" si="343"/>
        <v>65641.046690401374</v>
      </c>
      <c r="K2203" s="27">
        <f t="shared" si="344"/>
        <v>2.7956796720672177E-4</v>
      </c>
    </row>
    <row r="2204" spans="1:11">
      <c r="A2204" s="27">
        <v>2203</v>
      </c>
      <c r="B2204" s="27">
        <f t="shared" si="340"/>
        <v>1.1529033333333334</v>
      </c>
      <c r="C2204" s="27">
        <f t="shared" si="345"/>
        <v>110</v>
      </c>
      <c r="D2204" s="27">
        <f t="shared" si="346"/>
        <v>20</v>
      </c>
      <c r="E2204" s="27">
        <f t="shared" si="347"/>
        <v>4</v>
      </c>
      <c r="F2204" s="27">
        <f t="shared" si="341"/>
        <v>0.58482617758366551</v>
      </c>
      <c r="G2204" s="27">
        <f t="shared" si="342"/>
        <v>1.5741753011981569E-4</v>
      </c>
      <c r="H2204" s="27">
        <f t="shared" si="348"/>
        <v>2</v>
      </c>
      <c r="I2204" s="27">
        <f t="shared" si="349"/>
        <v>145</v>
      </c>
      <c r="J2204" s="27">
        <f t="shared" si="343"/>
        <v>65660.881915283302</v>
      </c>
      <c r="K2204" s="27">
        <f t="shared" si="344"/>
        <v>2.7972144935984553E-4</v>
      </c>
    </row>
    <row r="2205" spans="1:11">
      <c r="A2205" s="27">
        <v>2204</v>
      </c>
      <c r="B2205" s="27">
        <f t="shared" si="340"/>
        <v>1.1534266666666666</v>
      </c>
      <c r="C2205" s="27">
        <f t="shared" si="345"/>
        <v>110</v>
      </c>
      <c r="D2205" s="27">
        <f t="shared" si="346"/>
        <v>20</v>
      </c>
      <c r="E2205" s="27">
        <f t="shared" si="347"/>
        <v>4</v>
      </c>
      <c r="F2205" s="27">
        <f t="shared" si="341"/>
        <v>0.58501091805565264</v>
      </c>
      <c r="G2205" s="27">
        <f t="shared" si="342"/>
        <v>1.5746725667093131E-4</v>
      </c>
      <c r="H2205" s="27">
        <f t="shared" si="348"/>
        <v>2</v>
      </c>
      <c r="I2205" s="27">
        <f t="shared" si="349"/>
        <v>145</v>
      </c>
      <c r="J2205" s="27">
        <f t="shared" si="343"/>
        <v>65680.694411538963</v>
      </c>
      <c r="K2205" s="27">
        <f t="shared" si="344"/>
        <v>2.7987479571491724E-4</v>
      </c>
    </row>
    <row r="2206" spans="1:11">
      <c r="A2206" s="27">
        <v>2205</v>
      </c>
      <c r="B2206" s="27">
        <f t="shared" si="340"/>
        <v>1.15395</v>
      </c>
      <c r="C2206" s="27">
        <f t="shared" si="345"/>
        <v>110</v>
      </c>
      <c r="D2206" s="27">
        <f t="shared" si="346"/>
        <v>20</v>
      </c>
      <c r="E2206" s="27">
        <f t="shared" si="347"/>
        <v>4</v>
      </c>
      <c r="F2206" s="27">
        <f t="shared" si="341"/>
        <v>0.58519544878570451</v>
      </c>
      <c r="G2206" s="27">
        <f t="shared" si="342"/>
        <v>1.575169267658577E-4</v>
      </c>
      <c r="H2206" s="27">
        <f t="shared" si="348"/>
        <v>2</v>
      </c>
      <c r="I2206" s="27">
        <f t="shared" si="349"/>
        <v>145</v>
      </c>
      <c r="J2206" s="27">
        <f t="shared" si="343"/>
        <v>65700.484171189848</v>
      </c>
      <c r="K2206" s="27">
        <f t="shared" si="344"/>
        <v>2.8002800607185887E-4</v>
      </c>
    </row>
    <row r="2207" spans="1:11">
      <c r="A2207" s="27">
        <v>2206</v>
      </c>
      <c r="B2207" s="27">
        <f t="shared" si="340"/>
        <v>1.1544733333333332</v>
      </c>
      <c r="C2207" s="27">
        <f t="shared" si="345"/>
        <v>110</v>
      </c>
      <c r="D2207" s="27">
        <f t="shared" si="346"/>
        <v>20</v>
      </c>
      <c r="E2207" s="27">
        <f t="shared" si="347"/>
        <v>4</v>
      </c>
      <c r="F2207" s="27">
        <f t="shared" si="341"/>
        <v>0.58537976969075078</v>
      </c>
      <c r="G2207" s="27">
        <f t="shared" si="342"/>
        <v>1.5756654038223458E-4</v>
      </c>
      <c r="H2207" s="27">
        <f t="shared" si="348"/>
        <v>2</v>
      </c>
      <c r="I2207" s="27">
        <f t="shared" si="349"/>
        <v>145</v>
      </c>
      <c r="J2207" s="27">
        <f t="shared" si="343"/>
        <v>65720.251186268011</v>
      </c>
      <c r="K2207" s="27">
        <f t="shared" si="344"/>
        <v>2.8018108023077282E-4</v>
      </c>
    </row>
    <row r="2208" spans="1:11">
      <c r="A2208" s="27">
        <v>2207</v>
      </c>
      <c r="B2208" s="27">
        <f t="shared" si="340"/>
        <v>1.1549966666666667</v>
      </c>
      <c r="C2208" s="27">
        <f t="shared" si="345"/>
        <v>110</v>
      </c>
      <c r="D2208" s="27">
        <f t="shared" si="346"/>
        <v>20</v>
      </c>
      <c r="E2208" s="27">
        <f t="shared" si="347"/>
        <v>4</v>
      </c>
      <c r="F2208" s="27">
        <f t="shared" si="341"/>
        <v>0.58556388068783316</v>
      </c>
      <c r="G2208" s="27">
        <f t="shared" si="342"/>
        <v>1.5761609749773232E-4</v>
      </c>
      <c r="H2208" s="27">
        <f t="shared" si="348"/>
        <v>2</v>
      </c>
      <c r="I2208" s="27">
        <f t="shared" si="349"/>
        <v>145</v>
      </c>
      <c r="J2208" s="27">
        <f t="shared" si="343"/>
        <v>65739.995448816349</v>
      </c>
      <c r="K2208" s="27">
        <f t="shared" si="344"/>
        <v>2.8033401799194195E-4</v>
      </c>
    </row>
    <row r="2209" spans="1:11">
      <c r="A2209" s="27">
        <v>2208</v>
      </c>
      <c r="B2209" s="27">
        <f t="shared" si="340"/>
        <v>1.1555200000000001</v>
      </c>
      <c r="C2209" s="27">
        <f t="shared" si="345"/>
        <v>110</v>
      </c>
      <c r="D2209" s="27">
        <f t="shared" si="346"/>
        <v>20</v>
      </c>
      <c r="E2209" s="27">
        <f t="shared" si="347"/>
        <v>4</v>
      </c>
      <c r="F2209" s="27">
        <f t="shared" si="341"/>
        <v>0.58574778169410679</v>
      </c>
      <c r="G2209" s="27">
        <f t="shared" si="342"/>
        <v>1.5766559809005147E-4</v>
      </c>
      <c r="H2209" s="27">
        <f t="shared" si="348"/>
        <v>2</v>
      </c>
      <c r="I2209" s="27">
        <f t="shared" si="349"/>
        <v>145</v>
      </c>
      <c r="J2209" s="27">
        <f t="shared" si="343"/>
        <v>65759.716950888396</v>
      </c>
      <c r="K2209" s="27">
        <f t="shared" si="344"/>
        <v>2.804868191558305E-4</v>
      </c>
    </row>
    <row r="2210" spans="1:11">
      <c r="A2210" s="27">
        <v>2209</v>
      </c>
      <c r="B2210" s="27">
        <f t="shared" si="340"/>
        <v>1.1560433333333333</v>
      </c>
      <c r="C2210" s="27">
        <f t="shared" si="345"/>
        <v>110</v>
      </c>
      <c r="D2210" s="27">
        <f t="shared" si="346"/>
        <v>20</v>
      </c>
      <c r="E2210" s="27">
        <f t="shared" si="347"/>
        <v>4</v>
      </c>
      <c r="F2210" s="27">
        <f t="shared" si="341"/>
        <v>0.58593147262683876</v>
      </c>
      <c r="G2210" s="27">
        <f t="shared" si="342"/>
        <v>1.5771504213692292E-4</v>
      </c>
      <c r="H2210" s="27">
        <f t="shared" si="348"/>
        <v>2</v>
      </c>
      <c r="I2210" s="27">
        <f t="shared" si="349"/>
        <v>145</v>
      </c>
      <c r="J2210" s="27">
        <f t="shared" si="343"/>
        <v>65779.415684548512</v>
      </c>
      <c r="K2210" s="27">
        <f t="shared" si="344"/>
        <v>2.8063948352308361E-4</v>
      </c>
    </row>
    <row r="2211" spans="1:11">
      <c r="A2211" s="27">
        <v>2210</v>
      </c>
      <c r="B2211" s="27">
        <f t="shared" si="340"/>
        <v>1.1565666666666667</v>
      </c>
      <c r="C2211" s="27">
        <f t="shared" si="345"/>
        <v>110</v>
      </c>
      <c r="D2211" s="27">
        <f t="shared" si="346"/>
        <v>20</v>
      </c>
      <c r="E2211" s="27">
        <f t="shared" si="347"/>
        <v>4</v>
      </c>
      <c r="F2211" s="27">
        <f t="shared" si="341"/>
        <v>0.58611495340340969</v>
      </c>
      <c r="G2211" s="27">
        <f t="shared" si="342"/>
        <v>1.577644296161079E-4</v>
      </c>
      <c r="H2211" s="27">
        <f t="shared" si="348"/>
        <v>2</v>
      </c>
      <c r="I2211" s="27">
        <f t="shared" si="349"/>
        <v>145</v>
      </c>
      <c r="J2211" s="27">
        <f t="shared" si="343"/>
        <v>65799.091641871681</v>
      </c>
      <c r="K2211" s="27">
        <f t="shared" si="344"/>
        <v>2.807920108945282E-4</v>
      </c>
    </row>
    <row r="2212" spans="1:11">
      <c r="A2212" s="27">
        <v>2211</v>
      </c>
      <c r="B2212" s="27">
        <f t="shared" si="340"/>
        <v>1.15709</v>
      </c>
      <c r="C2212" s="27">
        <f t="shared" si="345"/>
        <v>110</v>
      </c>
      <c r="D2212" s="27">
        <f t="shared" si="346"/>
        <v>20</v>
      </c>
      <c r="E2212" s="27">
        <f t="shared" si="347"/>
        <v>4</v>
      </c>
      <c r="F2212" s="27">
        <f t="shared" si="341"/>
        <v>0.58629822394131181</v>
      </c>
      <c r="G2212" s="27">
        <f t="shared" si="342"/>
        <v>1.5781376050539792E-4</v>
      </c>
      <c r="H2212" s="27">
        <f t="shared" si="348"/>
        <v>2</v>
      </c>
      <c r="I2212" s="27">
        <f t="shared" si="349"/>
        <v>145</v>
      </c>
      <c r="J2212" s="27">
        <f t="shared" si="343"/>
        <v>65818.744814943711</v>
      </c>
      <c r="K2212" s="27">
        <f t="shared" si="344"/>
        <v>2.8094440107117252E-4</v>
      </c>
    </row>
    <row r="2213" spans="1:11">
      <c r="A2213" s="27">
        <v>2212</v>
      </c>
      <c r="B2213" s="27">
        <f t="shared" si="340"/>
        <v>1.1576133333333334</v>
      </c>
      <c r="C2213" s="27">
        <f t="shared" si="345"/>
        <v>110</v>
      </c>
      <c r="D2213" s="27">
        <f t="shared" si="346"/>
        <v>20</v>
      </c>
      <c r="E2213" s="27">
        <f t="shared" si="347"/>
        <v>4</v>
      </c>
      <c r="F2213" s="27">
        <f t="shared" si="341"/>
        <v>0.58648128415815093</v>
      </c>
      <c r="G2213" s="27">
        <f t="shared" si="342"/>
        <v>1.5786303478261494E-4</v>
      </c>
      <c r="H2213" s="27">
        <f t="shared" si="348"/>
        <v>2</v>
      </c>
      <c r="I2213" s="27">
        <f t="shared" si="349"/>
        <v>145</v>
      </c>
      <c r="J2213" s="27">
        <f t="shared" si="343"/>
        <v>65838.375195861081</v>
      </c>
      <c r="K2213" s="27">
        <f t="shared" si="344"/>
        <v>2.8109665385420759E-4</v>
      </c>
    </row>
    <row r="2214" spans="1:11">
      <c r="A2214" s="27">
        <v>2213</v>
      </c>
      <c r="B2214" s="27">
        <f t="shared" si="340"/>
        <v>1.1581366666666666</v>
      </c>
      <c r="C2214" s="27">
        <f t="shared" si="345"/>
        <v>110</v>
      </c>
      <c r="D2214" s="27">
        <f t="shared" si="346"/>
        <v>20</v>
      </c>
      <c r="E2214" s="27">
        <f t="shared" si="347"/>
        <v>4</v>
      </c>
      <c r="F2214" s="27">
        <f t="shared" si="341"/>
        <v>0.58666413397164463</v>
      </c>
      <c r="G2214" s="27">
        <f t="shared" si="342"/>
        <v>1.5791225242561089E-4</v>
      </c>
      <c r="H2214" s="27">
        <f t="shared" si="348"/>
        <v>2</v>
      </c>
      <c r="I2214" s="27">
        <f t="shared" si="349"/>
        <v>145</v>
      </c>
      <c r="J2214" s="27">
        <f t="shared" si="343"/>
        <v>65857.982776730947</v>
      </c>
      <c r="K2214" s="27">
        <f t="shared" si="344"/>
        <v>2.8124876904500552E-4</v>
      </c>
    </row>
    <row r="2215" spans="1:11">
      <c r="A2215" s="27">
        <v>2214</v>
      </c>
      <c r="B2215" s="27">
        <f t="shared" si="340"/>
        <v>1.15866</v>
      </c>
      <c r="C2215" s="27">
        <f t="shared" si="345"/>
        <v>110</v>
      </c>
      <c r="D2215" s="27">
        <f t="shared" si="346"/>
        <v>20</v>
      </c>
      <c r="E2215" s="27">
        <f t="shared" si="347"/>
        <v>4</v>
      </c>
      <c r="F2215" s="27">
        <f t="shared" si="341"/>
        <v>0.5868467732996232</v>
      </c>
      <c r="G2215" s="27">
        <f t="shared" si="342"/>
        <v>1.5796141341226837E-4</v>
      </c>
      <c r="H2215" s="27">
        <f t="shared" si="348"/>
        <v>2</v>
      </c>
      <c r="I2215" s="27">
        <f t="shared" si="349"/>
        <v>145</v>
      </c>
      <c r="J2215" s="27">
        <f t="shared" si="343"/>
        <v>65877.567549671279</v>
      </c>
      <c r="K2215" s="27">
        <f t="shared" si="344"/>
        <v>2.8140074644512209E-4</v>
      </c>
    </row>
    <row r="2216" spans="1:11">
      <c r="A2216" s="27">
        <v>2215</v>
      </c>
      <c r="B2216" s="27">
        <f t="shared" si="340"/>
        <v>1.1591833333333332</v>
      </c>
      <c r="C2216" s="27">
        <f t="shared" si="345"/>
        <v>110</v>
      </c>
      <c r="D2216" s="27">
        <f t="shared" si="346"/>
        <v>20</v>
      </c>
      <c r="E2216" s="27">
        <f t="shared" si="347"/>
        <v>4</v>
      </c>
      <c r="F2216" s="27">
        <f t="shared" si="341"/>
        <v>0.58702920206002918</v>
      </c>
      <c r="G2216" s="27">
        <f t="shared" si="342"/>
        <v>1.5801051772049995E-4</v>
      </c>
      <c r="H2216" s="27">
        <f t="shared" si="348"/>
        <v>2</v>
      </c>
      <c r="I2216" s="27">
        <f t="shared" si="349"/>
        <v>145</v>
      </c>
      <c r="J2216" s="27">
        <f t="shared" si="343"/>
        <v>65897.12950681067</v>
      </c>
      <c r="K2216" s="27">
        <f t="shared" si="344"/>
        <v>2.8155258585629519E-4</v>
      </c>
    </row>
    <row r="2217" spans="1:11">
      <c r="A2217" s="27">
        <v>2216</v>
      </c>
      <c r="B2217" s="27">
        <f t="shared" si="340"/>
        <v>1.1597066666666667</v>
      </c>
      <c r="C2217" s="27">
        <f t="shared" si="345"/>
        <v>110</v>
      </c>
      <c r="D2217" s="27">
        <f t="shared" si="346"/>
        <v>20</v>
      </c>
      <c r="E2217" s="27">
        <f t="shared" si="347"/>
        <v>4</v>
      </c>
      <c r="F2217" s="27">
        <f t="shared" si="341"/>
        <v>0.58721142017091832</v>
      </c>
      <c r="G2217" s="27">
        <f t="shared" si="342"/>
        <v>1.580595653282486E-4</v>
      </c>
      <c r="H2217" s="27">
        <f t="shared" si="348"/>
        <v>2</v>
      </c>
      <c r="I2217" s="27">
        <f t="shared" si="349"/>
        <v>145</v>
      </c>
      <c r="J2217" s="27">
        <f t="shared" si="343"/>
        <v>65916.668640288393</v>
      </c>
      <c r="K2217" s="27">
        <f t="shared" si="344"/>
        <v>2.8170428708044576E-4</v>
      </c>
    </row>
    <row r="2218" spans="1:11">
      <c r="A2218" s="27">
        <v>2217</v>
      </c>
      <c r="B2218" s="27">
        <f t="shared" si="340"/>
        <v>1.1602300000000001</v>
      </c>
      <c r="C2218" s="27">
        <f t="shared" si="345"/>
        <v>110</v>
      </c>
      <c r="D2218" s="27">
        <f t="shared" si="346"/>
        <v>20</v>
      </c>
      <c r="E2218" s="27">
        <f t="shared" si="347"/>
        <v>4</v>
      </c>
      <c r="F2218" s="27">
        <f t="shared" si="341"/>
        <v>0.58739342755045754</v>
      </c>
      <c r="G2218" s="27">
        <f t="shared" si="342"/>
        <v>1.5810855621348736E-4</v>
      </c>
      <c r="H2218" s="27">
        <f t="shared" si="348"/>
        <v>2</v>
      </c>
      <c r="I2218" s="27">
        <f t="shared" si="349"/>
        <v>145</v>
      </c>
      <c r="J2218" s="27">
        <f t="shared" si="343"/>
        <v>65936.18494225452</v>
      </c>
      <c r="K2218" s="27">
        <f t="shared" si="344"/>
        <v>2.8185584991967811E-4</v>
      </c>
    </row>
    <row r="2219" spans="1:11">
      <c r="A2219" s="27">
        <v>2218</v>
      </c>
      <c r="B2219" s="27">
        <f t="shared" si="340"/>
        <v>1.1607533333333333</v>
      </c>
      <c r="C2219" s="27">
        <f t="shared" si="345"/>
        <v>110</v>
      </c>
      <c r="D2219" s="27">
        <f t="shared" si="346"/>
        <v>20</v>
      </c>
      <c r="E2219" s="27">
        <f t="shared" si="347"/>
        <v>4</v>
      </c>
      <c r="F2219" s="27">
        <f t="shared" si="341"/>
        <v>0.58757522411692686</v>
      </c>
      <c r="G2219" s="27">
        <f t="shared" si="342"/>
        <v>1.5815749035421974E-4</v>
      </c>
      <c r="H2219" s="27">
        <f t="shared" si="348"/>
        <v>2</v>
      </c>
      <c r="I2219" s="27">
        <f t="shared" si="349"/>
        <v>145</v>
      </c>
      <c r="J2219" s="27">
        <f t="shared" si="343"/>
        <v>65955.678404869774</v>
      </c>
      <c r="K2219" s="27">
        <f t="shared" si="344"/>
        <v>2.8200727417627996E-4</v>
      </c>
    </row>
    <row r="2220" spans="1:11">
      <c r="A2220" s="27">
        <v>2219</v>
      </c>
      <c r="B2220" s="27">
        <f t="shared" si="340"/>
        <v>1.1612766666666667</v>
      </c>
      <c r="C2220" s="27">
        <f t="shared" si="345"/>
        <v>110</v>
      </c>
      <c r="D2220" s="27">
        <f t="shared" si="346"/>
        <v>20</v>
      </c>
      <c r="E2220" s="27">
        <f t="shared" si="347"/>
        <v>4</v>
      </c>
      <c r="F2220" s="27">
        <f t="shared" si="341"/>
        <v>0.58775680978871836</v>
      </c>
      <c r="G2220" s="27">
        <f t="shared" si="342"/>
        <v>1.5820636772847935E-4</v>
      </c>
      <c r="H2220" s="27">
        <f t="shared" si="348"/>
        <v>2</v>
      </c>
      <c r="I2220" s="27">
        <f t="shared" si="349"/>
        <v>145</v>
      </c>
      <c r="J2220" s="27">
        <f t="shared" si="343"/>
        <v>65975.149020305544</v>
      </c>
      <c r="K2220" s="27">
        <f t="shared" si="344"/>
        <v>2.8215855965272295E-4</v>
      </c>
    </row>
    <row r="2221" spans="1:11">
      <c r="A2221" s="27">
        <v>2220</v>
      </c>
      <c r="B2221" s="27">
        <f t="shared" si="340"/>
        <v>1.1617999999999999</v>
      </c>
      <c r="C2221" s="27">
        <f t="shared" si="345"/>
        <v>110</v>
      </c>
      <c r="D2221" s="27">
        <f t="shared" si="346"/>
        <v>20</v>
      </c>
      <c r="E2221" s="27">
        <f t="shared" si="347"/>
        <v>4</v>
      </c>
      <c r="F2221" s="27">
        <f t="shared" si="341"/>
        <v>0.58793818448433643</v>
      </c>
      <c r="G2221" s="27">
        <f t="shared" si="342"/>
        <v>1.5825518831432997E-4</v>
      </c>
      <c r="H2221" s="27">
        <f t="shared" si="348"/>
        <v>2</v>
      </c>
      <c r="I2221" s="27">
        <f t="shared" si="349"/>
        <v>145</v>
      </c>
      <c r="J2221" s="27">
        <f t="shared" si="343"/>
        <v>65994.596780743959</v>
      </c>
      <c r="K2221" s="27">
        <f t="shared" si="344"/>
        <v>2.823097061516626E-4</v>
      </c>
    </row>
    <row r="2222" spans="1:11">
      <c r="A2222" s="27">
        <v>2221</v>
      </c>
      <c r="B2222" s="27">
        <f t="shared" si="340"/>
        <v>1.1623233333333334</v>
      </c>
      <c r="C2222" s="27">
        <f t="shared" si="345"/>
        <v>110</v>
      </c>
      <c r="D2222" s="27">
        <f t="shared" si="346"/>
        <v>20</v>
      </c>
      <c r="E2222" s="27">
        <f t="shared" si="347"/>
        <v>4</v>
      </c>
      <c r="F2222" s="27">
        <f t="shared" si="341"/>
        <v>0.58811934812239786</v>
      </c>
      <c r="G2222" s="27">
        <f t="shared" si="342"/>
        <v>1.5830395208986579E-4</v>
      </c>
      <c r="H2222" s="27">
        <f t="shared" si="348"/>
        <v>2</v>
      </c>
      <c r="I2222" s="27">
        <f t="shared" si="349"/>
        <v>145</v>
      </c>
      <c r="J2222" s="27">
        <f t="shared" si="343"/>
        <v>66014.021678377816</v>
      </c>
      <c r="K2222" s="27">
        <f t="shared" si="344"/>
        <v>2.8246071347593881E-4</v>
      </c>
    </row>
    <row r="2223" spans="1:11">
      <c r="A2223" s="27">
        <v>2222</v>
      </c>
      <c r="B2223" s="27">
        <f t="shared" si="340"/>
        <v>1.1628466666666666</v>
      </c>
      <c r="C2223" s="27">
        <f t="shared" si="345"/>
        <v>110</v>
      </c>
      <c r="D2223" s="27">
        <f t="shared" si="346"/>
        <v>20</v>
      </c>
      <c r="E2223" s="27">
        <f t="shared" si="347"/>
        <v>4</v>
      </c>
      <c r="F2223" s="27">
        <f t="shared" si="341"/>
        <v>0.58830030062163108</v>
      </c>
      <c r="G2223" s="27">
        <f t="shared" si="342"/>
        <v>1.583526590332109E-4</v>
      </c>
      <c r="H2223" s="27">
        <f t="shared" si="348"/>
        <v>2</v>
      </c>
      <c r="I2223" s="27">
        <f t="shared" si="349"/>
        <v>145</v>
      </c>
      <c r="J2223" s="27">
        <f t="shared" si="343"/>
        <v>66033.423705410562</v>
      </c>
      <c r="K2223" s="27">
        <f t="shared" si="344"/>
        <v>2.8261158142857564E-4</v>
      </c>
    </row>
    <row r="2224" spans="1:11">
      <c r="A2224" s="27">
        <v>2223</v>
      </c>
      <c r="B2224" s="27">
        <f t="shared" si="340"/>
        <v>1.16337</v>
      </c>
      <c r="C2224" s="27">
        <f t="shared" si="345"/>
        <v>110</v>
      </c>
      <c r="D2224" s="27">
        <f t="shared" si="346"/>
        <v>20</v>
      </c>
      <c r="E2224" s="27">
        <f t="shared" si="347"/>
        <v>4</v>
      </c>
      <c r="F2224" s="27">
        <f t="shared" si="341"/>
        <v>0.58848104190087724</v>
      </c>
      <c r="G2224" s="27">
        <f t="shared" si="342"/>
        <v>1.5840130912251975E-4</v>
      </c>
      <c r="H2224" s="27">
        <f t="shared" si="348"/>
        <v>2</v>
      </c>
      <c r="I2224" s="27">
        <f t="shared" si="349"/>
        <v>145</v>
      </c>
      <c r="J2224" s="27">
        <f t="shared" si="343"/>
        <v>66052.802854056383</v>
      </c>
      <c r="K2224" s="27">
        <f t="shared" si="344"/>
        <v>2.8276230981278251E-4</v>
      </c>
    </row>
    <row r="2225" spans="1:11">
      <c r="A2225" s="27">
        <v>2224</v>
      </c>
      <c r="B2225" s="27">
        <f t="shared" si="340"/>
        <v>1.1638933333333332</v>
      </c>
      <c r="C2225" s="27">
        <f t="shared" si="345"/>
        <v>110</v>
      </c>
      <c r="D2225" s="27">
        <f t="shared" si="346"/>
        <v>20</v>
      </c>
      <c r="E2225" s="27">
        <f t="shared" si="347"/>
        <v>4</v>
      </c>
      <c r="F2225" s="27">
        <f t="shared" si="341"/>
        <v>0.58866157187908918</v>
      </c>
      <c r="G2225" s="27">
        <f t="shared" si="342"/>
        <v>1.5844990233597703E-4</v>
      </c>
      <c r="H2225" s="27">
        <f t="shared" si="348"/>
        <v>2</v>
      </c>
      <c r="I2225" s="27">
        <f t="shared" si="349"/>
        <v>145</v>
      </c>
      <c r="J2225" s="27">
        <f t="shared" si="343"/>
        <v>66072.15911654009</v>
      </c>
      <c r="K2225" s="27">
        <f t="shared" si="344"/>
        <v>2.8291289843195331E-4</v>
      </c>
    </row>
    <row r="2226" spans="1:11">
      <c r="A2226" s="27">
        <v>2225</v>
      </c>
      <c r="B2226" s="27">
        <f t="shared" si="340"/>
        <v>1.1644166666666667</v>
      </c>
      <c r="C2226" s="27">
        <f t="shared" si="345"/>
        <v>110</v>
      </c>
      <c r="D2226" s="27">
        <f t="shared" si="346"/>
        <v>20</v>
      </c>
      <c r="E2226" s="27">
        <f t="shared" si="347"/>
        <v>4</v>
      </c>
      <c r="F2226" s="27">
        <f t="shared" si="341"/>
        <v>0.58884189047533175</v>
      </c>
      <c r="G2226" s="27">
        <f t="shared" si="342"/>
        <v>1.5849843865179734E-4</v>
      </c>
      <c r="H2226" s="27">
        <f t="shared" si="348"/>
        <v>2</v>
      </c>
      <c r="I2226" s="27">
        <f t="shared" si="349"/>
        <v>145</v>
      </c>
      <c r="J2226" s="27">
        <f t="shared" si="343"/>
        <v>66091.492485097217</v>
      </c>
      <c r="K2226" s="27">
        <f t="shared" si="344"/>
        <v>2.8306334708966735E-4</v>
      </c>
    </row>
    <row r="2227" spans="1:11">
      <c r="A2227" s="27">
        <v>2226</v>
      </c>
      <c r="B2227" s="27">
        <f t="shared" si="340"/>
        <v>1.1649400000000001</v>
      </c>
      <c r="C2227" s="27">
        <f t="shared" si="345"/>
        <v>110</v>
      </c>
      <c r="D2227" s="27">
        <f t="shared" si="346"/>
        <v>20</v>
      </c>
      <c r="E2227" s="27">
        <f t="shared" si="347"/>
        <v>4</v>
      </c>
      <c r="F2227" s="27">
        <f t="shared" si="341"/>
        <v>0.58902199760878249</v>
      </c>
      <c r="G2227" s="27">
        <f t="shared" si="342"/>
        <v>1.5854691804822571E-4</v>
      </c>
      <c r="H2227" s="27">
        <f t="shared" si="348"/>
        <v>2</v>
      </c>
      <c r="I2227" s="27">
        <f t="shared" si="349"/>
        <v>145</v>
      </c>
      <c r="J2227" s="27">
        <f t="shared" si="343"/>
        <v>66110.80295197395</v>
      </c>
      <c r="K2227" s="27">
        <f t="shared" si="344"/>
        <v>2.8321365558968978E-4</v>
      </c>
    </row>
    <row r="2228" spans="1:11">
      <c r="A2228" s="27">
        <v>2227</v>
      </c>
      <c r="B2228" s="27">
        <f t="shared" si="340"/>
        <v>1.1654633333333333</v>
      </c>
      <c r="C2228" s="27">
        <f t="shared" si="345"/>
        <v>110</v>
      </c>
      <c r="D2228" s="27">
        <f t="shared" si="346"/>
        <v>20</v>
      </c>
      <c r="E2228" s="27">
        <f t="shared" si="347"/>
        <v>4</v>
      </c>
      <c r="F2228" s="27">
        <f t="shared" si="341"/>
        <v>0.58920189319873006</v>
      </c>
      <c r="G2228" s="27">
        <f t="shared" si="342"/>
        <v>1.5859534050353716E-4</v>
      </c>
      <c r="H2228" s="27">
        <f t="shared" si="348"/>
        <v>2</v>
      </c>
      <c r="I2228" s="27">
        <f t="shared" si="349"/>
        <v>145</v>
      </c>
      <c r="J2228" s="27">
        <f t="shared" si="343"/>
        <v>66130.0905094271</v>
      </c>
      <c r="K2228" s="27">
        <f t="shared" si="344"/>
        <v>2.8336382373597089E-4</v>
      </c>
    </row>
    <row r="2229" spans="1:11">
      <c r="A2229" s="27">
        <v>2228</v>
      </c>
      <c r="B2229" s="27">
        <f t="shared" si="340"/>
        <v>1.1659866666666667</v>
      </c>
      <c r="C2229" s="27">
        <f t="shared" si="345"/>
        <v>110</v>
      </c>
      <c r="D2229" s="27">
        <f t="shared" si="346"/>
        <v>20</v>
      </c>
      <c r="E2229" s="27">
        <f t="shared" si="347"/>
        <v>4</v>
      </c>
      <c r="F2229" s="27">
        <f t="shared" si="341"/>
        <v>0.58938157716457562</v>
      </c>
      <c r="G2229" s="27">
        <f t="shared" si="342"/>
        <v>1.5864370599603678E-4</v>
      </c>
      <c r="H2229" s="27">
        <f t="shared" si="348"/>
        <v>2</v>
      </c>
      <c r="I2229" s="27">
        <f t="shared" si="349"/>
        <v>145</v>
      </c>
      <c r="J2229" s="27">
        <f t="shared" si="343"/>
        <v>66149.35514972423</v>
      </c>
      <c r="K2229" s="27">
        <f t="shared" si="344"/>
        <v>2.8351385133264738E-4</v>
      </c>
    </row>
    <row r="2230" spans="1:11">
      <c r="A2230" s="27">
        <v>2229</v>
      </c>
      <c r="B2230" s="27">
        <f t="shared" si="340"/>
        <v>1.1665099999999999</v>
      </c>
      <c r="C2230" s="27">
        <f t="shared" si="345"/>
        <v>110</v>
      </c>
      <c r="D2230" s="27">
        <f t="shared" si="346"/>
        <v>20</v>
      </c>
      <c r="E2230" s="27">
        <f t="shared" si="347"/>
        <v>4</v>
      </c>
      <c r="F2230" s="27">
        <f t="shared" si="341"/>
        <v>0.58956104942583198</v>
      </c>
      <c r="G2230" s="27">
        <f t="shared" si="342"/>
        <v>1.5869201450406005E-4</v>
      </c>
      <c r="H2230" s="27">
        <f t="shared" si="348"/>
        <v>2</v>
      </c>
      <c r="I2230" s="27">
        <f t="shared" si="349"/>
        <v>145</v>
      </c>
      <c r="J2230" s="27">
        <f t="shared" si="343"/>
        <v>66168.596865143423</v>
      </c>
      <c r="K2230" s="27">
        <f t="shared" si="344"/>
        <v>2.8366373818404235E-4</v>
      </c>
    </row>
    <row r="2231" spans="1:11">
      <c r="A2231" s="27">
        <v>2230</v>
      </c>
      <c r="B2231" s="27">
        <f t="shared" si="340"/>
        <v>1.1670333333333334</v>
      </c>
      <c r="C2231" s="27">
        <f t="shared" si="345"/>
        <v>110</v>
      </c>
      <c r="D2231" s="27">
        <f t="shared" si="346"/>
        <v>20</v>
      </c>
      <c r="E2231" s="27">
        <f t="shared" si="347"/>
        <v>4</v>
      </c>
      <c r="F2231" s="27">
        <f t="shared" si="341"/>
        <v>0.58974030990212412</v>
      </c>
      <c r="G2231" s="27">
        <f t="shared" si="342"/>
        <v>1.5874026600597226E-4</v>
      </c>
      <c r="H2231" s="27">
        <f t="shared" si="348"/>
        <v>2</v>
      </c>
      <c r="I2231" s="27">
        <f t="shared" si="349"/>
        <v>145</v>
      </c>
      <c r="J2231" s="27">
        <f t="shared" si="343"/>
        <v>66187.815647973621</v>
      </c>
      <c r="K2231" s="27">
        <f t="shared" si="344"/>
        <v>2.8381348409466491E-4</v>
      </c>
    </row>
    <row r="2232" spans="1:11">
      <c r="A2232" s="27">
        <v>2231</v>
      </c>
      <c r="B2232" s="27">
        <f t="shared" si="340"/>
        <v>1.1675566666666666</v>
      </c>
      <c r="C2232" s="27">
        <f t="shared" si="345"/>
        <v>110</v>
      </c>
      <c r="D2232" s="27">
        <f t="shared" si="346"/>
        <v>20</v>
      </c>
      <c r="E2232" s="27">
        <f t="shared" si="347"/>
        <v>4</v>
      </c>
      <c r="F2232" s="27">
        <f t="shared" si="341"/>
        <v>0.58991935851318822</v>
      </c>
      <c r="G2232" s="27">
        <f t="shared" si="342"/>
        <v>1.5878846048016895E-4</v>
      </c>
      <c r="H2232" s="27">
        <f t="shared" si="348"/>
        <v>2</v>
      </c>
      <c r="I2232" s="27">
        <f t="shared" si="349"/>
        <v>145</v>
      </c>
      <c r="J2232" s="27">
        <f t="shared" si="343"/>
        <v>66207.011490514211</v>
      </c>
      <c r="K2232" s="27">
        <f t="shared" si="344"/>
        <v>2.8396308886921123E-4</v>
      </c>
    </row>
    <row r="2233" spans="1:11">
      <c r="A2233" s="27">
        <v>2232</v>
      </c>
      <c r="B2233" s="27">
        <f t="shared" si="340"/>
        <v>1.16808</v>
      </c>
      <c r="C2233" s="27">
        <f t="shared" si="345"/>
        <v>110</v>
      </c>
      <c r="D2233" s="27">
        <f t="shared" si="346"/>
        <v>20</v>
      </c>
      <c r="E2233" s="27">
        <f t="shared" si="347"/>
        <v>4</v>
      </c>
      <c r="F2233" s="27">
        <f t="shared" si="341"/>
        <v>0.59009819517887296</v>
      </c>
      <c r="G2233" s="27">
        <f t="shared" si="342"/>
        <v>1.5883659790507577E-4</v>
      </c>
      <c r="H2233" s="27">
        <f t="shared" si="348"/>
        <v>2</v>
      </c>
      <c r="I2233" s="27">
        <f t="shared" si="349"/>
        <v>145</v>
      </c>
      <c r="J2233" s="27">
        <f t="shared" si="343"/>
        <v>66226.184385075379</v>
      </c>
      <c r="K2233" s="27">
        <f t="shared" si="344"/>
        <v>2.8411255231256465E-4</v>
      </c>
    </row>
    <row r="2234" spans="1:11">
      <c r="A2234" s="27">
        <v>2233</v>
      </c>
      <c r="B2234" s="27">
        <f t="shared" si="340"/>
        <v>1.1686033333333334</v>
      </c>
      <c r="C2234" s="27">
        <f t="shared" si="345"/>
        <v>110</v>
      </c>
      <c r="D2234" s="27">
        <f t="shared" si="346"/>
        <v>20</v>
      </c>
      <c r="E2234" s="27">
        <f t="shared" si="347"/>
        <v>4</v>
      </c>
      <c r="F2234" s="27">
        <f t="shared" si="341"/>
        <v>0.5902768198191386</v>
      </c>
      <c r="G2234" s="27">
        <f t="shared" si="342"/>
        <v>1.588846782591484E-4</v>
      </c>
      <c r="H2234" s="27">
        <f t="shared" si="348"/>
        <v>2</v>
      </c>
      <c r="I2234" s="27">
        <f t="shared" si="349"/>
        <v>145</v>
      </c>
      <c r="J2234" s="27">
        <f t="shared" si="343"/>
        <v>66245.334323977877</v>
      </c>
      <c r="K2234" s="27">
        <f t="shared" si="344"/>
        <v>2.8426187422979544E-4</v>
      </c>
    </row>
    <row r="2235" spans="1:11">
      <c r="A2235" s="27">
        <v>2234</v>
      </c>
      <c r="B2235" s="27">
        <f t="shared" si="340"/>
        <v>1.1691266666666666</v>
      </c>
      <c r="C2235" s="27">
        <f t="shared" si="345"/>
        <v>110</v>
      </c>
      <c r="D2235" s="27">
        <f t="shared" si="346"/>
        <v>20</v>
      </c>
      <c r="E2235" s="27">
        <f t="shared" si="347"/>
        <v>4</v>
      </c>
      <c r="F2235" s="27">
        <f t="shared" si="341"/>
        <v>0.59045523235405706</v>
      </c>
      <c r="G2235" s="27">
        <f t="shared" si="342"/>
        <v>1.5893270152087256E-4</v>
      </c>
      <c r="H2235" s="27">
        <f t="shared" si="348"/>
        <v>2</v>
      </c>
      <c r="I2235" s="27">
        <f t="shared" si="349"/>
        <v>145</v>
      </c>
      <c r="J2235" s="27">
        <f t="shared" si="343"/>
        <v>66264.46129955315</v>
      </c>
      <c r="K2235" s="27">
        <f t="shared" si="344"/>
        <v>2.8441105442616148E-4</v>
      </c>
    </row>
    <row r="2236" spans="1:11">
      <c r="A2236" s="27">
        <v>2235</v>
      </c>
      <c r="B2236" s="27">
        <f t="shared" si="340"/>
        <v>1.1696500000000001</v>
      </c>
      <c r="C2236" s="27">
        <f t="shared" si="345"/>
        <v>110</v>
      </c>
      <c r="D2236" s="27">
        <f t="shared" si="346"/>
        <v>20</v>
      </c>
      <c r="E2236" s="27">
        <f t="shared" si="347"/>
        <v>4</v>
      </c>
      <c r="F2236" s="27">
        <f t="shared" si="341"/>
        <v>0.59063343270381141</v>
      </c>
      <c r="G2236" s="27">
        <f t="shared" si="342"/>
        <v>1.5898066766876413E-4</v>
      </c>
      <c r="H2236" s="27">
        <f t="shared" si="348"/>
        <v>2</v>
      </c>
      <c r="I2236" s="27">
        <f t="shared" si="349"/>
        <v>145</v>
      </c>
      <c r="J2236" s="27">
        <f t="shared" si="343"/>
        <v>66283.565304143238</v>
      </c>
      <c r="K2236" s="27">
        <f t="shared" si="344"/>
        <v>2.8456009270710821E-4</v>
      </c>
    </row>
    <row r="2237" spans="1:11">
      <c r="A2237" s="27">
        <v>2236</v>
      </c>
      <c r="B2237" s="27">
        <f t="shared" si="340"/>
        <v>1.1701733333333333</v>
      </c>
      <c r="C2237" s="27">
        <f t="shared" si="345"/>
        <v>110</v>
      </c>
      <c r="D2237" s="27">
        <f t="shared" si="346"/>
        <v>20</v>
      </c>
      <c r="E2237" s="27">
        <f t="shared" si="347"/>
        <v>4</v>
      </c>
      <c r="F2237" s="27">
        <f t="shared" si="341"/>
        <v>0.59081142078869731</v>
      </c>
      <c r="G2237" s="27">
        <f t="shared" si="342"/>
        <v>1.5902857668136897E-4</v>
      </c>
      <c r="H2237" s="27">
        <f t="shared" si="348"/>
        <v>2</v>
      </c>
      <c r="I2237" s="27">
        <f t="shared" si="349"/>
        <v>145</v>
      </c>
      <c r="J2237" s="27">
        <f t="shared" si="343"/>
        <v>66302.646330100848</v>
      </c>
      <c r="K2237" s="27">
        <f t="shared" si="344"/>
        <v>2.8470898887826952E-4</v>
      </c>
    </row>
    <row r="2238" spans="1:11">
      <c r="A2238" s="27">
        <v>2237</v>
      </c>
      <c r="B2238" s="27">
        <f t="shared" si="340"/>
        <v>1.1706966666666667</v>
      </c>
      <c r="C2238" s="27">
        <f t="shared" si="345"/>
        <v>110</v>
      </c>
      <c r="D2238" s="27">
        <f t="shared" si="346"/>
        <v>20</v>
      </c>
      <c r="E2238" s="27">
        <f t="shared" si="347"/>
        <v>4</v>
      </c>
      <c r="F2238" s="27">
        <f t="shared" si="341"/>
        <v>0.59098919652912163</v>
      </c>
      <c r="G2238" s="27">
        <f t="shared" si="342"/>
        <v>1.5907642853726301E-4</v>
      </c>
      <c r="H2238" s="27">
        <f t="shared" si="348"/>
        <v>2</v>
      </c>
      <c r="I2238" s="27">
        <f t="shared" si="349"/>
        <v>145</v>
      </c>
      <c r="J2238" s="27">
        <f t="shared" si="343"/>
        <v>66321.704369789339</v>
      </c>
      <c r="K2238" s="27">
        <f t="shared" si="344"/>
        <v>2.8485774274546698E-4</v>
      </c>
    </row>
    <row r="2239" spans="1:11">
      <c r="A2239" s="27">
        <v>2238</v>
      </c>
      <c r="B2239" s="27">
        <f t="shared" si="340"/>
        <v>1.1712199999999999</v>
      </c>
      <c r="C2239" s="27">
        <f t="shared" si="345"/>
        <v>110</v>
      </c>
      <c r="D2239" s="27">
        <f t="shared" si="346"/>
        <v>20</v>
      </c>
      <c r="E2239" s="27">
        <f t="shared" si="347"/>
        <v>4</v>
      </c>
      <c r="F2239" s="27">
        <f t="shared" si="341"/>
        <v>0.59116675984560241</v>
      </c>
      <c r="G2239" s="27">
        <f t="shared" si="342"/>
        <v>1.591242232150522E-4</v>
      </c>
      <c r="H2239" s="27">
        <f t="shared" si="348"/>
        <v>2</v>
      </c>
      <c r="I2239" s="27">
        <f t="shared" si="349"/>
        <v>145</v>
      </c>
      <c r="J2239" s="27">
        <f t="shared" si="343"/>
        <v>66340.739415582619</v>
      </c>
      <c r="K2239" s="27">
        <f t="shared" si="344"/>
        <v>2.8500635411471111E-4</v>
      </c>
    </row>
    <row r="2240" spans="1:11">
      <c r="A2240" s="27">
        <v>2239</v>
      </c>
      <c r="B2240" s="27">
        <f t="shared" si="340"/>
        <v>1.1717433333333334</v>
      </c>
      <c r="C2240" s="27">
        <f t="shared" si="345"/>
        <v>110</v>
      </c>
      <c r="D2240" s="27">
        <f t="shared" si="346"/>
        <v>20</v>
      </c>
      <c r="E2240" s="27">
        <f t="shared" si="347"/>
        <v>4</v>
      </c>
      <c r="F2240" s="27">
        <f t="shared" si="341"/>
        <v>0.59134411065876979</v>
      </c>
      <c r="G2240" s="27">
        <f t="shared" si="342"/>
        <v>1.5917196069337251E-4</v>
      </c>
      <c r="H2240" s="27">
        <f t="shared" si="348"/>
        <v>2</v>
      </c>
      <c r="I2240" s="27">
        <f t="shared" si="349"/>
        <v>145</v>
      </c>
      <c r="J2240" s="27">
        <f t="shared" si="343"/>
        <v>66359.751459865351</v>
      </c>
      <c r="K2240" s="27">
        <f t="shared" si="344"/>
        <v>2.8515482279220077E-4</v>
      </c>
    </row>
    <row r="2241" spans="1:11">
      <c r="A2241" s="27">
        <v>2240</v>
      </c>
      <c r="B2241" s="27">
        <f t="shared" si="340"/>
        <v>1.1722666666666666</v>
      </c>
      <c r="C2241" s="27">
        <f t="shared" si="345"/>
        <v>110</v>
      </c>
      <c r="D2241" s="27">
        <f t="shared" si="346"/>
        <v>20</v>
      </c>
      <c r="E2241" s="27">
        <f t="shared" si="347"/>
        <v>4</v>
      </c>
      <c r="F2241" s="27">
        <f t="shared" si="341"/>
        <v>0.59152124888936508</v>
      </c>
      <c r="G2241" s="27">
        <f t="shared" si="342"/>
        <v>1.5921964095088996E-4</v>
      </c>
      <c r="H2241" s="27">
        <f t="shared" si="348"/>
        <v>2</v>
      </c>
      <c r="I2241" s="27">
        <f t="shared" si="349"/>
        <v>145</v>
      </c>
      <c r="J2241" s="27">
        <f t="shared" si="343"/>
        <v>66378.740495032675</v>
      </c>
      <c r="K2241" s="27">
        <f t="shared" si="344"/>
        <v>2.8530314858432414E-4</v>
      </c>
    </row>
    <row r="2242" spans="1:11">
      <c r="A2242" s="27">
        <v>2241</v>
      </c>
      <c r="B2242" s="27">
        <f t="shared" ref="B2242:B2305" si="350">3.14/6000*A2242</f>
        <v>1.17279</v>
      </c>
      <c r="C2242" s="27">
        <f t="shared" si="345"/>
        <v>110</v>
      </c>
      <c r="D2242" s="27">
        <f t="shared" si="346"/>
        <v>20</v>
      </c>
      <c r="E2242" s="27">
        <f t="shared" si="347"/>
        <v>4</v>
      </c>
      <c r="F2242" s="27">
        <f t="shared" ref="F2242:F2305" si="351">1.414*C2242*SIN(B2242)*SIN(B2242)/(1.414*C2242*SIN(B2242)+E2242*D2242)</f>
        <v>0.59169817445824158</v>
      </c>
      <c r="G2242" s="27">
        <f t="shared" ref="G2242:G2305" si="352">SIN(B2242)*SIN(B2242)*D2242*E2242/(1.414*C2242*SIN(B2242)+D2242*E2242)*3.14/6000</f>
        <v>1.5926726396630052E-4</v>
      </c>
      <c r="H2242" s="27">
        <f t="shared" si="348"/>
        <v>2</v>
      </c>
      <c r="I2242" s="27">
        <f t="shared" si="349"/>
        <v>145</v>
      </c>
      <c r="J2242" s="27">
        <f t="shared" ref="J2242:J2305" si="353">1.414*I2242*SIN(B2242)*1.414*I2242*SIN(B2242)/(1.414*I2242*SIN(B2242)+E2242*D2242)/(H2242/1000)</f>
        <v>66397.706513490499</v>
      </c>
      <c r="K2242" s="27">
        <f t="shared" ref="K2242:K2305" si="354">SIN(B2242)*SIN(B2242)*1.414*C2242*SIN(B2242)/(1.414*C2242*SIN(B2242)+E2242*D2242)*3.14/6000</f>
        <v>2.8545133129765829E-4</v>
      </c>
    </row>
    <row r="2243" spans="1:11">
      <c r="A2243" s="27">
        <v>2242</v>
      </c>
      <c r="B2243" s="27">
        <f t="shared" si="350"/>
        <v>1.1733133333333334</v>
      </c>
      <c r="C2243" s="27">
        <f t="shared" ref="C2243:C2306" si="355">C2242</f>
        <v>110</v>
      </c>
      <c r="D2243" s="27">
        <f t="shared" ref="D2243:D2306" si="356">D2242</f>
        <v>20</v>
      </c>
      <c r="E2243" s="27">
        <f t="shared" ref="E2243:E2306" si="357">E2242</f>
        <v>4</v>
      </c>
      <c r="F2243" s="27">
        <f t="shared" si="351"/>
        <v>0.59187488728636317</v>
      </c>
      <c r="G2243" s="27">
        <f t="shared" si="352"/>
        <v>1.5931482971833015E-4</v>
      </c>
      <c r="H2243" s="27">
        <f t="shared" ref="H2243:H2306" si="358">H2242</f>
        <v>2</v>
      </c>
      <c r="I2243" s="27">
        <f t="shared" ref="I2243:I2306" si="359">I2242</f>
        <v>145</v>
      </c>
      <c r="J2243" s="27">
        <f t="shared" si="353"/>
        <v>66416.649507655209</v>
      </c>
      <c r="K2243" s="27">
        <f t="shared" si="354"/>
        <v>2.8559937073896995E-4</v>
      </c>
    </row>
    <row r="2244" spans="1:11">
      <c r="A2244" s="27">
        <v>2243</v>
      </c>
      <c r="B2244" s="27">
        <f t="shared" si="350"/>
        <v>1.1738366666666666</v>
      </c>
      <c r="C2244" s="27">
        <f t="shared" si="355"/>
        <v>110</v>
      </c>
      <c r="D2244" s="27">
        <f t="shared" si="356"/>
        <v>20</v>
      </c>
      <c r="E2244" s="27">
        <f t="shared" si="357"/>
        <v>4</v>
      </c>
      <c r="F2244" s="27">
        <f t="shared" si="351"/>
        <v>0.59205138729480566</v>
      </c>
      <c r="G2244" s="27">
        <f t="shared" si="352"/>
        <v>1.5936233818573487E-4</v>
      </c>
      <c r="H2244" s="27">
        <f t="shared" si="358"/>
        <v>2</v>
      </c>
      <c r="I2244" s="27">
        <f t="shared" si="359"/>
        <v>145</v>
      </c>
      <c r="J2244" s="27">
        <f t="shared" si="353"/>
        <v>66435.569469953945</v>
      </c>
      <c r="K2244" s="27">
        <f t="shared" si="354"/>
        <v>2.8574726671521544E-4</v>
      </c>
    </row>
    <row r="2245" spans="1:11">
      <c r="A2245" s="27">
        <v>2244</v>
      </c>
      <c r="B2245" s="27">
        <f t="shared" si="350"/>
        <v>1.1743600000000001</v>
      </c>
      <c r="C2245" s="27">
        <f t="shared" si="355"/>
        <v>110</v>
      </c>
      <c r="D2245" s="27">
        <f t="shared" si="356"/>
        <v>20</v>
      </c>
      <c r="E2245" s="27">
        <f t="shared" si="357"/>
        <v>4</v>
      </c>
      <c r="F2245" s="27">
        <f t="shared" si="351"/>
        <v>0.59222767440475654</v>
      </c>
      <c r="G2245" s="27">
        <f t="shared" si="352"/>
        <v>1.5940978934730066E-4</v>
      </c>
      <c r="H2245" s="27">
        <f t="shared" si="358"/>
        <v>2</v>
      </c>
      <c r="I2245" s="27">
        <f t="shared" si="359"/>
        <v>145</v>
      </c>
      <c r="J2245" s="27">
        <f t="shared" si="353"/>
        <v>66454.46639282431</v>
      </c>
      <c r="K2245" s="27">
        <f t="shared" si="354"/>
        <v>2.8589501903354138E-4</v>
      </c>
    </row>
    <row r="2246" spans="1:11">
      <c r="A2246" s="27">
        <v>2245</v>
      </c>
      <c r="B2246" s="27">
        <f t="shared" si="350"/>
        <v>1.1748833333333333</v>
      </c>
      <c r="C2246" s="27">
        <f t="shared" si="355"/>
        <v>110</v>
      </c>
      <c r="D2246" s="27">
        <f t="shared" si="356"/>
        <v>20</v>
      </c>
      <c r="E2246" s="27">
        <f t="shared" si="357"/>
        <v>4</v>
      </c>
      <c r="F2246" s="27">
        <f t="shared" si="351"/>
        <v>0.59240374853751354</v>
      </c>
      <c r="G2246" s="27">
        <f t="shared" si="352"/>
        <v>1.5945718318184331E-4</v>
      </c>
      <c r="H2246" s="27">
        <f t="shared" si="358"/>
        <v>2</v>
      </c>
      <c r="I2246" s="27">
        <f t="shared" si="359"/>
        <v>145</v>
      </c>
      <c r="J2246" s="27">
        <f t="shared" si="353"/>
        <v>66473.34026871463</v>
      </c>
      <c r="K2246" s="27">
        <f t="shared" si="354"/>
        <v>2.8604262750128387E-4</v>
      </c>
    </row>
    <row r="2247" spans="1:11">
      <c r="A2247" s="27">
        <v>2246</v>
      </c>
      <c r="B2247" s="27">
        <f t="shared" si="350"/>
        <v>1.1754066666666667</v>
      </c>
      <c r="C2247" s="27">
        <f t="shared" si="355"/>
        <v>110</v>
      </c>
      <c r="D2247" s="27">
        <f t="shared" si="356"/>
        <v>20</v>
      </c>
      <c r="E2247" s="27">
        <f t="shared" si="357"/>
        <v>4</v>
      </c>
      <c r="F2247" s="27">
        <f t="shared" si="351"/>
        <v>0.59257960961448697</v>
      </c>
      <c r="G2247" s="27">
        <f t="shared" si="352"/>
        <v>1.5950451966820876E-4</v>
      </c>
      <c r="H2247" s="27">
        <f t="shared" si="358"/>
        <v>2</v>
      </c>
      <c r="I2247" s="27">
        <f t="shared" si="359"/>
        <v>145</v>
      </c>
      <c r="J2247" s="27">
        <f t="shared" si="353"/>
        <v>66492.191090083797</v>
      </c>
      <c r="K2247" s="27">
        <f t="shared" si="354"/>
        <v>2.8619009192597017E-4</v>
      </c>
    </row>
    <row r="2248" spans="1:11">
      <c r="A2248" s="27">
        <v>2247</v>
      </c>
      <c r="B2248" s="27">
        <f t="shared" si="350"/>
        <v>1.1759299999999999</v>
      </c>
      <c r="C2248" s="27">
        <f t="shared" si="355"/>
        <v>110</v>
      </c>
      <c r="D2248" s="27">
        <f t="shared" si="356"/>
        <v>20</v>
      </c>
      <c r="E2248" s="27">
        <f t="shared" si="357"/>
        <v>4</v>
      </c>
      <c r="F2248" s="27">
        <f t="shared" si="351"/>
        <v>0.59275525755719738</v>
      </c>
      <c r="G2248" s="27">
        <f t="shared" si="352"/>
        <v>1.5955179878527281E-4</v>
      </c>
      <c r="H2248" s="27">
        <f t="shared" si="358"/>
        <v>2</v>
      </c>
      <c r="I2248" s="27">
        <f t="shared" si="359"/>
        <v>145</v>
      </c>
      <c r="J2248" s="27">
        <f t="shared" si="353"/>
        <v>66511.018849401284</v>
      </c>
      <c r="K2248" s="27">
        <f t="shared" si="354"/>
        <v>2.8633741211531795E-4</v>
      </c>
    </row>
    <row r="2249" spans="1:11">
      <c r="A2249" s="27">
        <v>2248</v>
      </c>
      <c r="B2249" s="27">
        <f t="shared" si="350"/>
        <v>1.1764533333333334</v>
      </c>
      <c r="C2249" s="27">
        <f t="shared" si="355"/>
        <v>110</v>
      </c>
      <c r="D2249" s="27">
        <f t="shared" si="356"/>
        <v>20</v>
      </c>
      <c r="E2249" s="27">
        <f t="shared" si="357"/>
        <v>4</v>
      </c>
      <c r="F2249" s="27">
        <f t="shared" si="351"/>
        <v>0.59293069228727702</v>
      </c>
      <c r="G2249" s="27">
        <f t="shared" si="352"/>
        <v>1.595990205119412E-4</v>
      </c>
      <c r="H2249" s="27">
        <f t="shared" si="358"/>
        <v>2</v>
      </c>
      <c r="I2249" s="27">
        <f t="shared" si="359"/>
        <v>145</v>
      </c>
      <c r="J2249" s="27">
        <f t="shared" si="353"/>
        <v>66529.823539147197</v>
      </c>
      <c r="K2249" s="27">
        <f t="shared" si="354"/>
        <v>2.8648458787723543E-4</v>
      </c>
    </row>
    <row r="2250" spans="1:11">
      <c r="A2250" s="27">
        <v>2249</v>
      </c>
      <c r="B2250" s="27">
        <f t="shared" si="350"/>
        <v>1.1769766666666666</v>
      </c>
      <c r="C2250" s="27">
        <f t="shared" si="355"/>
        <v>110</v>
      </c>
      <c r="D2250" s="27">
        <f t="shared" si="356"/>
        <v>20</v>
      </c>
      <c r="E2250" s="27">
        <f t="shared" si="357"/>
        <v>4</v>
      </c>
      <c r="F2250" s="27">
        <f t="shared" si="351"/>
        <v>0.59310591372646937</v>
      </c>
      <c r="G2250" s="27">
        <f t="shared" si="352"/>
        <v>1.5964618482714959E-4</v>
      </c>
      <c r="H2250" s="27">
        <f t="shared" si="358"/>
        <v>2</v>
      </c>
      <c r="I2250" s="27">
        <f t="shared" si="359"/>
        <v>145</v>
      </c>
      <c r="J2250" s="27">
        <f t="shared" si="353"/>
        <v>66548.605151812226</v>
      </c>
      <c r="K2250" s="27">
        <f t="shared" si="354"/>
        <v>2.8663161901982284E-4</v>
      </c>
    </row>
    <row r="2251" spans="1:11">
      <c r="A2251" s="27">
        <v>2250</v>
      </c>
      <c r="B2251" s="27">
        <f t="shared" si="350"/>
        <v>1.1775</v>
      </c>
      <c r="C2251" s="27">
        <f t="shared" si="355"/>
        <v>110</v>
      </c>
      <c r="D2251" s="27">
        <f t="shared" si="356"/>
        <v>20</v>
      </c>
      <c r="E2251" s="27">
        <f t="shared" si="357"/>
        <v>4</v>
      </c>
      <c r="F2251" s="27">
        <f t="shared" si="351"/>
        <v>0.59328092179662861</v>
      </c>
      <c r="G2251" s="27">
        <f t="shared" si="352"/>
        <v>1.5969329170986365E-4</v>
      </c>
      <c r="H2251" s="27">
        <f t="shared" si="358"/>
        <v>2</v>
      </c>
      <c r="I2251" s="27">
        <f t="shared" si="359"/>
        <v>145</v>
      </c>
      <c r="J2251" s="27">
        <f t="shared" si="353"/>
        <v>66567.363679897622</v>
      </c>
      <c r="K2251" s="27">
        <f t="shared" si="354"/>
        <v>2.8677850535137111E-4</v>
      </c>
    </row>
    <row r="2252" spans="1:11">
      <c r="A2252" s="27">
        <v>2251</v>
      </c>
      <c r="B2252" s="27">
        <f t="shared" si="350"/>
        <v>1.1780233333333334</v>
      </c>
      <c r="C2252" s="27">
        <f t="shared" si="355"/>
        <v>110</v>
      </c>
      <c r="D2252" s="27">
        <f t="shared" si="356"/>
        <v>20</v>
      </c>
      <c r="E2252" s="27">
        <f t="shared" si="357"/>
        <v>4</v>
      </c>
      <c r="F2252" s="27">
        <f t="shared" si="351"/>
        <v>0.59345571641972061</v>
      </c>
      <c r="G2252" s="27">
        <f t="shared" si="352"/>
        <v>1.5974034113907875E-4</v>
      </c>
      <c r="H2252" s="27">
        <f t="shared" si="358"/>
        <v>2</v>
      </c>
      <c r="I2252" s="27">
        <f t="shared" si="359"/>
        <v>145</v>
      </c>
      <c r="J2252" s="27">
        <f t="shared" si="353"/>
        <v>66586.099115915291</v>
      </c>
      <c r="K2252" s="27">
        <f t="shared" si="354"/>
        <v>2.8692524668036298E-4</v>
      </c>
    </row>
    <row r="2253" spans="1:11">
      <c r="A2253" s="27">
        <v>2252</v>
      </c>
      <c r="B2253" s="27">
        <f t="shared" si="350"/>
        <v>1.1785466666666666</v>
      </c>
      <c r="C2253" s="27">
        <f t="shared" si="355"/>
        <v>110</v>
      </c>
      <c r="D2253" s="27">
        <f t="shared" si="356"/>
        <v>20</v>
      </c>
      <c r="E2253" s="27">
        <f t="shared" si="357"/>
        <v>4</v>
      </c>
      <c r="F2253" s="27">
        <f t="shared" si="351"/>
        <v>0.59363029751782204</v>
      </c>
      <c r="G2253" s="27">
        <f t="shared" si="352"/>
        <v>1.5978733309382031E-4</v>
      </c>
      <c r="H2253" s="27">
        <f t="shared" si="358"/>
        <v>2</v>
      </c>
      <c r="I2253" s="27">
        <f t="shared" si="359"/>
        <v>145</v>
      </c>
      <c r="J2253" s="27">
        <f t="shared" si="353"/>
        <v>66604.811452387628</v>
      </c>
      <c r="K2253" s="27">
        <f t="shared" si="354"/>
        <v>2.8707184281547314E-4</v>
      </c>
    </row>
    <row r="2254" spans="1:11">
      <c r="A2254" s="27">
        <v>2253</v>
      </c>
      <c r="B2254" s="27">
        <f t="shared" si="350"/>
        <v>1.1790700000000001</v>
      </c>
      <c r="C2254" s="27">
        <f t="shared" si="355"/>
        <v>110</v>
      </c>
      <c r="D2254" s="27">
        <f t="shared" si="356"/>
        <v>20</v>
      </c>
      <c r="E2254" s="27">
        <f t="shared" si="357"/>
        <v>4</v>
      </c>
      <c r="F2254" s="27">
        <f t="shared" si="351"/>
        <v>0.59380466501312013</v>
      </c>
      <c r="G2254" s="27">
        <f t="shared" si="352"/>
        <v>1.5983426755314368E-4</v>
      </c>
      <c r="H2254" s="27">
        <f t="shared" si="358"/>
        <v>2</v>
      </c>
      <c r="I2254" s="27">
        <f t="shared" si="359"/>
        <v>145</v>
      </c>
      <c r="J2254" s="27">
        <f t="shared" si="353"/>
        <v>66623.500681847712</v>
      </c>
      <c r="K2254" s="27">
        <f t="shared" si="354"/>
        <v>2.8721829356556866E-4</v>
      </c>
    </row>
    <row r="2255" spans="1:11">
      <c r="A2255" s="27">
        <v>2254</v>
      </c>
      <c r="B2255" s="27">
        <f t="shared" si="350"/>
        <v>1.1795933333333333</v>
      </c>
      <c r="C2255" s="27">
        <f t="shared" si="355"/>
        <v>110</v>
      </c>
      <c r="D2255" s="27">
        <f t="shared" si="356"/>
        <v>20</v>
      </c>
      <c r="E2255" s="27">
        <f t="shared" si="357"/>
        <v>4</v>
      </c>
      <c r="F2255" s="27">
        <f t="shared" si="351"/>
        <v>0.59397881882791392</v>
      </c>
      <c r="G2255" s="27">
        <f t="shared" si="352"/>
        <v>1.598811444961339E-4</v>
      </c>
      <c r="H2255" s="27">
        <f t="shared" si="358"/>
        <v>2</v>
      </c>
      <c r="I2255" s="27">
        <f t="shared" si="359"/>
        <v>145</v>
      </c>
      <c r="J2255" s="27">
        <f t="shared" si="353"/>
        <v>66642.166796839127</v>
      </c>
      <c r="K2255" s="27">
        <f t="shared" si="354"/>
        <v>2.8736459873970828E-4</v>
      </c>
    </row>
    <row r="2256" spans="1:11">
      <c r="A2256" s="27">
        <v>2255</v>
      </c>
      <c r="B2256" s="27">
        <f t="shared" si="350"/>
        <v>1.1801166666666667</v>
      </c>
      <c r="C2256" s="27">
        <f t="shared" si="355"/>
        <v>110</v>
      </c>
      <c r="D2256" s="27">
        <f t="shared" si="356"/>
        <v>20</v>
      </c>
      <c r="E2256" s="27">
        <f t="shared" si="357"/>
        <v>4</v>
      </c>
      <c r="F2256" s="27">
        <f t="shared" si="351"/>
        <v>0.59415275888461327</v>
      </c>
      <c r="G2256" s="27">
        <f t="shared" si="352"/>
        <v>1.599279639019061E-4</v>
      </c>
      <c r="H2256" s="27">
        <f t="shared" si="358"/>
        <v>2</v>
      </c>
      <c r="I2256" s="27">
        <f t="shared" si="359"/>
        <v>145</v>
      </c>
      <c r="J2256" s="27">
        <f t="shared" si="353"/>
        <v>66660.809789916108</v>
      </c>
      <c r="K2256" s="27">
        <f t="shared" si="354"/>
        <v>2.8751075814714445E-4</v>
      </c>
    </row>
    <row r="2257" spans="1:11">
      <c r="A2257" s="27">
        <v>2256</v>
      </c>
      <c r="B2257" s="27">
        <f t="shared" si="350"/>
        <v>1.1806399999999999</v>
      </c>
      <c r="C2257" s="27">
        <f t="shared" si="355"/>
        <v>110</v>
      </c>
      <c r="D2257" s="27">
        <f t="shared" si="356"/>
        <v>20</v>
      </c>
      <c r="E2257" s="27">
        <f t="shared" si="357"/>
        <v>4</v>
      </c>
      <c r="F2257" s="27">
        <f t="shared" si="351"/>
        <v>0.59432648510573827</v>
      </c>
      <c r="G2257" s="27">
        <f t="shared" si="352"/>
        <v>1.5997472574960509E-4</v>
      </c>
      <c r="H2257" s="27">
        <f t="shared" si="358"/>
        <v>2</v>
      </c>
      <c r="I2257" s="27">
        <f t="shared" si="359"/>
        <v>145</v>
      </c>
      <c r="J2257" s="27">
        <f t="shared" si="353"/>
        <v>66679.429653643339</v>
      </c>
      <c r="K2257" s="27">
        <f t="shared" si="354"/>
        <v>2.8765677159732142E-4</v>
      </c>
    </row>
    <row r="2258" spans="1:11">
      <c r="A2258" s="27">
        <v>2257</v>
      </c>
      <c r="B2258" s="27">
        <f t="shared" si="350"/>
        <v>1.1811633333333333</v>
      </c>
      <c r="C2258" s="27">
        <f t="shared" si="355"/>
        <v>110</v>
      </c>
      <c r="D2258" s="27">
        <f t="shared" si="356"/>
        <v>20</v>
      </c>
      <c r="E2258" s="27">
        <f t="shared" si="357"/>
        <v>4</v>
      </c>
      <c r="F2258" s="27">
        <f t="shared" si="351"/>
        <v>0.59449999741392079</v>
      </c>
      <c r="G2258" s="27">
        <f t="shared" si="352"/>
        <v>1.6002143001840567E-4</v>
      </c>
      <c r="H2258" s="27">
        <f t="shared" si="358"/>
        <v>2</v>
      </c>
      <c r="I2258" s="27">
        <f t="shared" si="359"/>
        <v>145</v>
      </c>
      <c r="J2258" s="27">
        <f t="shared" si="353"/>
        <v>66698.026380596202</v>
      </c>
      <c r="K2258" s="27">
        <f t="shared" si="354"/>
        <v>2.8780263889987721E-4</v>
      </c>
    </row>
    <row r="2259" spans="1:11">
      <c r="A2259" s="27">
        <v>2258</v>
      </c>
      <c r="B2259" s="27">
        <f t="shared" si="350"/>
        <v>1.1816866666666668</v>
      </c>
      <c r="C2259" s="27">
        <f t="shared" si="355"/>
        <v>110</v>
      </c>
      <c r="D2259" s="27">
        <f t="shared" si="356"/>
        <v>20</v>
      </c>
      <c r="E2259" s="27">
        <f t="shared" si="357"/>
        <v>4</v>
      </c>
      <c r="F2259" s="27">
        <f t="shared" si="351"/>
        <v>0.59467329573190286</v>
      </c>
      <c r="G2259" s="27">
        <f t="shared" si="352"/>
        <v>1.6006807668751238E-4</v>
      </c>
      <c r="H2259" s="27">
        <f t="shared" si="358"/>
        <v>2</v>
      </c>
      <c r="I2259" s="27">
        <f t="shared" si="359"/>
        <v>145</v>
      </c>
      <c r="J2259" s="27">
        <f t="shared" si="353"/>
        <v>66716.599963360597</v>
      </c>
      <c r="K2259" s="27">
        <f t="shared" si="354"/>
        <v>2.8794835986464292E-4</v>
      </c>
    </row>
    <row r="2260" spans="1:11">
      <c r="A2260" s="27">
        <v>2259</v>
      </c>
      <c r="B2260" s="27">
        <f t="shared" si="350"/>
        <v>1.18221</v>
      </c>
      <c r="C2260" s="27">
        <f t="shared" si="355"/>
        <v>110</v>
      </c>
      <c r="D2260" s="27">
        <f t="shared" si="356"/>
        <v>20</v>
      </c>
      <c r="E2260" s="27">
        <f t="shared" si="357"/>
        <v>4</v>
      </c>
      <c r="F2260" s="27">
        <f t="shared" si="351"/>
        <v>0.59484637998253787</v>
      </c>
      <c r="G2260" s="27">
        <f t="shared" si="352"/>
        <v>1.6011466573615955E-4</v>
      </c>
      <c r="H2260" s="27">
        <f t="shared" si="358"/>
        <v>2</v>
      </c>
      <c r="I2260" s="27">
        <f t="shared" si="359"/>
        <v>145</v>
      </c>
      <c r="J2260" s="27">
        <f t="shared" si="353"/>
        <v>66735.150394532975</v>
      </c>
      <c r="K2260" s="27">
        <f t="shared" si="354"/>
        <v>2.8809393430164322E-4</v>
      </c>
    </row>
    <row r="2261" spans="1:11">
      <c r="A2261" s="27">
        <v>2260</v>
      </c>
      <c r="B2261" s="27">
        <f t="shared" si="350"/>
        <v>1.1827333333333334</v>
      </c>
      <c r="C2261" s="27">
        <f t="shared" si="355"/>
        <v>110</v>
      </c>
      <c r="D2261" s="27">
        <f t="shared" si="356"/>
        <v>20</v>
      </c>
      <c r="E2261" s="27">
        <f t="shared" si="357"/>
        <v>4</v>
      </c>
      <c r="F2261" s="27">
        <f t="shared" si="351"/>
        <v>0.59501925008878986</v>
      </c>
      <c r="G2261" s="27">
        <f t="shared" si="352"/>
        <v>1.6016119714361152E-4</v>
      </c>
      <c r="H2261" s="27">
        <f t="shared" si="358"/>
        <v>2</v>
      </c>
      <c r="I2261" s="27">
        <f t="shared" si="359"/>
        <v>145</v>
      </c>
      <c r="J2261" s="27">
        <f t="shared" si="353"/>
        <v>66753.677666720367</v>
      </c>
      <c r="K2261" s="27">
        <f t="shared" si="354"/>
        <v>2.8823936202109678E-4</v>
      </c>
    </row>
    <row r="2262" spans="1:11">
      <c r="A2262" s="27">
        <v>2261</v>
      </c>
      <c r="B2262" s="27">
        <f t="shared" si="350"/>
        <v>1.1832566666666666</v>
      </c>
      <c r="C2262" s="27">
        <f t="shared" si="355"/>
        <v>110</v>
      </c>
      <c r="D2262" s="27">
        <f t="shared" si="356"/>
        <v>20</v>
      </c>
      <c r="E2262" s="27">
        <f t="shared" si="357"/>
        <v>4</v>
      </c>
      <c r="F2262" s="27">
        <f t="shared" si="351"/>
        <v>0.59519190597373317</v>
      </c>
      <c r="G2262" s="27">
        <f t="shared" si="352"/>
        <v>1.6020767088916228E-4</v>
      </c>
      <c r="H2262" s="27">
        <f t="shared" si="358"/>
        <v>2</v>
      </c>
      <c r="I2262" s="27">
        <f t="shared" si="359"/>
        <v>145</v>
      </c>
      <c r="J2262" s="27">
        <f t="shared" si="353"/>
        <v>66772.181772540309</v>
      </c>
      <c r="K2262" s="27">
        <f t="shared" si="354"/>
        <v>2.883846428334162E-4</v>
      </c>
    </row>
    <row r="2263" spans="1:11">
      <c r="A2263" s="27">
        <v>2262</v>
      </c>
      <c r="B2263" s="27">
        <f t="shared" si="350"/>
        <v>1.1837800000000001</v>
      </c>
      <c r="C2263" s="27">
        <f t="shared" si="355"/>
        <v>110</v>
      </c>
      <c r="D2263" s="27">
        <f t="shared" si="356"/>
        <v>20</v>
      </c>
      <c r="E2263" s="27">
        <f t="shared" si="357"/>
        <v>4</v>
      </c>
      <c r="F2263" s="27">
        <f t="shared" si="351"/>
        <v>0.59536434756055379</v>
      </c>
      <c r="G2263" s="27">
        <f t="shared" si="352"/>
        <v>1.6025408695213571E-4</v>
      </c>
      <c r="H2263" s="27">
        <f t="shared" si="358"/>
        <v>2</v>
      </c>
      <c r="I2263" s="27">
        <f t="shared" si="359"/>
        <v>145</v>
      </c>
      <c r="J2263" s="27">
        <f t="shared" si="353"/>
        <v>66790.662704620961</v>
      </c>
      <c r="K2263" s="27">
        <f t="shared" si="354"/>
        <v>2.8852977654920839E-4</v>
      </c>
    </row>
    <row r="2264" spans="1:11">
      <c r="A2264" s="27">
        <v>2263</v>
      </c>
      <c r="B2264" s="27">
        <f t="shared" si="350"/>
        <v>1.1843033333333333</v>
      </c>
      <c r="C2264" s="27">
        <f t="shared" si="355"/>
        <v>110</v>
      </c>
      <c r="D2264" s="27">
        <f t="shared" si="356"/>
        <v>20</v>
      </c>
      <c r="E2264" s="27">
        <f t="shared" si="357"/>
        <v>4</v>
      </c>
      <c r="F2264" s="27">
        <f t="shared" si="351"/>
        <v>0.5955365747725474</v>
      </c>
      <c r="G2264" s="27">
        <f t="shared" si="352"/>
        <v>1.603004453118854E-4</v>
      </c>
      <c r="H2264" s="27">
        <f t="shared" si="358"/>
        <v>2</v>
      </c>
      <c r="I2264" s="27">
        <f t="shared" si="359"/>
        <v>145</v>
      </c>
      <c r="J2264" s="27">
        <f t="shared" si="353"/>
        <v>66809.12045560102</v>
      </c>
      <c r="K2264" s="27">
        <f t="shared" si="354"/>
        <v>2.8867476297927464E-4</v>
      </c>
    </row>
    <row r="2265" spans="1:11">
      <c r="A2265" s="27">
        <v>2264</v>
      </c>
      <c r="B2265" s="27">
        <f t="shared" si="350"/>
        <v>1.1848266666666667</v>
      </c>
      <c r="C2265" s="27">
        <f t="shared" si="355"/>
        <v>110</v>
      </c>
      <c r="D2265" s="27">
        <f t="shared" si="356"/>
        <v>20</v>
      </c>
      <c r="E2265" s="27">
        <f t="shared" si="357"/>
        <v>4</v>
      </c>
      <c r="F2265" s="27">
        <f t="shared" si="351"/>
        <v>0.59570858753312084</v>
      </c>
      <c r="G2265" s="27">
        <f t="shared" si="352"/>
        <v>1.6034674594779478E-4</v>
      </c>
      <c r="H2265" s="27">
        <f t="shared" si="358"/>
        <v>2</v>
      </c>
      <c r="I2265" s="27">
        <f t="shared" si="359"/>
        <v>145</v>
      </c>
      <c r="J2265" s="27">
        <f t="shared" si="353"/>
        <v>66827.555018129729</v>
      </c>
      <c r="K2265" s="27">
        <f t="shared" si="354"/>
        <v>2.8881960193461158E-4</v>
      </c>
    </row>
    <row r="2266" spans="1:11">
      <c r="A2266" s="27">
        <v>2265</v>
      </c>
      <c r="B2266" s="27">
        <f t="shared" si="350"/>
        <v>1.1853499999999999</v>
      </c>
      <c r="C2266" s="27">
        <f t="shared" si="355"/>
        <v>110</v>
      </c>
      <c r="D2266" s="27">
        <f t="shared" si="356"/>
        <v>20</v>
      </c>
      <c r="E2266" s="27">
        <f t="shared" si="357"/>
        <v>4</v>
      </c>
      <c r="F2266" s="27">
        <f t="shared" si="351"/>
        <v>0.59588038576579172</v>
      </c>
      <c r="G2266" s="27">
        <f t="shared" si="352"/>
        <v>1.6039298883927704E-4</v>
      </c>
      <c r="H2266" s="27">
        <f t="shared" si="358"/>
        <v>2</v>
      </c>
      <c r="I2266" s="27">
        <f t="shared" si="359"/>
        <v>145</v>
      </c>
      <c r="J2266" s="27">
        <f t="shared" si="353"/>
        <v>66845.966384866828</v>
      </c>
      <c r="K2266" s="27">
        <f t="shared" si="354"/>
        <v>2.8896429322641001E-4</v>
      </c>
    </row>
    <row r="2267" spans="1:11">
      <c r="A2267" s="27">
        <v>2266</v>
      </c>
      <c r="B2267" s="27">
        <f t="shared" si="350"/>
        <v>1.1858733333333333</v>
      </c>
      <c r="C2267" s="27">
        <f t="shared" si="355"/>
        <v>110</v>
      </c>
      <c r="D2267" s="27">
        <f t="shared" si="356"/>
        <v>20</v>
      </c>
      <c r="E2267" s="27">
        <f t="shared" si="357"/>
        <v>4</v>
      </c>
      <c r="F2267" s="27">
        <f t="shared" si="351"/>
        <v>0.59605196939418781</v>
      </c>
      <c r="G2267" s="27">
        <f t="shared" si="352"/>
        <v>1.604391739657752E-4</v>
      </c>
      <c r="H2267" s="27">
        <f t="shared" si="358"/>
        <v>2</v>
      </c>
      <c r="I2267" s="27">
        <f t="shared" si="359"/>
        <v>145</v>
      </c>
      <c r="J2267" s="27">
        <f t="shared" si="353"/>
        <v>66864.354548482661</v>
      </c>
      <c r="K2267" s="27">
        <f t="shared" si="354"/>
        <v>2.8910883666605696E-4</v>
      </c>
    </row>
    <row r="2268" spans="1:11">
      <c r="A2268" s="27">
        <v>2267</v>
      </c>
      <c r="B2268" s="27">
        <f t="shared" si="350"/>
        <v>1.1863966666666668</v>
      </c>
      <c r="C2268" s="27">
        <f t="shared" si="355"/>
        <v>110</v>
      </c>
      <c r="D2268" s="27">
        <f t="shared" si="356"/>
        <v>20</v>
      </c>
      <c r="E2268" s="27">
        <f t="shared" si="357"/>
        <v>4</v>
      </c>
      <c r="F2268" s="27">
        <f t="shared" si="351"/>
        <v>0.59622333834204788</v>
      </c>
      <c r="G2268" s="27">
        <f t="shared" si="352"/>
        <v>1.6048530130676188E-4</v>
      </c>
      <c r="H2268" s="27">
        <f t="shared" si="358"/>
        <v>2</v>
      </c>
      <c r="I2268" s="27">
        <f t="shared" si="359"/>
        <v>145</v>
      </c>
      <c r="J2268" s="27">
        <f t="shared" si="353"/>
        <v>66882.719501658066</v>
      </c>
      <c r="K2268" s="27">
        <f t="shared" si="354"/>
        <v>2.8925323206513415E-4</v>
      </c>
    </row>
    <row r="2269" spans="1:11">
      <c r="A2269" s="27">
        <v>2268</v>
      </c>
      <c r="B2269" s="27">
        <f t="shared" si="350"/>
        <v>1.18692</v>
      </c>
      <c r="C2269" s="27">
        <f t="shared" si="355"/>
        <v>110</v>
      </c>
      <c r="D2269" s="27">
        <f t="shared" si="356"/>
        <v>20</v>
      </c>
      <c r="E2269" s="27">
        <f t="shared" si="357"/>
        <v>4</v>
      </c>
      <c r="F2269" s="27">
        <f t="shared" si="351"/>
        <v>0.59639449253322097</v>
      </c>
      <c r="G2269" s="27">
        <f t="shared" si="352"/>
        <v>1.6053137084173964E-4</v>
      </c>
      <c r="H2269" s="27">
        <f t="shared" si="358"/>
        <v>2</v>
      </c>
      <c r="I2269" s="27">
        <f t="shared" si="359"/>
        <v>145</v>
      </c>
      <c r="J2269" s="27">
        <f t="shared" si="353"/>
        <v>66901.061237084476</v>
      </c>
      <c r="K2269" s="27">
        <f t="shared" si="354"/>
        <v>2.8939747923541946E-4</v>
      </c>
    </row>
    <row r="2270" spans="1:11">
      <c r="A2270" s="27">
        <v>2269</v>
      </c>
      <c r="B2270" s="27">
        <f t="shared" si="350"/>
        <v>1.1874433333333334</v>
      </c>
      <c r="C2270" s="27">
        <f t="shared" si="355"/>
        <v>110</v>
      </c>
      <c r="D2270" s="27">
        <f t="shared" si="356"/>
        <v>20</v>
      </c>
      <c r="E2270" s="27">
        <f t="shared" si="357"/>
        <v>4</v>
      </c>
      <c r="F2270" s="27">
        <f t="shared" si="351"/>
        <v>0.59656543189166633</v>
      </c>
      <c r="G2270" s="27">
        <f t="shared" si="352"/>
        <v>1.6057738255024069E-4</v>
      </c>
      <c r="H2270" s="27">
        <f t="shared" si="358"/>
        <v>2</v>
      </c>
      <c r="I2270" s="27">
        <f t="shared" si="359"/>
        <v>145</v>
      </c>
      <c r="J2270" s="27">
        <f t="shared" si="353"/>
        <v>66919.379747463812</v>
      </c>
      <c r="K2270" s="27">
        <f t="shared" si="354"/>
        <v>2.8954157798888666E-4</v>
      </c>
    </row>
    <row r="2271" spans="1:11">
      <c r="A2271" s="27">
        <v>2270</v>
      </c>
      <c r="B2271" s="27">
        <f t="shared" si="350"/>
        <v>1.1879666666666666</v>
      </c>
      <c r="C2271" s="27">
        <f t="shared" si="355"/>
        <v>110</v>
      </c>
      <c r="D2271" s="27">
        <f t="shared" si="356"/>
        <v>20</v>
      </c>
      <c r="E2271" s="27">
        <f t="shared" si="357"/>
        <v>4</v>
      </c>
      <c r="F2271" s="27">
        <f t="shared" si="351"/>
        <v>0.59673615634145416</v>
      </c>
      <c r="G2271" s="27">
        <f t="shared" si="352"/>
        <v>1.606233364118269E-4</v>
      </c>
      <c r="H2271" s="27">
        <f t="shared" si="358"/>
        <v>2</v>
      </c>
      <c r="I2271" s="27">
        <f t="shared" si="359"/>
        <v>145</v>
      </c>
      <c r="J2271" s="27">
        <f t="shared" si="353"/>
        <v>66937.675025508477</v>
      </c>
      <c r="K2271" s="27">
        <f t="shared" si="354"/>
        <v>2.8968552813770558E-4</v>
      </c>
    </row>
    <row r="2272" spans="1:11">
      <c r="A2272" s="27">
        <v>2271</v>
      </c>
      <c r="B2272" s="27">
        <f t="shared" si="350"/>
        <v>1.18849</v>
      </c>
      <c r="C2272" s="27">
        <f t="shared" si="355"/>
        <v>110</v>
      </c>
      <c r="D2272" s="27">
        <f t="shared" si="356"/>
        <v>20</v>
      </c>
      <c r="E2272" s="27">
        <f t="shared" si="357"/>
        <v>4</v>
      </c>
      <c r="F2272" s="27">
        <f t="shared" si="351"/>
        <v>0.59690666580676499</v>
      </c>
      <c r="G2272" s="27">
        <f t="shared" si="352"/>
        <v>1.6066923240608993E-4</v>
      </c>
      <c r="H2272" s="27">
        <f t="shared" si="358"/>
        <v>2</v>
      </c>
      <c r="I2272" s="27">
        <f t="shared" si="359"/>
        <v>145</v>
      </c>
      <c r="J2272" s="27">
        <f t="shared" si="353"/>
        <v>66955.947063941552</v>
      </c>
      <c r="K2272" s="27">
        <f t="shared" si="354"/>
        <v>2.8982932949424273E-4</v>
      </c>
    </row>
    <row r="2273" spans="1:11">
      <c r="A2273" s="27">
        <v>2272</v>
      </c>
      <c r="B2273" s="27">
        <f t="shared" si="350"/>
        <v>1.1890133333333333</v>
      </c>
      <c r="C2273" s="27">
        <f t="shared" si="355"/>
        <v>110</v>
      </c>
      <c r="D2273" s="27">
        <f t="shared" si="356"/>
        <v>20</v>
      </c>
      <c r="E2273" s="27">
        <f t="shared" si="357"/>
        <v>4</v>
      </c>
      <c r="F2273" s="27">
        <f t="shared" si="351"/>
        <v>0.59707696021188938</v>
      </c>
      <c r="G2273" s="27">
        <f t="shared" si="352"/>
        <v>1.6071507051265124E-4</v>
      </c>
      <c r="H2273" s="27">
        <f t="shared" si="358"/>
        <v>2</v>
      </c>
      <c r="I2273" s="27">
        <f t="shared" si="359"/>
        <v>145</v>
      </c>
      <c r="J2273" s="27">
        <f t="shared" si="353"/>
        <v>66974.195855496437</v>
      </c>
      <c r="K2273" s="27">
        <f t="shared" si="354"/>
        <v>2.8997298187106112E-4</v>
      </c>
    </row>
    <row r="2274" spans="1:11">
      <c r="A2274" s="27">
        <v>2273</v>
      </c>
      <c r="B2274" s="27">
        <f t="shared" si="350"/>
        <v>1.1895366666666667</v>
      </c>
      <c r="C2274" s="27">
        <f t="shared" si="355"/>
        <v>110</v>
      </c>
      <c r="D2274" s="27">
        <f t="shared" si="356"/>
        <v>20</v>
      </c>
      <c r="E2274" s="27">
        <f t="shared" si="357"/>
        <v>4</v>
      </c>
      <c r="F2274" s="27">
        <f t="shared" si="351"/>
        <v>0.59724703948122859</v>
      </c>
      <c r="G2274" s="27">
        <f t="shared" si="352"/>
        <v>1.6076085071116183E-4</v>
      </c>
      <c r="H2274" s="27">
        <f t="shared" si="358"/>
        <v>2</v>
      </c>
      <c r="I2274" s="27">
        <f t="shared" si="359"/>
        <v>145</v>
      </c>
      <c r="J2274" s="27">
        <f t="shared" si="353"/>
        <v>66992.421392917226</v>
      </c>
      <c r="K2274" s="27">
        <f t="shared" si="354"/>
        <v>2.9011648508092095E-4</v>
      </c>
    </row>
    <row r="2275" spans="1:11">
      <c r="A2275" s="27">
        <v>2274</v>
      </c>
      <c r="B2275" s="27">
        <f t="shared" si="350"/>
        <v>1.1900599999999999</v>
      </c>
      <c r="C2275" s="27">
        <f t="shared" si="355"/>
        <v>110</v>
      </c>
      <c r="D2275" s="27">
        <f t="shared" si="356"/>
        <v>20</v>
      </c>
      <c r="E2275" s="27">
        <f t="shared" si="357"/>
        <v>4</v>
      </c>
      <c r="F2275" s="27">
        <f t="shared" si="351"/>
        <v>0.59741690353929422</v>
      </c>
      <c r="G2275" s="27">
        <f t="shared" si="352"/>
        <v>1.6080657298130245E-4</v>
      </c>
      <c r="H2275" s="27">
        <f t="shared" si="358"/>
        <v>2</v>
      </c>
      <c r="I2275" s="27">
        <f t="shared" si="359"/>
        <v>145</v>
      </c>
      <c r="J2275" s="27">
        <f t="shared" si="353"/>
        <v>67010.623668958462</v>
      </c>
      <c r="K2275" s="27">
        <f t="shared" si="354"/>
        <v>2.9025983893677922E-4</v>
      </c>
    </row>
    <row r="2276" spans="1:11">
      <c r="A2276" s="27">
        <v>2275</v>
      </c>
      <c r="B2276" s="27">
        <f t="shared" si="350"/>
        <v>1.1905833333333333</v>
      </c>
      <c r="C2276" s="27">
        <f t="shared" si="355"/>
        <v>110</v>
      </c>
      <c r="D2276" s="27">
        <f t="shared" si="356"/>
        <v>20</v>
      </c>
      <c r="E2276" s="27">
        <f t="shared" si="357"/>
        <v>4</v>
      </c>
      <c r="F2276" s="27">
        <f t="shared" si="351"/>
        <v>0.5975865523107079</v>
      </c>
      <c r="G2276" s="27">
        <f t="shared" si="352"/>
        <v>1.6085223730278369E-4</v>
      </c>
      <c r="H2276" s="27">
        <f t="shared" si="358"/>
        <v>2</v>
      </c>
      <c r="I2276" s="27">
        <f t="shared" si="359"/>
        <v>145</v>
      </c>
      <c r="J2276" s="27">
        <f t="shared" si="353"/>
        <v>67028.802676385239</v>
      </c>
      <c r="K2276" s="27">
        <f t="shared" si="354"/>
        <v>2.9040304325179055E-4</v>
      </c>
    </row>
    <row r="2277" spans="1:11">
      <c r="A2277" s="27">
        <v>2276</v>
      </c>
      <c r="B2277" s="27">
        <f t="shared" si="350"/>
        <v>1.1911066666666668</v>
      </c>
      <c r="C2277" s="27">
        <f t="shared" si="355"/>
        <v>110</v>
      </c>
      <c r="D2277" s="27">
        <f t="shared" si="356"/>
        <v>20</v>
      </c>
      <c r="E2277" s="27">
        <f t="shared" si="357"/>
        <v>4</v>
      </c>
      <c r="F2277" s="27">
        <f t="shared" si="351"/>
        <v>0.5977559857202015</v>
      </c>
      <c r="G2277" s="27">
        <f t="shared" si="352"/>
        <v>1.608978436553455E-4</v>
      </c>
      <c r="H2277" s="27">
        <f t="shared" si="358"/>
        <v>2</v>
      </c>
      <c r="I2277" s="27">
        <f t="shared" si="359"/>
        <v>145</v>
      </c>
      <c r="J2277" s="27">
        <f t="shared" si="353"/>
        <v>67046.958407973085</v>
      </c>
      <c r="K2277" s="27">
        <f t="shared" si="354"/>
        <v>2.90546097839307E-4</v>
      </c>
    </row>
    <row r="2278" spans="1:11">
      <c r="A2278" s="27">
        <v>2277</v>
      </c>
      <c r="B2278" s="27">
        <f t="shared" si="350"/>
        <v>1.19163</v>
      </c>
      <c r="C2278" s="27">
        <f t="shared" si="355"/>
        <v>110</v>
      </c>
      <c r="D2278" s="27">
        <f t="shared" si="356"/>
        <v>20</v>
      </c>
      <c r="E2278" s="27">
        <f t="shared" si="357"/>
        <v>4</v>
      </c>
      <c r="F2278" s="27">
        <f t="shared" si="351"/>
        <v>0.59792520369261737</v>
      </c>
      <c r="G2278" s="27">
        <f t="shared" si="352"/>
        <v>1.6094339201875777E-4</v>
      </c>
      <c r="H2278" s="27">
        <f t="shared" si="358"/>
        <v>2</v>
      </c>
      <c r="I2278" s="27">
        <f t="shared" si="359"/>
        <v>145</v>
      </c>
      <c r="J2278" s="27">
        <f t="shared" si="353"/>
        <v>67065.090856508104</v>
      </c>
      <c r="K2278" s="27">
        <f t="shared" si="354"/>
        <v>2.9068900251287891E-4</v>
      </c>
    </row>
    <row r="2279" spans="1:11">
      <c r="A2279" s="27">
        <v>2278</v>
      </c>
      <c r="B2279" s="27">
        <f t="shared" si="350"/>
        <v>1.1921533333333334</v>
      </c>
      <c r="C2279" s="27">
        <f t="shared" si="355"/>
        <v>110</v>
      </c>
      <c r="D2279" s="27">
        <f t="shared" si="356"/>
        <v>20</v>
      </c>
      <c r="E2279" s="27">
        <f t="shared" si="357"/>
        <v>4</v>
      </c>
      <c r="F2279" s="27">
        <f t="shared" si="351"/>
        <v>0.59809420615290787</v>
      </c>
      <c r="G2279" s="27">
        <f t="shared" si="352"/>
        <v>1.6098888237281995E-4</v>
      </c>
      <c r="H2279" s="27">
        <f t="shared" si="358"/>
        <v>2</v>
      </c>
      <c r="I2279" s="27">
        <f t="shared" si="359"/>
        <v>145</v>
      </c>
      <c r="J2279" s="27">
        <f t="shared" si="353"/>
        <v>67083.200014786897</v>
      </c>
      <c r="K2279" s="27">
        <f t="shared" si="354"/>
        <v>2.9083175708625439E-4</v>
      </c>
    </row>
    <row r="2280" spans="1:11">
      <c r="A2280" s="27">
        <v>2279</v>
      </c>
      <c r="B2280" s="27">
        <f t="shared" si="350"/>
        <v>1.1926766666666666</v>
      </c>
      <c r="C2280" s="27">
        <f t="shared" si="355"/>
        <v>110</v>
      </c>
      <c r="D2280" s="27">
        <f t="shared" si="356"/>
        <v>20</v>
      </c>
      <c r="E2280" s="27">
        <f t="shared" si="357"/>
        <v>4</v>
      </c>
      <c r="F2280" s="27">
        <f t="shared" si="351"/>
        <v>0.59826299302613584</v>
      </c>
      <c r="G2280" s="27">
        <f t="shared" si="352"/>
        <v>1.6103431469736116E-4</v>
      </c>
      <c r="H2280" s="27">
        <f t="shared" si="358"/>
        <v>2</v>
      </c>
      <c r="I2280" s="27">
        <f t="shared" si="359"/>
        <v>145</v>
      </c>
      <c r="J2280" s="27">
        <f t="shared" si="353"/>
        <v>67101.285875616537</v>
      </c>
      <c r="K2280" s="27">
        <f t="shared" si="354"/>
        <v>2.9097436137337973E-4</v>
      </c>
    </row>
    <row r="2281" spans="1:11">
      <c r="A2281" s="27">
        <v>2280</v>
      </c>
      <c r="B2281" s="27">
        <f t="shared" si="350"/>
        <v>1.1932</v>
      </c>
      <c r="C2281" s="27">
        <f t="shared" si="355"/>
        <v>110</v>
      </c>
      <c r="D2281" s="27">
        <f t="shared" si="356"/>
        <v>20</v>
      </c>
      <c r="E2281" s="27">
        <f t="shared" si="357"/>
        <v>4</v>
      </c>
      <c r="F2281" s="27">
        <f t="shared" si="351"/>
        <v>0.59843156423747346</v>
      </c>
      <c r="G2281" s="27">
        <f t="shared" si="352"/>
        <v>1.6107968897224005E-4</v>
      </c>
      <c r="H2281" s="27">
        <f t="shared" si="358"/>
        <v>2</v>
      </c>
      <c r="I2281" s="27">
        <f t="shared" si="359"/>
        <v>145</v>
      </c>
      <c r="J2281" s="27">
        <f t="shared" si="353"/>
        <v>67119.348431814651</v>
      </c>
      <c r="K2281" s="27">
        <f t="shared" si="354"/>
        <v>2.9111681518840014E-4</v>
      </c>
    </row>
    <row r="2282" spans="1:11">
      <c r="A2282" s="27">
        <v>2281</v>
      </c>
      <c r="B2282" s="27">
        <f t="shared" si="350"/>
        <v>1.1937233333333332</v>
      </c>
      <c r="C2282" s="27">
        <f t="shared" si="355"/>
        <v>110</v>
      </c>
      <c r="D2282" s="27">
        <f t="shared" si="356"/>
        <v>20</v>
      </c>
      <c r="E2282" s="27">
        <f t="shared" si="357"/>
        <v>4</v>
      </c>
      <c r="F2282" s="27">
        <f t="shared" si="351"/>
        <v>0.59859991971220361</v>
      </c>
      <c r="G2282" s="27">
        <f t="shared" si="352"/>
        <v>1.6112500517734515E-4</v>
      </c>
      <c r="H2282" s="27">
        <f t="shared" si="358"/>
        <v>2</v>
      </c>
      <c r="I2282" s="27">
        <f t="shared" si="359"/>
        <v>145</v>
      </c>
      <c r="J2282" s="27">
        <f t="shared" si="353"/>
        <v>67137.387676209299</v>
      </c>
      <c r="K2282" s="27">
        <f t="shared" si="354"/>
        <v>2.9125911834565959E-4</v>
      </c>
    </row>
    <row r="2283" spans="1:11">
      <c r="A2283" s="27">
        <v>2282</v>
      </c>
      <c r="B2283" s="27">
        <f t="shared" si="350"/>
        <v>1.1942466666666667</v>
      </c>
      <c r="C2283" s="27">
        <f t="shared" si="355"/>
        <v>110</v>
      </c>
      <c r="D2283" s="27">
        <f t="shared" si="356"/>
        <v>20</v>
      </c>
      <c r="E2283" s="27">
        <f t="shared" si="357"/>
        <v>4</v>
      </c>
      <c r="F2283" s="27">
        <f t="shared" si="351"/>
        <v>0.59876805937571942</v>
      </c>
      <c r="G2283" s="27">
        <f t="shared" si="352"/>
        <v>1.6117026329259433E-4</v>
      </c>
      <c r="H2283" s="27">
        <f t="shared" si="358"/>
        <v>2</v>
      </c>
      <c r="I2283" s="27">
        <f t="shared" si="359"/>
        <v>145</v>
      </c>
      <c r="J2283" s="27">
        <f t="shared" si="353"/>
        <v>67155.403601639075</v>
      </c>
      <c r="K2283" s="27">
        <f t="shared" si="354"/>
        <v>2.9140127065970092E-4</v>
      </c>
    </row>
    <row r="2284" spans="1:11">
      <c r="A2284" s="27">
        <v>2283</v>
      </c>
      <c r="B2284" s="27">
        <f t="shared" si="350"/>
        <v>1.1947699999999999</v>
      </c>
      <c r="C2284" s="27">
        <f t="shared" si="355"/>
        <v>110</v>
      </c>
      <c r="D2284" s="27">
        <f t="shared" si="356"/>
        <v>20</v>
      </c>
      <c r="E2284" s="27">
        <f t="shared" si="357"/>
        <v>4</v>
      </c>
      <c r="F2284" s="27">
        <f t="shared" si="351"/>
        <v>0.59893598315352337</v>
      </c>
      <c r="G2284" s="27">
        <f t="shared" si="352"/>
        <v>1.6121546329793521E-4</v>
      </c>
      <c r="H2284" s="27">
        <f t="shared" si="358"/>
        <v>2</v>
      </c>
      <c r="I2284" s="27">
        <f t="shared" si="359"/>
        <v>145</v>
      </c>
      <c r="J2284" s="27">
        <f t="shared" si="353"/>
        <v>67173.39620095311</v>
      </c>
      <c r="K2284" s="27">
        <f t="shared" si="354"/>
        <v>2.9154327194526618E-4</v>
      </c>
    </row>
    <row r="2285" spans="1:11">
      <c r="A2285" s="27">
        <v>2284</v>
      </c>
      <c r="B2285" s="27">
        <f t="shared" si="350"/>
        <v>1.1952933333333333</v>
      </c>
      <c r="C2285" s="27">
        <f t="shared" si="355"/>
        <v>110</v>
      </c>
      <c r="D2285" s="27">
        <f t="shared" si="356"/>
        <v>20</v>
      </c>
      <c r="E2285" s="27">
        <f t="shared" si="357"/>
        <v>4</v>
      </c>
      <c r="F2285" s="27">
        <f t="shared" si="351"/>
        <v>0.59910369097122851</v>
      </c>
      <c r="G2285" s="27">
        <f t="shared" si="352"/>
        <v>1.6126060517334515E-4</v>
      </c>
      <c r="H2285" s="27">
        <f t="shared" si="358"/>
        <v>2</v>
      </c>
      <c r="I2285" s="27">
        <f t="shared" si="359"/>
        <v>145</v>
      </c>
      <c r="J2285" s="27">
        <f t="shared" si="353"/>
        <v>67191.365467010924</v>
      </c>
      <c r="K2285" s="27">
        <f t="shared" si="354"/>
        <v>2.9168512201729739E-4</v>
      </c>
    </row>
    <row r="2286" spans="1:11">
      <c r="A2286" s="27">
        <v>2285</v>
      </c>
      <c r="B2286" s="27">
        <f t="shared" si="350"/>
        <v>1.1958166666666667</v>
      </c>
      <c r="C2286" s="27">
        <f t="shared" si="355"/>
        <v>110</v>
      </c>
      <c r="D2286" s="27">
        <f t="shared" si="356"/>
        <v>20</v>
      </c>
      <c r="E2286" s="27">
        <f t="shared" si="357"/>
        <v>4</v>
      </c>
      <c r="F2286" s="27">
        <f t="shared" si="351"/>
        <v>0.59927118275455749</v>
      </c>
      <c r="G2286" s="27">
        <f t="shared" si="352"/>
        <v>1.6130568889883079E-4</v>
      </c>
      <c r="H2286" s="27">
        <f t="shared" si="358"/>
        <v>2</v>
      </c>
      <c r="I2286" s="27">
        <f t="shared" si="359"/>
        <v>145</v>
      </c>
      <c r="J2286" s="27">
        <f t="shared" si="353"/>
        <v>67209.31139268259</v>
      </c>
      <c r="K2286" s="27">
        <f t="shared" si="354"/>
        <v>2.9182682069093586E-4</v>
      </c>
    </row>
    <row r="2287" spans="1:11">
      <c r="A2287" s="27">
        <v>2286</v>
      </c>
      <c r="B2287" s="27">
        <f t="shared" si="350"/>
        <v>1.19634</v>
      </c>
      <c r="C2287" s="27">
        <f t="shared" si="355"/>
        <v>110</v>
      </c>
      <c r="D2287" s="27">
        <f t="shared" si="356"/>
        <v>20</v>
      </c>
      <c r="E2287" s="27">
        <f t="shared" si="357"/>
        <v>4</v>
      </c>
      <c r="F2287" s="27">
        <f t="shared" si="351"/>
        <v>0.59943845842934296</v>
      </c>
      <c r="G2287" s="27">
        <f t="shared" si="352"/>
        <v>1.6135071445442858E-4</v>
      </c>
      <c r="H2287" s="27">
        <f t="shared" si="358"/>
        <v>2</v>
      </c>
      <c r="I2287" s="27">
        <f t="shared" si="359"/>
        <v>145</v>
      </c>
      <c r="J2287" s="27">
        <f t="shared" si="353"/>
        <v>67227.233970848611</v>
      </c>
      <c r="K2287" s="27">
        <f t="shared" si="354"/>
        <v>2.9196836778152277E-4</v>
      </c>
    </row>
    <row r="2288" spans="1:11">
      <c r="A2288" s="27">
        <v>2287</v>
      </c>
      <c r="B2288" s="27">
        <f t="shared" si="350"/>
        <v>1.1968633333333334</v>
      </c>
      <c r="C2288" s="27">
        <f t="shared" si="355"/>
        <v>110</v>
      </c>
      <c r="D2288" s="27">
        <f t="shared" si="356"/>
        <v>20</v>
      </c>
      <c r="E2288" s="27">
        <f t="shared" si="357"/>
        <v>4</v>
      </c>
      <c r="F2288" s="27">
        <f t="shared" si="351"/>
        <v>0.59960551792152761</v>
      </c>
      <c r="G2288" s="27">
        <f t="shared" si="352"/>
        <v>1.6139568182020465E-4</v>
      </c>
      <c r="H2288" s="27">
        <f t="shared" si="358"/>
        <v>2</v>
      </c>
      <c r="I2288" s="27">
        <f t="shared" si="359"/>
        <v>145</v>
      </c>
      <c r="J2288" s="27">
        <f t="shared" si="353"/>
        <v>67245.133194400085</v>
      </c>
      <c r="K2288" s="27">
        <f t="shared" si="354"/>
        <v>2.921097631046001E-4</v>
      </c>
    </row>
    <row r="2289" spans="1:11">
      <c r="A2289" s="27">
        <v>2288</v>
      </c>
      <c r="B2289" s="27">
        <f t="shared" si="350"/>
        <v>1.1973866666666666</v>
      </c>
      <c r="C2289" s="27">
        <f t="shared" si="355"/>
        <v>110</v>
      </c>
      <c r="D2289" s="27">
        <f t="shared" si="356"/>
        <v>20</v>
      </c>
      <c r="E2289" s="27">
        <f t="shared" si="357"/>
        <v>4</v>
      </c>
      <c r="F2289" s="27">
        <f t="shared" si="351"/>
        <v>0.5997723611571637</v>
      </c>
      <c r="G2289" s="27">
        <f t="shared" si="352"/>
        <v>1.6144059097625429E-4</v>
      </c>
      <c r="H2289" s="27">
        <f t="shared" si="358"/>
        <v>2</v>
      </c>
      <c r="I2289" s="27">
        <f t="shared" si="359"/>
        <v>145</v>
      </c>
      <c r="J2289" s="27">
        <f t="shared" si="353"/>
        <v>67263.009056238414</v>
      </c>
      <c r="K2289" s="27">
        <f t="shared" si="354"/>
        <v>2.9225100647590975E-4</v>
      </c>
    </row>
    <row r="2290" spans="1:11">
      <c r="A2290" s="27">
        <v>2289</v>
      </c>
      <c r="B2290" s="27">
        <f t="shared" si="350"/>
        <v>1.19791</v>
      </c>
      <c r="C2290" s="27">
        <f t="shared" si="355"/>
        <v>110</v>
      </c>
      <c r="D2290" s="27">
        <f t="shared" si="356"/>
        <v>20</v>
      </c>
      <c r="E2290" s="27">
        <f t="shared" si="357"/>
        <v>4</v>
      </c>
      <c r="F2290" s="27">
        <f t="shared" si="351"/>
        <v>0.59993898806241375</v>
      </c>
      <c r="G2290" s="27">
        <f t="shared" si="352"/>
        <v>1.614854419027028E-4</v>
      </c>
      <c r="H2290" s="27">
        <f t="shared" si="358"/>
        <v>2</v>
      </c>
      <c r="I2290" s="27">
        <f t="shared" si="359"/>
        <v>145</v>
      </c>
      <c r="J2290" s="27">
        <f t="shared" si="353"/>
        <v>67280.861549275665</v>
      </c>
      <c r="K2290" s="27">
        <f t="shared" si="354"/>
        <v>2.9239209771139452E-4</v>
      </c>
    </row>
    <row r="2291" spans="1:11">
      <c r="A2291" s="27">
        <v>2290</v>
      </c>
      <c r="B2291" s="27">
        <f t="shared" si="350"/>
        <v>1.1984333333333332</v>
      </c>
      <c r="C2291" s="27">
        <f t="shared" si="355"/>
        <v>110</v>
      </c>
      <c r="D2291" s="27">
        <f t="shared" si="356"/>
        <v>20</v>
      </c>
      <c r="E2291" s="27">
        <f t="shared" si="357"/>
        <v>4</v>
      </c>
      <c r="F2291" s="27">
        <f t="shared" si="351"/>
        <v>0.60010539856354972</v>
      </c>
      <c r="G2291" s="27">
        <f t="shared" si="352"/>
        <v>1.6153023457970484E-4</v>
      </c>
      <c r="H2291" s="27">
        <f t="shared" si="358"/>
        <v>2</v>
      </c>
      <c r="I2291" s="27">
        <f t="shared" si="359"/>
        <v>145</v>
      </c>
      <c r="J2291" s="27">
        <f t="shared" si="353"/>
        <v>67298.69066643421</v>
      </c>
      <c r="K2291" s="27">
        <f t="shared" si="354"/>
        <v>2.9253303662719801E-4</v>
      </c>
    </row>
    <row r="2292" spans="1:11">
      <c r="A2292" s="27">
        <v>2291</v>
      </c>
      <c r="B2292" s="27">
        <f t="shared" si="350"/>
        <v>1.1989566666666667</v>
      </c>
      <c r="C2292" s="27">
        <f t="shared" si="355"/>
        <v>110</v>
      </c>
      <c r="D2292" s="27">
        <f t="shared" si="356"/>
        <v>20</v>
      </c>
      <c r="E2292" s="27">
        <f t="shared" si="357"/>
        <v>4</v>
      </c>
      <c r="F2292" s="27">
        <f t="shared" si="351"/>
        <v>0.60027159258695351</v>
      </c>
      <c r="G2292" s="27">
        <f t="shared" si="352"/>
        <v>1.6157496898744453E-4</v>
      </c>
      <c r="H2292" s="27">
        <f t="shared" si="358"/>
        <v>2</v>
      </c>
      <c r="I2292" s="27">
        <f t="shared" si="359"/>
        <v>145</v>
      </c>
      <c r="J2292" s="27">
        <f t="shared" si="353"/>
        <v>67316.496400646996</v>
      </c>
      <c r="K2292" s="27">
        <f t="shared" si="354"/>
        <v>2.9267382303966503E-4</v>
      </c>
    </row>
    <row r="2293" spans="1:11">
      <c r="A2293" s="27">
        <v>2292</v>
      </c>
      <c r="B2293" s="27">
        <f t="shared" si="350"/>
        <v>1.1994800000000001</v>
      </c>
      <c r="C2293" s="27">
        <f t="shared" si="355"/>
        <v>110</v>
      </c>
      <c r="D2293" s="27">
        <f t="shared" si="356"/>
        <v>20</v>
      </c>
      <c r="E2293" s="27">
        <f t="shared" si="357"/>
        <v>4</v>
      </c>
      <c r="F2293" s="27">
        <f t="shared" si="351"/>
        <v>0.60043757005911658</v>
      </c>
      <c r="G2293" s="27">
        <f t="shared" si="352"/>
        <v>1.6161964510613572E-4</v>
      </c>
      <c r="H2293" s="27">
        <f t="shared" si="358"/>
        <v>2</v>
      </c>
      <c r="I2293" s="27">
        <f t="shared" si="359"/>
        <v>145</v>
      </c>
      <c r="J2293" s="27">
        <f t="shared" si="353"/>
        <v>67334.278744857394</v>
      </c>
      <c r="K2293" s="27">
        <f t="shared" si="354"/>
        <v>2.9281445676534182E-4</v>
      </c>
    </row>
    <row r="2294" spans="1:11">
      <c r="A2294" s="27">
        <v>2293</v>
      </c>
      <c r="B2294" s="27">
        <f t="shared" si="350"/>
        <v>1.2000033333333333</v>
      </c>
      <c r="C2294" s="27">
        <f t="shared" si="355"/>
        <v>110</v>
      </c>
      <c r="D2294" s="27">
        <f t="shared" si="356"/>
        <v>20</v>
      </c>
      <c r="E2294" s="27">
        <f t="shared" si="357"/>
        <v>4</v>
      </c>
      <c r="F2294" s="27">
        <f t="shared" si="351"/>
        <v>0.60060333090663998</v>
      </c>
      <c r="G2294" s="27">
        <f t="shared" si="352"/>
        <v>1.6166426291602158E-4</v>
      </c>
      <c r="H2294" s="27">
        <f t="shared" si="358"/>
        <v>2</v>
      </c>
      <c r="I2294" s="27">
        <f t="shared" si="359"/>
        <v>145</v>
      </c>
      <c r="J2294" s="27">
        <f t="shared" si="353"/>
        <v>67352.037692019265</v>
      </c>
      <c r="K2294" s="27">
        <f t="shared" si="354"/>
        <v>2.9295493762097587E-4</v>
      </c>
    </row>
    <row r="2295" spans="1:11">
      <c r="A2295" s="27">
        <v>2294</v>
      </c>
      <c r="B2295" s="27">
        <f t="shared" si="350"/>
        <v>1.2005266666666667</v>
      </c>
      <c r="C2295" s="27">
        <f t="shared" si="355"/>
        <v>110</v>
      </c>
      <c r="D2295" s="27">
        <f t="shared" si="356"/>
        <v>20</v>
      </c>
      <c r="E2295" s="27">
        <f t="shared" si="357"/>
        <v>4</v>
      </c>
      <c r="F2295" s="27">
        <f t="shared" si="351"/>
        <v>0.600768875056235</v>
      </c>
      <c r="G2295" s="27">
        <f t="shared" si="352"/>
        <v>1.6170882239737499E-4</v>
      </c>
      <c r="H2295" s="27">
        <f t="shared" si="358"/>
        <v>2</v>
      </c>
      <c r="I2295" s="27">
        <f t="shared" si="359"/>
        <v>145</v>
      </c>
      <c r="J2295" s="27">
        <f t="shared" si="353"/>
        <v>67369.773235096873</v>
      </c>
      <c r="K2295" s="27">
        <f t="shared" si="354"/>
        <v>2.9309526542351699E-4</v>
      </c>
    </row>
    <row r="2296" spans="1:11">
      <c r="A2296" s="27">
        <v>2295</v>
      </c>
      <c r="B2296" s="27">
        <f t="shared" si="350"/>
        <v>1.20105</v>
      </c>
      <c r="C2296" s="27">
        <f t="shared" si="355"/>
        <v>110</v>
      </c>
      <c r="D2296" s="27">
        <f t="shared" si="356"/>
        <v>20</v>
      </c>
      <c r="E2296" s="27">
        <f t="shared" si="357"/>
        <v>4</v>
      </c>
      <c r="F2296" s="27">
        <f t="shared" si="351"/>
        <v>0.60093420243472218</v>
      </c>
      <c r="G2296" s="27">
        <f t="shared" si="352"/>
        <v>1.6175332353049826E-4</v>
      </c>
      <c r="H2296" s="27">
        <f t="shared" si="358"/>
        <v>2</v>
      </c>
      <c r="I2296" s="27">
        <f t="shared" si="359"/>
        <v>145</v>
      </c>
      <c r="J2296" s="27">
        <f t="shared" si="353"/>
        <v>67387.485367065005</v>
      </c>
      <c r="K2296" s="27">
        <f t="shared" si="354"/>
        <v>2.9323543999011675E-4</v>
      </c>
    </row>
    <row r="2297" spans="1:11">
      <c r="A2297" s="27">
        <v>2296</v>
      </c>
      <c r="B2297" s="27">
        <f t="shared" si="350"/>
        <v>1.2015733333333334</v>
      </c>
      <c r="C2297" s="27">
        <f t="shared" si="355"/>
        <v>110</v>
      </c>
      <c r="D2297" s="27">
        <f t="shared" si="356"/>
        <v>20</v>
      </c>
      <c r="E2297" s="27">
        <f t="shared" si="357"/>
        <v>4</v>
      </c>
      <c r="F2297" s="27">
        <f t="shared" si="351"/>
        <v>0.60109931296903152</v>
      </c>
      <c r="G2297" s="27">
        <f t="shared" si="352"/>
        <v>1.617977662957232E-4</v>
      </c>
      <c r="H2297" s="27">
        <f t="shared" si="358"/>
        <v>2</v>
      </c>
      <c r="I2297" s="27">
        <f t="shared" si="359"/>
        <v>145</v>
      </c>
      <c r="J2297" s="27">
        <f t="shared" si="353"/>
        <v>67405.174080908895</v>
      </c>
      <c r="K2297" s="27">
        <f t="shared" si="354"/>
        <v>2.9337546113812916E-4</v>
      </c>
    </row>
    <row r="2298" spans="1:11">
      <c r="A2298" s="27">
        <v>2297</v>
      </c>
      <c r="B2298" s="27">
        <f t="shared" si="350"/>
        <v>1.2020966666666666</v>
      </c>
      <c r="C2298" s="27">
        <f t="shared" si="355"/>
        <v>110</v>
      </c>
      <c r="D2298" s="27">
        <f t="shared" si="356"/>
        <v>20</v>
      </c>
      <c r="E2298" s="27">
        <f t="shared" si="357"/>
        <v>4</v>
      </c>
      <c r="F2298" s="27">
        <f t="shared" si="351"/>
        <v>0.6012642065862025</v>
      </c>
      <c r="G2298" s="27">
        <f t="shared" si="352"/>
        <v>1.6184215067341099E-4</v>
      </c>
      <c r="H2298" s="27">
        <f t="shared" si="358"/>
        <v>2</v>
      </c>
      <c r="I2298" s="27">
        <f t="shared" si="359"/>
        <v>145</v>
      </c>
      <c r="J2298" s="27">
        <f t="shared" si="353"/>
        <v>67422.839369624169</v>
      </c>
      <c r="K2298" s="27">
        <f t="shared" si="354"/>
        <v>2.9351532868511043E-4</v>
      </c>
    </row>
    <row r="2299" spans="1:11">
      <c r="A2299" s="27">
        <v>2298</v>
      </c>
      <c r="B2299" s="27">
        <f t="shared" si="350"/>
        <v>1.20262</v>
      </c>
      <c r="C2299" s="27">
        <f t="shared" si="355"/>
        <v>110</v>
      </c>
      <c r="D2299" s="27">
        <f t="shared" si="356"/>
        <v>20</v>
      </c>
      <c r="E2299" s="27">
        <f t="shared" si="357"/>
        <v>4</v>
      </c>
      <c r="F2299" s="27">
        <f t="shared" si="351"/>
        <v>0.60142888321338495</v>
      </c>
      <c r="G2299" s="27">
        <f t="shared" si="352"/>
        <v>1.6188647664395261E-4</v>
      </c>
      <c r="H2299" s="27">
        <f t="shared" si="358"/>
        <v>2</v>
      </c>
      <c r="I2299" s="27">
        <f t="shared" si="359"/>
        <v>145</v>
      </c>
      <c r="J2299" s="27">
        <f t="shared" si="353"/>
        <v>67440.481226216943</v>
      </c>
      <c r="K2299" s="27">
        <f t="shared" si="354"/>
        <v>2.936550424488201E-4</v>
      </c>
    </row>
    <row r="2300" spans="1:11">
      <c r="A2300" s="27">
        <v>2299</v>
      </c>
      <c r="B2300" s="27">
        <f t="shared" si="350"/>
        <v>1.2031433333333332</v>
      </c>
      <c r="C2300" s="27">
        <f t="shared" si="355"/>
        <v>110</v>
      </c>
      <c r="D2300" s="27">
        <f t="shared" si="356"/>
        <v>20</v>
      </c>
      <c r="E2300" s="27">
        <f t="shared" si="357"/>
        <v>4</v>
      </c>
      <c r="F2300" s="27">
        <f t="shared" si="351"/>
        <v>0.60159334277783727</v>
      </c>
      <c r="G2300" s="27">
        <f t="shared" si="352"/>
        <v>1.6193074418776815E-4</v>
      </c>
      <c r="H2300" s="27">
        <f t="shared" si="358"/>
        <v>2</v>
      </c>
      <c r="I2300" s="27">
        <f t="shared" si="359"/>
        <v>145</v>
      </c>
      <c r="J2300" s="27">
        <f t="shared" si="353"/>
        <v>67458.099643703841</v>
      </c>
      <c r="K2300" s="27">
        <f t="shared" si="354"/>
        <v>2.9379460224721992E-4</v>
      </c>
    </row>
    <row r="2301" spans="1:11">
      <c r="A2301" s="27">
        <v>2300</v>
      </c>
      <c r="B2301" s="27">
        <f t="shared" si="350"/>
        <v>1.2036666666666667</v>
      </c>
      <c r="C2301" s="27">
        <f t="shared" si="355"/>
        <v>110</v>
      </c>
      <c r="D2301" s="27">
        <f t="shared" si="356"/>
        <v>20</v>
      </c>
      <c r="E2301" s="27">
        <f t="shared" si="357"/>
        <v>4</v>
      </c>
      <c r="F2301" s="27">
        <f t="shared" si="351"/>
        <v>0.60175758520692801</v>
      </c>
      <c r="G2301" s="27">
        <f t="shared" si="352"/>
        <v>1.6197495328530741E-4</v>
      </c>
      <c r="H2301" s="27">
        <f t="shared" si="358"/>
        <v>2</v>
      </c>
      <c r="I2301" s="27">
        <f t="shared" si="359"/>
        <v>145</v>
      </c>
      <c r="J2301" s="27">
        <f t="shared" si="353"/>
        <v>67475.694615111817</v>
      </c>
      <c r="K2301" s="27">
        <f t="shared" si="354"/>
        <v>2.9393400789847569E-4</v>
      </c>
    </row>
    <row r="2302" spans="1:11">
      <c r="A2302" s="27">
        <v>2301</v>
      </c>
      <c r="B2302" s="27">
        <f t="shared" si="350"/>
        <v>1.2041900000000001</v>
      </c>
      <c r="C2302" s="27">
        <f t="shared" si="355"/>
        <v>110</v>
      </c>
      <c r="D2302" s="27">
        <f t="shared" si="356"/>
        <v>20</v>
      </c>
      <c r="E2302" s="27">
        <f t="shared" si="357"/>
        <v>4</v>
      </c>
      <c r="F2302" s="27">
        <f t="shared" si="351"/>
        <v>0.60192161042813463</v>
      </c>
      <c r="G2302" s="27">
        <f t="shared" si="352"/>
        <v>1.620191039170497E-4</v>
      </c>
      <c r="H2302" s="27">
        <f t="shared" si="358"/>
        <v>2</v>
      </c>
      <c r="I2302" s="27">
        <f t="shared" si="359"/>
        <v>145</v>
      </c>
      <c r="J2302" s="27">
        <f t="shared" si="353"/>
        <v>67493.266133478362</v>
      </c>
      <c r="K2302" s="27">
        <f t="shared" si="354"/>
        <v>2.9407325922095606E-4</v>
      </c>
    </row>
    <row r="2303" spans="1:11">
      <c r="A2303" s="27">
        <v>2302</v>
      </c>
      <c r="B2303" s="27">
        <f t="shared" si="350"/>
        <v>1.2047133333333333</v>
      </c>
      <c r="C2303" s="27">
        <f t="shared" si="355"/>
        <v>110</v>
      </c>
      <c r="D2303" s="27">
        <f t="shared" si="356"/>
        <v>20</v>
      </c>
      <c r="E2303" s="27">
        <f t="shared" si="357"/>
        <v>4</v>
      </c>
      <c r="F2303" s="27">
        <f t="shared" si="351"/>
        <v>0.60208541836904428</v>
      </c>
      <c r="G2303" s="27">
        <f t="shared" si="352"/>
        <v>1.620631960635034E-4</v>
      </c>
      <c r="H2303" s="27">
        <f t="shared" si="358"/>
        <v>2</v>
      </c>
      <c r="I2303" s="27">
        <f t="shared" si="359"/>
        <v>145</v>
      </c>
      <c r="J2303" s="27">
        <f t="shared" si="353"/>
        <v>67510.814191851299</v>
      </c>
      <c r="K2303" s="27">
        <f t="shared" si="354"/>
        <v>2.9421235603323357E-4</v>
      </c>
    </row>
    <row r="2304" spans="1:11">
      <c r="A2304" s="27">
        <v>2303</v>
      </c>
      <c r="B2304" s="27">
        <f t="shared" si="350"/>
        <v>1.2052366666666667</v>
      </c>
      <c r="C2304" s="27">
        <f t="shared" si="355"/>
        <v>110</v>
      </c>
      <c r="D2304" s="27">
        <f t="shared" si="356"/>
        <v>20</v>
      </c>
      <c r="E2304" s="27">
        <f t="shared" si="357"/>
        <v>4</v>
      </c>
      <c r="F2304" s="27">
        <f t="shared" si="351"/>
        <v>0.60224900895735367</v>
      </c>
      <c r="G2304" s="27">
        <f t="shared" si="352"/>
        <v>1.6210722970520688E-4</v>
      </c>
      <c r="H2304" s="27">
        <f t="shared" si="358"/>
        <v>2</v>
      </c>
      <c r="I2304" s="27">
        <f t="shared" si="359"/>
        <v>145</v>
      </c>
      <c r="J2304" s="27">
        <f t="shared" si="353"/>
        <v>67528.338783289015</v>
      </c>
      <c r="K2304" s="27">
        <f t="shared" si="354"/>
        <v>2.9435129815408463E-4</v>
      </c>
    </row>
    <row r="2305" spans="1:11">
      <c r="A2305" s="27">
        <v>2304</v>
      </c>
      <c r="B2305" s="27">
        <f t="shared" si="350"/>
        <v>1.2057599999999999</v>
      </c>
      <c r="C2305" s="27">
        <f t="shared" si="355"/>
        <v>110</v>
      </c>
      <c r="D2305" s="27">
        <f t="shared" si="356"/>
        <v>20</v>
      </c>
      <c r="E2305" s="27">
        <f t="shared" si="357"/>
        <v>4</v>
      </c>
      <c r="F2305" s="27">
        <f t="shared" si="351"/>
        <v>0.60241238212086834</v>
      </c>
      <c r="G2305" s="27">
        <f t="shared" si="352"/>
        <v>1.6215120482272741E-4</v>
      </c>
      <c r="H2305" s="27">
        <f t="shared" si="358"/>
        <v>2</v>
      </c>
      <c r="I2305" s="27">
        <f t="shared" si="359"/>
        <v>145</v>
      </c>
      <c r="J2305" s="27">
        <f t="shared" si="353"/>
        <v>67545.839900860243</v>
      </c>
      <c r="K2305" s="27">
        <f t="shared" si="354"/>
        <v>2.944900854024895E-4</v>
      </c>
    </row>
    <row r="2306" spans="1:11">
      <c r="A2306" s="27">
        <v>2305</v>
      </c>
      <c r="B2306" s="27">
        <f t="shared" ref="B2306:B2369" si="360">3.14/6000*A2306</f>
        <v>1.2062833333333334</v>
      </c>
      <c r="C2306" s="27">
        <f t="shared" si="355"/>
        <v>110</v>
      </c>
      <c r="D2306" s="27">
        <f t="shared" si="356"/>
        <v>20</v>
      </c>
      <c r="E2306" s="27">
        <f t="shared" si="357"/>
        <v>4</v>
      </c>
      <c r="F2306" s="27">
        <f t="shared" ref="F2306:F2369" si="361">1.414*C2306*SIN(B2306)*SIN(B2306)/(1.414*C2306*SIN(B2306)+E2306*D2306)</f>
        <v>0.60257553778750395</v>
      </c>
      <c r="G2306" s="27">
        <f t="shared" ref="G2306:G2369" si="362">SIN(B2306)*SIN(B2306)*D2306*E2306/(1.414*C2306*SIN(B2306)+D2306*E2306)*3.14/6000</f>
        <v>1.6219512139666219E-4</v>
      </c>
      <c r="H2306" s="27">
        <f t="shared" si="358"/>
        <v>2</v>
      </c>
      <c r="I2306" s="27">
        <f t="shared" si="359"/>
        <v>145</v>
      </c>
      <c r="J2306" s="27">
        <f t="shared" ref="J2306:J2369" si="363">1.414*I2306*SIN(B2306)*1.414*I2306*SIN(B2306)/(1.414*I2306*SIN(B2306)+E2306*D2306)/(H2306/1000)</f>
        <v>67563.317537644194</v>
      </c>
      <c r="K2306" s="27">
        <f t="shared" ref="K2306:K2369" si="364">SIN(B2306)*SIN(B2306)*1.414*C2306*SIN(B2306)/(1.414*C2306*SIN(B2306)+E2306*D2306)*3.14/6000</f>
        <v>2.9462871759763345E-4</v>
      </c>
    </row>
    <row r="2307" spans="1:11">
      <c r="A2307" s="27">
        <v>2306</v>
      </c>
      <c r="B2307" s="27">
        <f t="shared" si="360"/>
        <v>1.2068066666666666</v>
      </c>
      <c r="C2307" s="27">
        <f t="shared" ref="C2307:C2370" si="365">C2306</f>
        <v>110</v>
      </c>
      <c r="D2307" s="27">
        <f t="shared" ref="D2307:D2370" si="366">D2306</f>
        <v>20</v>
      </c>
      <c r="E2307" s="27">
        <f t="shared" ref="E2307:E2370" si="367">E2306</f>
        <v>4</v>
      </c>
      <c r="F2307" s="27">
        <f t="shared" si="361"/>
        <v>0.60273847588528451</v>
      </c>
      <c r="G2307" s="27">
        <f t="shared" si="362"/>
        <v>1.6223897940763736E-4</v>
      </c>
      <c r="H2307" s="27">
        <f t="shared" ref="H2307:H2370" si="368">H2306</f>
        <v>2</v>
      </c>
      <c r="I2307" s="27">
        <f t="shared" ref="I2307:I2370" si="369">I2306</f>
        <v>145</v>
      </c>
      <c r="J2307" s="27">
        <f t="shared" si="363"/>
        <v>67580.771686730441</v>
      </c>
      <c r="K2307" s="27">
        <f t="shared" si="364"/>
        <v>2.9476719455890564E-4</v>
      </c>
    </row>
    <row r="2308" spans="1:11">
      <c r="A2308" s="27">
        <v>2307</v>
      </c>
      <c r="B2308" s="27">
        <f t="shared" si="360"/>
        <v>1.20733</v>
      </c>
      <c r="C2308" s="27">
        <f t="shared" si="365"/>
        <v>110</v>
      </c>
      <c r="D2308" s="27">
        <f t="shared" si="366"/>
        <v>20</v>
      </c>
      <c r="E2308" s="27">
        <f t="shared" si="367"/>
        <v>4</v>
      </c>
      <c r="F2308" s="27">
        <f t="shared" si="361"/>
        <v>0.60290119634234407</v>
      </c>
      <c r="G2308" s="27">
        <f t="shared" si="362"/>
        <v>1.6228277883630884E-4</v>
      </c>
      <c r="H2308" s="27">
        <f t="shared" si="368"/>
        <v>2</v>
      </c>
      <c r="I2308" s="27">
        <f t="shared" si="369"/>
        <v>145</v>
      </c>
      <c r="J2308" s="27">
        <f t="shared" si="363"/>
        <v>67598.202341219047</v>
      </c>
      <c r="K2308" s="27">
        <f t="shared" si="364"/>
        <v>2.9490551610590046E-4</v>
      </c>
    </row>
    <row r="2309" spans="1:11">
      <c r="A2309" s="27">
        <v>2308</v>
      </c>
      <c r="B2309" s="27">
        <f t="shared" si="360"/>
        <v>1.2078533333333332</v>
      </c>
      <c r="C2309" s="27">
        <f t="shared" si="365"/>
        <v>110</v>
      </c>
      <c r="D2309" s="27">
        <f t="shared" si="366"/>
        <v>20</v>
      </c>
      <c r="E2309" s="27">
        <f t="shared" si="367"/>
        <v>4</v>
      </c>
      <c r="F2309" s="27">
        <f t="shared" si="361"/>
        <v>0.60306369908692548</v>
      </c>
      <c r="G2309" s="27">
        <f t="shared" si="362"/>
        <v>1.6232651966336176E-4</v>
      </c>
      <c r="H2309" s="27">
        <f t="shared" si="368"/>
        <v>2</v>
      </c>
      <c r="I2309" s="27">
        <f t="shared" si="369"/>
        <v>145</v>
      </c>
      <c r="J2309" s="27">
        <f t="shared" si="363"/>
        <v>67615.609494220495</v>
      </c>
      <c r="K2309" s="27">
        <f t="shared" si="364"/>
        <v>2.9504368205841717E-4</v>
      </c>
    </row>
    <row r="2310" spans="1:11">
      <c r="A2310" s="27">
        <v>2309</v>
      </c>
      <c r="B2310" s="27">
        <f t="shared" si="360"/>
        <v>1.2083766666666667</v>
      </c>
      <c r="C2310" s="27">
        <f t="shared" si="365"/>
        <v>110</v>
      </c>
      <c r="D2310" s="27">
        <f t="shared" si="366"/>
        <v>20</v>
      </c>
      <c r="E2310" s="27">
        <f t="shared" si="367"/>
        <v>4</v>
      </c>
      <c r="F2310" s="27">
        <f t="shared" si="361"/>
        <v>0.60322598404738104</v>
      </c>
      <c r="G2310" s="27">
        <f t="shared" si="362"/>
        <v>1.6237020186951067E-4</v>
      </c>
      <c r="H2310" s="27">
        <f t="shared" si="368"/>
        <v>2</v>
      </c>
      <c r="I2310" s="27">
        <f t="shared" si="369"/>
        <v>145</v>
      </c>
      <c r="J2310" s="27">
        <f t="shared" si="363"/>
        <v>67632.993138855614</v>
      </c>
      <c r="K2310" s="27">
        <f t="shared" si="364"/>
        <v>2.9518169223646026E-4</v>
      </c>
    </row>
    <row r="2311" spans="1:11">
      <c r="A2311" s="27">
        <v>2310</v>
      </c>
      <c r="B2311" s="27">
        <f t="shared" si="360"/>
        <v>1.2089000000000001</v>
      </c>
      <c r="C2311" s="27">
        <f t="shared" si="365"/>
        <v>110</v>
      </c>
      <c r="D2311" s="27">
        <f t="shared" si="366"/>
        <v>20</v>
      </c>
      <c r="E2311" s="27">
        <f t="shared" si="367"/>
        <v>4</v>
      </c>
      <c r="F2311" s="27">
        <f t="shared" si="361"/>
        <v>0.60338805115217209</v>
      </c>
      <c r="G2311" s="27">
        <f t="shared" si="362"/>
        <v>1.6241382543549958E-4</v>
      </c>
      <c r="H2311" s="27">
        <f t="shared" si="368"/>
        <v>2</v>
      </c>
      <c r="I2311" s="27">
        <f t="shared" si="369"/>
        <v>145</v>
      </c>
      <c r="J2311" s="27">
        <f t="shared" si="363"/>
        <v>67650.353268255756</v>
      </c>
      <c r="K2311" s="27">
        <f t="shared" si="364"/>
        <v>2.9531954646023985E-4</v>
      </c>
    </row>
    <row r="2312" spans="1:11">
      <c r="A2312" s="27">
        <v>2311</v>
      </c>
      <c r="B2312" s="27">
        <f t="shared" si="360"/>
        <v>1.2094233333333333</v>
      </c>
      <c r="C2312" s="27">
        <f t="shared" si="365"/>
        <v>110</v>
      </c>
      <c r="D2312" s="27">
        <f t="shared" si="366"/>
        <v>20</v>
      </c>
      <c r="E2312" s="27">
        <f t="shared" si="367"/>
        <v>4</v>
      </c>
      <c r="F2312" s="27">
        <f t="shared" si="361"/>
        <v>0.60354990032986888</v>
      </c>
      <c r="G2312" s="27">
        <f t="shared" si="362"/>
        <v>1.6245739034210179E-4</v>
      </c>
      <c r="H2312" s="27">
        <f t="shared" si="368"/>
        <v>2</v>
      </c>
      <c r="I2312" s="27">
        <f t="shared" si="369"/>
        <v>145</v>
      </c>
      <c r="J2312" s="27">
        <f t="shared" si="363"/>
        <v>67667.689875562617</v>
      </c>
      <c r="K2312" s="27">
        <f t="shared" si="364"/>
        <v>2.9545724455017151E-4</v>
      </c>
    </row>
    <row r="2313" spans="1:11">
      <c r="A2313" s="27">
        <v>2312</v>
      </c>
      <c r="B2313" s="27">
        <f t="shared" si="360"/>
        <v>1.2099466666666667</v>
      </c>
      <c r="C2313" s="27">
        <f t="shared" si="365"/>
        <v>110</v>
      </c>
      <c r="D2313" s="27">
        <f t="shared" si="366"/>
        <v>20</v>
      </c>
      <c r="E2313" s="27">
        <f t="shared" si="367"/>
        <v>4</v>
      </c>
      <c r="F2313" s="27">
        <f t="shared" si="361"/>
        <v>0.60371153150915136</v>
      </c>
      <c r="G2313" s="27">
        <f t="shared" si="362"/>
        <v>1.6250089657012006E-4</v>
      </c>
      <c r="H2313" s="27">
        <f t="shared" si="368"/>
        <v>2</v>
      </c>
      <c r="I2313" s="27">
        <f t="shared" si="369"/>
        <v>145</v>
      </c>
      <c r="J2313" s="27">
        <f t="shared" si="363"/>
        <v>67685.002953928299</v>
      </c>
      <c r="K2313" s="27">
        <f t="shared" si="364"/>
        <v>2.9559478632687724E-4</v>
      </c>
    </row>
    <row r="2314" spans="1:11">
      <c r="A2314" s="27">
        <v>2313</v>
      </c>
      <c r="B2314" s="27">
        <f t="shared" si="360"/>
        <v>1.2104699999999999</v>
      </c>
      <c r="C2314" s="27">
        <f t="shared" si="365"/>
        <v>110</v>
      </c>
      <c r="D2314" s="27">
        <f t="shared" si="366"/>
        <v>20</v>
      </c>
      <c r="E2314" s="27">
        <f t="shared" si="367"/>
        <v>4</v>
      </c>
      <c r="F2314" s="27">
        <f t="shared" si="361"/>
        <v>0.60387294461880781</v>
      </c>
      <c r="G2314" s="27">
        <f t="shared" si="362"/>
        <v>1.6254434410038635E-4</v>
      </c>
      <c r="H2314" s="27">
        <f t="shared" si="368"/>
        <v>2</v>
      </c>
      <c r="I2314" s="27">
        <f t="shared" si="369"/>
        <v>145</v>
      </c>
      <c r="J2314" s="27">
        <f t="shared" si="363"/>
        <v>67702.292496515351</v>
      </c>
      <c r="K2314" s="27">
        <f t="shared" si="364"/>
        <v>2.9573217161118446E-4</v>
      </c>
    </row>
    <row r="2315" spans="1:11">
      <c r="A2315" s="27">
        <v>2314</v>
      </c>
      <c r="B2315" s="27">
        <f t="shared" si="360"/>
        <v>1.2109933333333334</v>
      </c>
      <c r="C2315" s="27">
        <f t="shared" si="365"/>
        <v>110</v>
      </c>
      <c r="D2315" s="27">
        <f t="shared" si="366"/>
        <v>20</v>
      </c>
      <c r="E2315" s="27">
        <f t="shared" si="367"/>
        <v>4</v>
      </c>
      <c r="F2315" s="27">
        <f t="shared" si="361"/>
        <v>0.60403413958773655</v>
      </c>
      <c r="G2315" s="27">
        <f t="shared" si="362"/>
        <v>1.6258773291376221E-4</v>
      </c>
      <c r="H2315" s="27">
        <f t="shared" si="368"/>
        <v>2</v>
      </c>
      <c r="I2315" s="27">
        <f t="shared" si="369"/>
        <v>145</v>
      </c>
      <c r="J2315" s="27">
        <f t="shared" si="363"/>
        <v>67719.558496496742</v>
      </c>
      <c r="K2315" s="27">
        <f t="shared" si="364"/>
        <v>2.9586940022412791E-4</v>
      </c>
    </row>
    <row r="2316" spans="1:11">
      <c r="A2316" s="27">
        <v>2315</v>
      </c>
      <c r="B2316" s="27">
        <f t="shared" si="360"/>
        <v>1.2115166666666666</v>
      </c>
      <c r="C2316" s="27">
        <f t="shared" si="365"/>
        <v>110</v>
      </c>
      <c r="D2316" s="27">
        <f t="shared" si="366"/>
        <v>20</v>
      </c>
      <c r="E2316" s="27">
        <f t="shared" si="367"/>
        <v>4</v>
      </c>
      <c r="F2316" s="27">
        <f t="shared" si="361"/>
        <v>0.60419511634494383</v>
      </c>
      <c r="G2316" s="27">
        <f t="shared" si="362"/>
        <v>1.6263106299113829E-4</v>
      </c>
      <c r="H2316" s="27">
        <f t="shared" si="368"/>
        <v>2</v>
      </c>
      <c r="I2316" s="27">
        <f t="shared" si="369"/>
        <v>145</v>
      </c>
      <c r="J2316" s="27">
        <f t="shared" si="363"/>
        <v>67736.800947055774</v>
      </c>
      <c r="K2316" s="27">
        <f t="shared" si="364"/>
        <v>2.9600647198694798E-4</v>
      </c>
    </row>
    <row r="2317" spans="1:11">
      <c r="A2317" s="27">
        <v>2316</v>
      </c>
      <c r="B2317" s="27">
        <f t="shared" si="360"/>
        <v>1.21204</v>
      </c>
      <c r="C2317" s="27">
        <f t="shared" si="365"/>
        <v>110</v>
      </c>
      <c r="D2317" s="27">
        <f t="shared" si="366"/>
        <v>20</v>
      </c>
      <c r="E2317" s="27">
        <f t="shared" si="367"/>
        <v>4</v>
      </c>
      <c r="F2317" s="27">
        <f t="shared" si="361"/>
        <v>0.60435587481954556</v>
      </c>
      <c r="G2317" s="27">
        <f t="shared" si="362"/>
        <v>1.6267433431343479E-4</v>
      </c>
      <c r="H2317" s="27">
        <f t="shared" si="368"/>
        <v>2</v>
      </c>
      <c r="I2317" s="27">
        <f t="shared" si="369"/>
        <v>145</v>
      </c>
      <c r="J2317" s="27">
        <f t="shared" si="363"/>
        <v>67754.019841386209</v>
      </c>
      <c r="K2317" s="27">
        <f t="shared" si="364"/>
        <v>2.9614338672109272E-4</v>
      </c>
    </row>
    <row r="2318" spans="1:11">
      <c r="A2318" s="27">
        <v>2317</v>
      </c>
      <c r="B2318" s="27">
        <f t="shared" si="360"/>
        <v>1.2125633333333334</v>
      </c>
      <c r="C2318" s="27">
        <f t="shared" si="365"/>
        <v>110</v>
      </c>
      <c r="D2318" s="27">
        <f t="shared" si="366"/>
        <v>20</v>
      </c>
      <c r="E2318" s="27">
        <f t="shared" si="367"/>
        <v>4</v>
      </c>
      <c r="F2318" s="27">
        <f t="shared" si="361"/>
        <v>0.60451641494076669</v>
      </c>
      <c r="G2318" s="27">
        <f t="shared" si="362"/>
        <v>1.6271754686160105E-4</v>
      </c>
      <c r="H2318" s="27">
        <f t="shared" si="368"/>
        <v>2</v>
      </c>
      <c r="I2318" s="27">
        <f t="shared" si="369"/>
        <v>145</v>
      </c>
      <c r="J2318" s="27">
        <f t="shared" si="363"/>
        <v>67771.215172692202</v>
      </c>
      <c r="K2318" s="27">
        <f t="shared" si="364"/>
        <v>2.9628014424821678E-4</v>
      </c>
    </row>
    <row r="2319" spans="1:11">
      <c r="A2319" s="27">
        <v>2318</v>
      </c>
      <c r="B2319" s="27">
        <f t="shared" si="360"/>
        <v>1.2130866666666666</v>
      </c>
      <c r="C2319" s="27">
        <f t="shared" si="365"/>
        <v>110</v>
      </c>
      <c r="D2319" s="27">
        <f t="shared" si="366"/>
        <v>20</v>
      </c>
      <c r="E2319" s="27">
        <f t="shared" si="367"/>
        <v>4</v>
      </c>
      <c r="F2319" s="27">
        <f t="shared" si="361"/>
        <v>0.6046767366379403</v>
      </c>
      <c r="G2319" s="27">
        <f t="shared" si="362"/>
        <v>1.6276070061661588E-4</v>
      </c>
      <c r="H2319" s="27">
        <f t="shared" si="368"/>
        <v>2</v>
      </c>
      <c r="I2319" s="27">
        <f t="shared" si="369"/>
        <v>145</v>
      </c>
      <c r="J2319" s="27">
        <f t="shared" si="363"/>
        <v>67788.386934188253</v>
      </c>
      <c r="K2319" s="27">
        <f t="shared" si="364"/>
        <v>2.9641674439018201E-4</v>
      </c>
    </row>
    <row r="2320" spans="1:11">
      <c r="A2320" s="27">
        <v>2319</v>
      </c>
      <c r="B2320" s="27">
        <f t="shared" si="360"/>
        <v>1.2136100000000001</v>
      </c>
      <c r="C2320" s="27">
        <f t="shared" si="365"/>
        <v>110</v>
      </c>
      <c r="D2320" s="27">
        <f t="shared" si="366"/>
        <v>20</v>
      </c>
      <c r="E2320" s="27">
        <f t="shared" si="367"/>
        <v>4</v>
      </c>
      <c r="F2320" s="27">
        <f t="shared" si="361"/>
        <v>0.6048368398405094</v>
      </c>
      <c r="G2320" s="27">
        <f t="shared" si="362"/>
        <v>1.6280379555948737E-4</v>
      </c>
      <c r="H2320" s="27">
        <f t="shared" si="368"/>
        <v>2</v>
      </c>
      <c r="I2320" s="27">
        <f t="shared" si="369"/>
        <v>145</v>
      </c>
      <c r="J2320" s="27">
        <f t="shared" si="363"/>
        <v>67805.535119099324</v>
      </c>
      <c r="K2320" s="27">
        <f t="shared" si="364"/>
        <v>2.9655318696905831E-4</v>
      </c>
    </row>
    <row r="2321" spans="1:11">
      <c r="A2321" s="27">
        <v>2320</v>
      </c>
      <c r="B2321" s="27">
        <f t="shared" si="360"/>
        <v>1.2141333333333333</v>
      </c>
      <c r="C2321" s="27">
        <f t="shared" si="365"/>
        <v>110</v>
      </c>
      <c r="D2321" s="27">
        <f t="shared" si="366"/>
        <v>20</v>
      </c>
      <c r="E2321" s="27">
        <f t="shared" si="367"/>
        <v>4</v>
      </c>
      <c r="F2321" s="27">
        <f t="shared" si="361"/>
        <v>0.60499672447802522</v>
      </c>
      <c r="G2321" s="27">
        <f t="shared" si="362"/>
        <v>1.6284683167125277E-4</v>
      </c>
      <c r="H2321" s="27">
        <f t="shared" si="368"/>
        <v>2</v>
      </c>
      <c r="I2321" s="27">
        <f t="shared" si="369"/>
        <v>145</v>
      </c>
      <c r="J2321" s="27">
        <f t="shared" si="363"/>
        <v>67822.659720660755</v>
      </c>
      <c r="K2321" s="27">
        <f t="shared" si="364"/>
        <v>2.9668947180712266E-4</v>
      </c>
    </row>
    <row r="2322" spans="1:11">
      <c r="A2322" s="27">
        <v>2321</v>
      </c>
      <c r="B2322" s="27">
        <f t="shared" si="360"/>
        <v>1.2146566666666667</v>
      </c>
      <c r="C2322" s="27">
        <f t="shared" si="365"/>
        <v>110</v>
      </c>
      <c r="D2322" s="27">
        <f t="shared" si="366"/>
        <v>20</v>
      </c>
      <c r="E2322" s="27">
        <f t="shared" si="367"/>
        <v>4</v>
      </c>
      <c r="F2322" s="27">
        <f t="shared" si="361"/>
        <v>0.60515639048014813</v>
      </c>
      <c r="G2322" s="27">
        <f t="shared" si="362"/>
        <v>1.6288980893297892E-4</v>
      </c>
      <c r="H2322" s="27">
        <f t="shared" si="368"/>
        <v>2</v>
      </c>
      <c r="I2322" s="27">
        <f t="shared" si="369"/>
        <v>145</v>
      </c>
      <c r="J2322" s="27">
        <f t="shared" si="363"/>
        <v>67839.7607321182</v>
      </c>
      <c r="K2322" s="27">
        <f t="shared" si="364"/>
        <v>2.9682559872686048E-4</v>
      </c>
    </row>
    <row r="2323" spans="1:11">
      <c r="A2323" s="27">
        <v>2322</v>
      </c>
      <c r="B2323" s="27">
        <f t="shared" si="360"/>
        <v>1.2151799999999999</v>
      </c>
      <c r="C2323" s="27">
        <f t="shared" si="365"/>
        <v>110</v>
      </c>
      <c r="D2323" s="27">
        <f t="shared" si="366"/>
        <v>20</v>
      </c>
      <c r="E2323" s="27">
        <f t="shared" si="367"/>
        <v>4</v>
      </c>
      <c r="F2323" s="27">
        <f t="shared" si="361"/>
        <v>0.6053158377766471</v>
      </c>
      <c r="G2323" s="27">
        <f t="shared" si="362"/>
        <v>1.6293272732576165E-4</v>
      </c>
      <c r="H2323" s="27">
        <f t="shared" si="368"/>
        <v>2</v>
      </c>
      <c r="I2323" s="27">
        <f t="shared" si="369"/>
        <v>145</v>
      </c>
      <c r="J2323" s="27">
        <f t="shared" si="363"/>
        <v>67856.838146727809</v>
      </c>
      <c r="K2323" s="27">
        <f t="shared" si="364"/>
        <v>2.969615675509652E-4</v>
      </c>
    </row>
    <row r="2324" spans="1:11">
      <c r="A2324" s="27">
        <v>2323</v>
      </c>
      <c r="B2324" s="27">
        <f t="shared" si="360"/>
        <v>1.2157033333333334</v>
      </c>
      <c r="C2324" s="27">
        <f t="shared" si="365"/>
        <v>110</v>
      </c>
      <c r="D2324" s="27">
        <f t="shared" si="366"/>
        <v>20</v>
      </c>
      <c r="E2324" s="27">
        <f t="shared" si="367"/>
        <v>4</v>
      </c>
      <c r="F2324" s="27">
        <f t="shared" si="361"/>
        <v>0.60547506629740011</v>
      </c>
      <c r="G2324" s="27">
        <f t="shared" si="362"/>
        <v>1.629755868307262E-4</v>
      </c>
      <c r="H2324" s="27">
        <f t="shared" si="368"/>
        <v>2</v>
      </c>
      <c r="I2324" s="27">
        <f t="shared" si="369"/>
        <v>145</v>
      </c>
      <c r="J2324" s="27">
        <f t="shared" si="363"/>
        <v>67873.89195775603</v>
      </c>
      <c r="K2324" s="27">
        <f t="shared" si="364"/>
        <v>2.9709737810233874E-4</v>
      </c>
    </row>
    <row r="2325" spans="1:11">
      <c r="A2325" s="27">
        <v>2324</v>
      </c>
      <c r="B2325" s="27">
        <f t="shared" si="360"/>
        <v>1.2162266666666666</v>
      </c>
      <c r="C2325" s="27">
        <f t="shared" si="365"/>
        <v>110</v>
      </c>
      <c r="D2325" s="27">
        <f t="shared" si="366"/>
        <v>20</v>
      </c>
      <c r="E2325" s="27">
        <f t="shared" si="367"/>
        <v>4</v>
      </c>
      <c r="F2325" s="27">
        <f t="shared" si="361"/>
        <v>0.6056340759723936</v>
      </c>
      <c r="G2325" s="27">
        <f t="shared" si="362"/>
        <v>1.6301838742902716E-4</v>
      </c>
      <c r="H2325" s="27">
        <f t="shared" si="368"/>
        <v>2</v>
      </c>
      <c r="I2325" s="27">
        <f t="shared" si="369"/>
        <v>145</v>
      </c>
      <c r="J2325" s="27">
        <f t="shared" si="363"/>
        <v>67890.922158479705</v>
      </c>
      <c r="K2325" s="27">
        <f t="shared" si="364"/>
        <v>2.972330302040915E-4</v>
      </c>
    </row>
    <row r="2326" spans="1:11">
      <c r="A2326" s="27">
        <v>2325</v>
      </c>
      <c r="B2326" s="27">
        <f t="shared" si="360"/>
        <v>1.21675</v>
      </c>
      <c r="C2326" s="27">
        <f t="shared" si="365"/>
        <v>110</v>
      </c>
      <c r="D2326" s="27">
        <f t="shared" si="366"/>
        <v>20</v>
      </c>
      <c r="E2326" s="27">
        <f t="shared" si="367"/>
        <v>4</v>
      </c>
      <c r="F2326" s="27">
        <f t="shared" si="361"/>
        <v>0.60579286673172306</v>
      </c>
      <c r="G2326" s="27">
        <f t="shared" si="362"/>
        <v>1.6306112910184821E-4</v>
      </c>
      <c r="H2326" s="27">
        <f t="shared" si="368"/>
        <v>2</v>
      </c>
      <c r="I2326" s="27">
        <f t="shared" si="369"/>
        <v>145</v>
      </c>
      <c r="J2326" s="27">
        <f t="shared" si="363"/>
        <v>67907.928742186108</v>
      </c>
      <c r="K2326" s="27">
        <f t="shared" si="364"/>
        <v>2.9736852367954277E-4</v>
      </c>
    </row>
    <row r="2327" spans="1:11">
      <c r="A2327" s="27">
        <v>2326</v>
      </c>
      <c r="B2327" s="27">
        <f t="shared" si="360"/>
        <v>1.2172733333333334</v>
      </c>
      <c r="C2327" s="27">
        <f t="shared" si="365"/>
        <v>110</v>
      </c>
      <c r="D2327" s="27">
        <f t="shared" si="366"/>
        <v>20</v>
      </c>
      <c r="E2327" s="27">
        <f t="shared" si="367"/>
        <v>4</v>
      </c>
      <c r="F2327" s="27">
        <f t="shared" si="361"/>
        <v>0.6059514385055923</v>
      </c>
      <c r="G2327" s="27">
        <f t="shared" si="362"/>
        <v>1.6310381183040246E-4</v>
      </c>
      <c r="H2327" s="27">
        <f t="shared" si="368"/>
        <v>2</v>
      </c>
      <c r="I2327" s="27">
        <f t="shared" si="369"/>
        <v>145</v>
      </c>
      <c r="J2327" s="27">
        <f t="shared" si="363"/>
        <v>67924.91170217286</v>
      </c>
      <c r="K2327" s="27">
        <f t="shared" si="364"/>
        <v>2.9750385835222091E-4</v>
      </c>
    </row>
    <row r="2328" spans="1:11">
      <c r="A2328" s="27">
        <v>2327</v>
      </c>
      <c r="B2328" s="27">
        <f t="shared" si="360"/>
        <v>1.2177966666666666</v>
      </c>
      <c r="C2328" s="27">
        <f t="shared" si="365"/>
        <v>110</v>
      </c>
      <c r="D2328" s="27">
        <f t="shared" si="366"/>
        <v>20</v>
      </c>
      <c r="E2328" s="27">
        <f t="shared" si="367"/>
        <v>4</v>
      </c>
      <c r="F2328" s="27">
        <f t="shared" si="361"/>
        <v>0.6061097912243143</v>
      </c>
      <c r="G2328" s="27">
        <f t="shared" si="362"/>
        <v>1.6314643559593218E-4</v>
      </c>
      <c r="H2328" s="27">
        <f t="shared" si="368"/>
        <v>2</v>
      </c>
      <c r="I2328" s="27">
        <f t="shared" si="369"/>
        <v>145</v>
      </c>
      <c r="J2328" s="27">
        <f t="shared" si="363"/>
        <v>67941.871031747913</v>
      </c>
      <c r="K2328" s="27">
        <f t="shared" si="364"/>
        <v>2.9763903404586372E-4</v>
      </c>
    </row>
    <row r="2329" spans="1:11">
      <c r="A2329" s="27">
        <v>2328</v>
      </c>
      <c r="B2329" s="27">
        <f t="shared" si="360"/>
        <v>1.2183200000000001</v>
      </c>
      <c r="C2329" s="27">
        <f t="shared" si="365"/>
        <v>110</v>
      </c>
      <c r="D2329" s="27">
        <f t="shared" si="366"/>
        <v>20</v>
      </c>
      <c r="E2329" s="27">
        <f t="shared" si="367"/>
        <v>4</v>
      </c>
      <c r="F2329" s="27">
        <f t="shared" si="361"/>
        <v>0.60626792481831016</v>
      </c>
      <c r="G2329" s="27">
        <f t="shared" si="362"/>
        <v>1.6318900037970888E-4</v>
      </c>
      <c r="H2329" s="27">
        <f t="shared" si="368"/>
        <v>2</v>
      </c>
      <c r="I2329" s="27">
        <f t="shared" si="369"/>
        <v>145</v>
      </c>
      <c r="J2329" s="27">
        <f t="shared" si="363"/>
        <v>67958.806724229609</v>
      </c>
      <c r="K2329" s="27">
        <f t="shared" si="364"/>
        <v>2.9777405058441838E-4</v>
      </c>
    </row>
    <row r="2330" spans="1:11">
      <c r="A2330" s="27">
        <v>2329</v>
      </c>
      <c r="B2330" s="27">
        <f t="shared" si="360"/>
        <v>1.2188433333333333</v>
      </c>
      <c r="C2330" s="27">
        <f t="shared" si="365"/>
        <v>110</v>
      </c>
      <c r="D2330" s="27">
        <f t="shared" si="366"/>
        <v>20</v>
      </c>
      <c r="E2330" s="27">
        <f t="shared" si="367"/>
        <v>4</v>
      </c>
      <c r="F2330" s="27">
        <f t="shared" si="361"/>
        <v>0.60642583921810989</v>
      </c>
      <c r="G2330" s="27">
        <f t="shared" si="362"/>
        <v>1.6323150616303332E-4</v>
      </c>
      <c r="H2330" s="27">
        <f t="shared" si="368"/>
        <v>2</v>
      </c>
      <c r="I2330" s="27">
        <f t="shared" si="369"/>
        <v>145</v>
      </c>
      <c r="J2330" s="27">
        <f t="shared" si="363"/>
        <v>67975.718772946726</v>
      </c>
      <c r="K2330" s="27">
        <f t="shared" si="364"/>
        <v>2.9790890779204184E-4</v>
      </c>
    </row>
    <row r="2331" spans="1:11">
      <c r="A2331" s="27">
        <v>2330</v>
      </c>
      <c r="B2331" s="27">
        <f t="shared" si="360"/>
        <v>1.2193666666666667</v>
      </c>
      <c r="C2331" s="27">
        <f t="shared" si="365"/>
        <v>110</v>
      </c>
      <c r="D2331" s="27">
        <f t="shared" si="366"/>
        <v>20</v>
      </c>
      <c r="E2331" s="27">
        <f t="shared" si="367"/>
        <v>4</v>
      </c>
      <c r="F2331" s="27">
        <f t="shared" si="361"/>
        <v>0.60658353435435208</v>
      </c>
      <c r="G2331" s="27">
        <f t="shared" si="362"/>
        <v>1.6327395292723549E-4</v>
      </c>
      <c r="H2331" s="27">
        <f t="shared" si="368"/>
        <v>2</v>
      </c>
      <c r="I2331" s="27">
        <f t="shared" si="369"/>
        <v>145</v>
      </c>
      <c r="J2331" s="27">
        <f t="shared" si="363"/>
        <v>67992.607171238284</v>
      </c>
      <c r="K2331" s="27">
        <f t="shared" si="364"/>
        <v>2.9804360549310081E-4</v>
      </c>
    </row>
    <row r="2332" spans="1:11">
      <c r="A2332" s="27">
        <v>2331</v>
      </c>
      <c r="B2332" s="27">
        <f t="shared" si="360"/>
        <v>1.2198899999999999</v>
      </c>
      <c r="C2332" s="27">
        <f t="shared" si="365"/>
        <v>110</v>
      </c>
      <c r="D2332" s="27">
        <f t="shared" si="366"/>
        <v>20</v>
      </c>
      <c r="E2332" s="27">
        <f t="shared" si="367"/>
        <v>4</v>
      </c>
      <c r="F2332" s="27">
        <f t="shared" si="361"/>
        <v>0.6067410101577837</v>
      </c>
      <c r="G2332" s="27">
        <f t="shared" si="362"/>
        <v>1.6331634065367461E-4</v>
      </c>
      <c r="H2332" s="27">
        <f t="shared" si="368"/>
        <v>2</v>
      </c>
      <c r="I2332" s="27">
        <f t="shared" si="369"/>
        <v>145</v>
      </c>
      <c r="J2332" s="27">
        <f t="shared" si="363"/>
        <v>68009.471912453781</v>
      </c>
      <c r="K2332" s="27">
        <f t="shared" si="364"/>
        <v>2.9817814351217281E-4</v>
      </c>
    </row>
    <row r="2333" spans="1:11">
      <c r="A2333" s="27">
        <v>2332</v>
      </c>
      <c r="B2333" s="27">
        <f t="shared" si="360"/>
        <v>1.2204133333333333</v>
      </c>
      <c r="C2333" s="27">
        <f t="shared" si="365"/>
        <v>110</v>
      </c>
      <c r="D2333" s="27">
        <f t="shared" si="366"/>
        <v>20</v>
      </c>
      <c r="E2333" s="27">
        <f t="shared" si="367"/>
        <v>4</v>
      </c>
      <c r="F2333" s="27">
        <f t="shared" si="361"/>
        <v>0.60689826655926049</v>
      </c>
      <c r="G2333" s="27">
        <f t="shared" si="362"/>
        <v>1.633586693237391E-4</v>
      </c>
      <c r="H2333" s="27">
        <f t="shared" si="368"/>
        <v>2</v>
      </c>
      <c r="I2333" s="27">
        <f t="shared" si="369"/>
        <v>145</v>
      </c>
      <c r="J2333" s="27">
        <f t="shared" si="363"/>
        <v>68026.312989952989</v>
      </c>
      <c r="K2333" s="27">
        <f t="shared" si="364"/>
        <v>2.9831252167404507E-4</v>
      </c>
    </row>
    <row r="2334" spans="1:11">
      <c r="A2334" s="27">
        <v>2333</v>
      </c>
      <c r="B2334" s="27">
        <f t="shared" si="360"/>
        <v>1.2209366666666666</v>
      </c>
      <c r="C2334" s="27">
        <f t="shared" si="365"/>
        <v>110</v>
      </c>
      <c r="D2334" s="27">
        <f t="shared" si="366"/>
        <v>20</v>
      </c>
      <c r="E2334" s="27">
        <f t="shared" si="367"/>
        <v>4</v>
      </c>
      <c r="F2334" s="27">
        <f t="shared" si="361"/>
        <v>0.60705530348974623</v>
      </c>
      <c r="G2334" s="27">
        <f t="shared" si="362"/>
        <v>1.6340093891884647E-4</v>
      </c>
      <c r="H2334" s="27">
        <f t="shared" si="368"/>
        <v>2</v>
      </c>
      <c r="I2334" s="27">
        <f t="shared" si="369"/>
        <v>145</v>
      </c>
      <c r="J2334" s="27">
        <f t="shared" si="363"/>
        <v>68043.130397106099</v>
      </c>
      <c r="K2334" s="27">
        <f t="shared" si="364"/>
        <v>2.9844673980371542E-4</v>
      </c>
    </row>
    <row r="2335" spans="1:11">
      <c r="A2335" s="27">
        <v>2334</v>
      </c>
      <c r="B2335" s="27">
        <f t="shared" si="360"/>
        <v>1.22146</v>
      </c>
      <c r="C2335" s="27">
        <f t="shared" si="365"/>
        <v>110</v>
      </c>
      <c r="D2335" s="27">
        <f t="shared" si="366"/>
        <v>20</v>
      </c>
      <c r="E2335" s="27">
        <f t="shared" si="367"/>
        <v>4</v>
      </c>
      <c r="F2335" s="27">
        <f t="shared" si="361"/>
        <v>0.60721212088031395</v>
      </c>
      <c r="G2335" s="27">
        <f t="shared" si="362"/>
        <v>1.6344314942044367E-4</v>
      </c>
      <c r="H2335" s="27">
        <f t="shared" si="368"/>
        <v>2</v>
      </c>
      <c r="I2335" s="27">
        <f t="shared" si="369"/>
        <v>145</v>
      </c>
      <c r="J2335" s="27">
        <f t="shared" si="363"/>
        <v>68059.924127293605</v>
      </c>
      <c r="K2335" s="27">
        <f t="shared" si="364"/>
        <v>2.985807977263933E-4</v>
      </c>
    </row>
    <row r="2336" spans="1:11">
      <c r="A2336" s="27">
        <v>2335</v>
      </c>
      <c r="B2336" s="27">
        <f t="shared" si="360"/>
        <v>1.2219833333333334</v>
      </c>
      <c r="C2336" s="27">
        <f t="shared" si="365"/>
        <v>110</v>
      </c>
      <c r="D2336" s="27">
        <f t="shared" si="366"/>
        <v>20</v>
      </c>
      <c r="E2336" s="27">
        <f t="shared" si="367"/>
        <v>4</v>
      </c>
      <c r="F2336" s="27">
        <f t="shared" si="361"/>
        <v>0.60736871866214426</v>
      </c>
      <c r="G2336" s="27">
        <f t="shared" si="362"/>
        <v>1.634853008100067E-4</v>
      </c>
      <c r="H2336" s="27">
        <f t="shared" si="368"/>
        <v>2</v>
      </c>
      <c r="I2336" s="27">
        <f t="shared" si="369"/>
        <v>145</v>
      </c>
      <c r="J2336" s="27">
        <f t="shared" si="363"/>
        <v>68076.69417390645</v>
      </c>
      <c r="K2336" s="27">
        <f t="shared" si="364"/>
        <v>2.9871469526749841E-4</v>
      </c>
    </row>
    <row r="2337" spans="1:11">
      <c r="A2337" s="27">
        <v>2336</v>
      </c>
      <c r="B2337" s="27">
        <f t="shared" si="360"/>
        <v>1.2225066666666666</v>
      </c>
      <c r="C2337" s="27">
        <f t="shared" si="365"/>
        <v>110</v>
      </c>
      <c r="D2337" s="27">
        <f t="shared" si="366"/>
        <v>20</v>
      </c>
      <c r="E2337" s="27">
        <f t="shared" si="367"/>
        <v>4</v>
      </c>
      <c r="F2337" s="27">
        <f t="shared" si="361"/>
        <v>0.60752509676652666</v>
      </c>
      <c r="G2337" s="27">
        <f t="shared" si="362"/>
        <v>1.6352739306904068E-4</v>
      </c>
      <c r="H2337" s="27">
        <f t="shared" si="368"/>
        <v>2</v>
      </c>
      <c r="I2337" s="27">
        <f t="shared" si="369"/>
        <v>145</v>
      </c>
      <c r="J2337" s="27">
        <f t="shared" si="363"/>
        <v>68093.440530345775</v>
      </c>
      <c r="K2337" s="27">
        <f t="shared" si="364"/>
        <v>2.988484322526621E-4</v>
      </c>
    </row>
    <row r="2338" spans="1:11">
      <c r="A2338" s="27">
        <v>2337</v>
      </c>
      <c r="B2338" s="27">
        <f t="shared" si="360"/>
        <v>1.2230300000000001</v>
      </c>
      <c r="C2338" s="27">
        <f t="shared" si="365"/>
        <v>110</v>
      </c>
      <c r="D2338" s="27">
        <f t="shared" si="366"/>
        <v>20</v>
      </c>
      <c r="E2338" s="27">
        <f t="shared" si="367"/>
        <v>4</v>
      </c>
      <c r="F2338" s="27">
        <f t="shared" si="361"/>
        <v>0.60768125512485904</v>
      </c>
      <c r="G2338" s="27">
        <f t="shared" si="362"/>
        <v>1.6356942617907997E-4</v>
      </c>
      <c r="H2338" s="27">
        <f t="shared" si="368"/>
        <v>2</v>
      </c>
      <c r="I2338" s="27">
        <f t="shared" si="369"/>
        <v>145</v>
      </c>
      <c r="J2338" s="27">
        <f t="shared" si="363"/>
        <v>68110.163190023173</v>
      </c>
      <c r="K2338" s="27">
        <f t="shared" si="364"/>
        <v>2.9898200850772707E-4</v>
      </c>
    </row>
    <row r="2339" spans="1:11">
      <c r="A2339" s="27">
        <v>2338</v>
      </c>
      <c r="B2339" s="27">
        <f t="shared" si="360"/>
        <v>1.2235533333333333</v>
      </c>
      <c r="C2339" s="27">
        <f t="shared" si="365"/>
        <v>110</v>
      </c>
      <c r="D2339" s="27">
        <f t="shared" si="366"/>
        <v>20</v>
      </c>
      <c r="E2339" s="27">
        <f t="shared" si="367"/>
        <v>4</v>
      </c>
      <c r="F2339" s="27">
        <f t="shared" si="361"/>
        <v>0.6078371936686473</v>
      </c>
      <c r="G2339" s="27">
        <f t="shared" si="362"/>
        <v>1.6361140012168814E-4</v>
      </c>
      <c r="H2339" s="27">
        <f t="shared" si="368"/>
        <v>2</v>
      </c>
      <c r="I2339" s="27">
        <f t="shared" si="369"/>
        <v>145</v>
      </c>
      <c r="J2339" s="27">
        <f t="shared" si="363"/>
        <v>68126.862146360581</v>
      </c>
      <c r="K2339" s="27">
        <f t="shared" si="364"/>
        <v>2.9911542385874788E-4</v>
      </c>
    </row>
    <row r="2340" spans="1:11">
      <c r="A2340" s="27">
        <v>2339</v>
      </c>
      <c r="B2340" s="27">
        <f t="shared" si="360"/>
        <v>1.2240766666666667</v>
      </c>
      <c r="C2340" s="27">
        <f t="shared" si="365"/>
        <v>110</v>
      </c>
      <c r="D2340" s="27">
        <f t="shared" si="366"/>
        <v>20</v>
      </c>
      <c r="E2340" s="27">
        <f t="shared" si="367"/>
        <v>4</v>
      </c>
      <c r="F2340" s="27">
        <f t="shared" si="361"/>
        <v>0.60799291232950614</v>
      </c>
      <c r="G2340" s="27">
        <f t="shared" si="362"/>
        <v>1.6365331487845782E-4</v>
      </c>
      <c r="H2340" s="27">
        <f t="shared" si="368"/>
        <v>2</v>
      </c>
      <c r="I2340" s="27">
        <f t="shared" si="369"/>
        <v>145</v>
      </c>
      <c r="J2340" s="27">
        <f t="shared" si="363"/>
        <v>68143.537392790255</v>
      </c>
      <c r="K2340" s="27">
        <f t="shared" si="364"/>
        <v>2.9924867813199089E-4</v>
      </c>
    </row>
    <row r="2341" spans="1:11">
      <c r="A2341" s="27">
        <v>2340</v>
      </c>
      <c r="B2341" s="27">
        <f t="shared" si="360"/>
        <v>1.2245999999999999</v>
      </c>
      <c r="C2341" s="27">
        <f t="shared" si="365"/>
        <v>110</v>
      </c>
      <c r="D2341" s="27">
        <f t="shared" si="366"/>
        <v>20</v>
      </c>
      <c r="E2341" s="27">
        <f t="shared" si="367"/>
        <v>4</v>
      </c>
      <c r="F2341" s="27">
        <f t="shared" si="361"/>
        <v>0.6081484110391584</v>
      </c>
      <c r="G2341" s="27">
        <f t="shared" si="362"/>
        <v>1.6369517043101088E-4</v>
      </c>
      <c r="H2341" s="27">
        <f t="shared" si="368"/>
        <v>2</v>
      </c>
      <c r="I2341" s="27">
        <f t="shared" si="369"/>
        <v>145</v>
      </c>
      <c r="J2341" s="27">
        <f t="shared" si="363"/>
        <v>68160.188922754765</v>
      </c>
      <c r="K2341" s="27">
        <f t="shared" si="364"/>
        <v>2.9938177115393469E-4</v>
      </c>
    </row>
    <row r="2342" spans="1:11">
      <c r="A2342" s="27">
        <v>2341</v>
      </c>
      <c r="B2342" s="27">
        <f t="shared" si="360"/>
        <v>1.2251233333333333</v>
      </c>
      <c r="C2342" s="27">
        <f t="shared" si="365"/>
        <v>110</v>
      </c>
      <c r="D2342" s="27">
        <f t="shared" si="366"/>
        <v>20</v>
      </c>
      <c r="E2342" s="27">
        <f t="shared" si="367"/>
        <v>4</v>
      </c>
      <c r="F2342" s="27">
        <f t="shared" si="361"/>
        <v>0.60830368972943472</v>
      </c>
      <c r="G2342" s="27">
        <f t="shared" si="362"/>
        <v>1.6373696676099826E-4</v>
      </c>
      <c r="H2342" s="27">
        <f t="shared" si="368"/>
        <v>2</v>
      </c>
      <c r="I2342" s="27">
        <f t="shared" si="369"/>
        <v>145</v>
      </c>
      <c r="J2342" s="27">
        <f t="shared" si="363"/>
        <v>68176.816729707105</v>
      </c>
      <c r="K2342" s="27">
        <f t="shared" si="364"/>
        <v>2.9951470275127034E-4</v>
      </c>
    </row>
    <row r="2343" spans="1:11">
      <c r="A2343" s="27">
        <v>2342</v>
      </c>
      <c r="B2343" s="27">
        <f t="shared" si="360"/>
        <v>1.2256466666666668</v>
      </c>
      <c r="C2343" s="27">
        <f t="shared" si="365"/>
        <v>110</v>
      </c>
      <c r="D2343" s="27">
        <f t="shared" si="366"/>
        <v>20</v>
      </c>
      <c r="E2343" s="27">
        <f t="shared" si="367"/>
        <v>4</v>
      </c>
      <c r="F2343" s="27">
        <f t="shared" si="361"/>
        <v>0.60845874833227476</v>
      </c>
      <c r="G2343" s="27">
        <f t="shared" si="362"/>
        <v>1.6377870385010011E-4</v>
      </c>
      <c r="H2343" s="27">
        <f t="shared" si="368"/>
        <v>2</v>
      </c>
      <c r="I2343" s="27">
        <f t="shared" si="369"/>
        <v>145</v>
      </c>
      <c r="J2343" s="27">
        <f t="shared" si="363"/>
        <v>68193.420807110495</v>
      </c>
      <c r="K2343" s="27">
        <f t="shared" si="364"/>
        <v>2.9964747275090125E-4</v>
      </c>
    </row>
    <row r="2344" spans="1:11">
      <c r="A2344" s="27">
        <v>2343</v>
      </c>
      <c r="B2344" s="27">
        <f t="shared" si="360"/>
        <v>1.22617</v>
      </c>
      <c r="C2344" s="27">
        <f t="shared" si="365"/>
        <v>110</v>
      </c>
      <c r="D2344" s="27">
        <f t="shared" si="366"/>
        <v>20</v>
      </c>
      <c r="E2344" s="27">
        <f t="shared" si="367"/>
        <v>4</v>
      </c>
      <c r="F2344" s="27">
        <f t="shared" si="361"/>
        <v>0.60861358677972566</v>
      </c>
      <c r="G2344" s="27">
        <f t="shared" si="362"/>
        <v>1.638203816800256E-4</v>
      </c>
      <c r="H2344" s="27">
        <f t="shared" si="368"/>
        <v>2</v>
      </c>
      <c r="I2344" s="27">
        <f t="shared" si="369"/>
        <v>145</v>
      </c>
      <c r="J2344" s="27">
        <f t="shared" si="363"/>
        <v>68210.001148438518</v>
      </c>
      <c r="K2344" s="27">
        <f t="shared" si="364"/>
        <v>2.997800809799437E-4</v>
      </c>
    </row>
    <row r="2345" spans="1:11">
      <c r="A2345" s="27">
        <v>2344</v>
      </c>
      <c r="B2345" s="27">
        <f t="shared" si="360"/>
        <v>1.2266933333333334</v>
      </c>
      <c r="C2345" s="27">
        <f t="shared" si="365"/>
        <v>110</v>
      </c>
      <c r="D2345" s="27">
        <f t="shared" si="366"/>
        <v>20</v>
      </c>
      <c r="E2345" s="27">
        <f t="shared" si="367"/>
        <v>4</v>
      </c>
      <c r="F2345" s="27">
        <f t="shared" si="361"/>
        <v>0.60876820500394324</v>
      </c>
      <c r="G2345" s="27">
        <f t="shared" si="362"/>
        <v>1.6386200023251314E-4</v>
      </c>
      <c r="H2345" s="27">
        <f t="shared" si="368"/>
        <v>2</v>
      </c>
      <c r="I2345" s="27">
        <f t="shared" si="369"/>
        <v>145</v>
      </c>
      <c r="J2345" s="27">
        <f t="shared" si="363"/>
        <v>68226.557747175175</v>
      </c>
      <c r="K2345" s="27">
        <f t="shared" si="364"/>
        <v>2.9991252726572706E-4</v>
      </c>
    </row>
    <row r="2346" spans="1:11">
      <c r="A2346" s="27">
        <v>2345</v>
      </c>
      <c r="B2346" s="27">
        <f t="shared" si="360"/>
        <v>1.2272166666666666</v>
      </c>
      <c r="C2346" s="27">
        <f t="shared" si="365"/>
        <v>110</v>
      </c>
      <c r="D2346" s="27">
        <f t="shared" si="366"/>
        <v>20</v>
      </c>
      <c r="E2346" s="27">
        <f t="shared" si="367"/>
        <v>4</v>
      </c>
      <c r="F2346" s="27">
        <f t="shared" si="361"/>
        <v>0.60892260293719147</v>
      </c>
      <c r="G2346" s="27">
        <f t="shared" si="362"/>
        <v>1.6390355948933016E-4</v>
      </c>
      <c r="H2346" s="27">
        <f t="shared" si="368"/>
        <v>2</v>
      </c>
      <c r="I2346" s="27">
        <f t="shared" si="369"/>
        <v>145</v>
      </c>
      <c r="J2346" s="27">
        <f t="shared" si="363"/>
        <v>68243.090596814698</v>
      </c>
      <c r="K2346" s="27">
        <f t="shared" si="364"/>
        <v>3.0004481143579401E-4</v>
      </c>
    </row>
    <row r="2347" spans="1:11">
      <c r="A2347" s="27">
        <v>2346</v>
      </c>
      <c r="B2347" s="27">
        <f t="shared" si="360"/>
        <v>1.2277400000000001</v>
      </c>
      <c r="C2347" s="27">
        <f t="shared" si="365"/>
        <v>110</v>
      </c>
      <c r="D2347" s="27">
        <f t="shared" si="366"/>
        <v>20</v>
      </c>
      <c r="E2347" s="27">
        <f t="shared" si="367"/>
        <v>4</v>
      </c>
      <c r="F2347" s="27">
        <f t="shared" si="361"/>
        <v>0.60907678051184189</v>
      </c>
      <c r="G2347" s="27">
        <f t="shared" si="362"/>
        <v>1.6394505943227326E-4</v>
      </c>
      <c r="H2347" s="27">
        <f t="shared" si="368"/>
        <v>2</v>
      </c>
      <c r="I2347" s="27">
        <f t="shared" si="369"/>
        <v>145</v>
      </c>
      <c r="J2347" s="27">
        <f t="shared" si="363"/>
        <v>68259.599690861636</v>
      </c>
      <c r="K2347" s="27">
        <f t="shared" si="364"/>
        <v>3.0017693331790048E-4</v>
      </c>
    </row>
    <row r="2348" spans="1:11">
      <c r="A2348" s="27">
        <v>2347</v>
      </c>
      <c r="B2348" s="27">
        <f t="shared" si="360"/>
        <v>1.2282633333333333</v>
      </c>
      <c r="C2348" s="27">
        <f t="shared" si="365"/>
        <v>110</v>
      </c>
      <c r="D2348" s="27">
        <f t="shared" si="366"/>
        <v>20</v>
      </c>
      <c r="E2348" s="27">
        <f t="shared" si="367"/>
        <v>4</v>
      </c>
      <c r="F2348" s="27">
        <f t="shared" si="361"/>
        <v>0.60923073766037494</v>
      </c>
      <c r="G2348" s="27">
        <f t="shared" si="362"/>
        <v>1.6398650004316808E-4</v>
      </c>
      <c r="H2348" s="27">
        <f t="shared" si="368"/>
        <v>2</v>
      </c>
      <c r="I2348" s="27">
        <f t="shared" si="369"/>
        <v>145</v>
      </c>
      <c r="J2348" s="27">
        <f t="shared" si="363"/>
        <v>68276.085022830957</v>
      </c>
      <c r="K2348" s="27">
        <f t="shared" si="364"/>
        <v>3.0030889274001635E-4</v>
      </c>
    </row>
    <row r="2349" spans="1:11">
      <c r="A2349" s="27">
        <v>2348</v>
      </c>
      <c r="B2349" s="27">
        <f t="shared" si="360"/>
        <v>1.2287866666666667</v>
      </c>
      <c r="C2349" s="27">
        <f t="shared" si="365"/>
        <v>110</v>
      </c>
      <c r="D2349" s="27">
        <f t="shared" si="366"/>
        <v>20</v>
      </c>
      <c r="E2349" s="27">
        <f t="shared" si="367"/>
        <v>4</v>
      </c>
      <c r="F2349" s="27">
        <f t="shared" si="361"/>
        <v>0.60938447431537868</v>
      </c>
      <c r="G2349" s="27">
        <f t="shared" si="362"/>
        <v>1.6402788130386945E-4</v>
      </c>
      <c r="H2349" s="27">
        <f t="shared" si="368"/>
        <v>2</v>
      </c>
      <c r="I2349" s="27">
        <f t="shared" si="369"/>
        <v>145</v>
      </c>
      <c r="J2349" s="27">
        <f t="shared" si="363"/>
        <v>68292.546586247903</v>
      </c>
      <c r="K2349" s="27">
        <f t="shared" si="364"/>
        <v>3.0044068953032505E-4</v>
      </c>
    </row>
    <row r="2350" spans="1:11">
      <c r="A2350" s="27">
        <v>2349</v>
      </c>
      <c r="B2350" s="27">
        <f t="shared" si="360"/>
        <v>1.2293099999999999</v>
      </c>
      <c r="C2350" s="27">
        <f t="shared" si="365"/>
        <v>110</v>
      </c>
      <c r="D2350" s="27">
        <f t="shared" si="366"/>
        <v>20</v>
      </c>
      <c r="E2350" s="27">
        <f t="shared" si="367"/>
        <v>4</v>
      </c>
      <c r="F2350" s="27">
        <f t="shared" si="361"/>
        <v>0.60953799040954915</v>
      </c>
      <c r="G2350" s="27">
        <f t="shared" si="362"/>
        <v>1.6406920319626117E-4</v>
      </c>
      <c r="H2350" s="27">
        <f t="shared" si="368"/>
        <v>2</v>
      </c>
      <c r="I2350" s="27">
        <f t="shared" si="369"/>
        <v>145</v>
      </c>
      <c r="J2350" s="27">
        <f t="shared" si="363"/>
        <v>68308.984374647946</v>
      </c>
      <c r="K2350" s="27">
        <f t="shared" si="364"/>
        <v>3.0057232351722428E-4</v>
      </c>
    </row>
    <row r="2351" spans="1:11">
      <c r="A2351" s="27">
        <v>2350</v>
      </c>
      <c r="B2351" s="27">
        <f t="shared" si="360"/>
        <v>1.2298333333333333</v>
      </c>
      <c r="C2351" s="27">
        <f t="shared" si="365"/>
        <v>110</v>
      </c>
      <c r="D2351" s="27">
        <f t="shared" si="366"/>
        <v>20</v>
      </c>
      <c r="E2351" s="27">
        <f t="shared" si="367"/>
        <v>4</v>
      </c>
      <c r="F2351" s="27">
        <f t="shared" si="361"/>
        <v>0.60969128587569044</v>
      </c>
      <c r="G2351" s="27">
        <f t="shared" si="362"/>
        <v>1.6411046570225608E-4</v>
      </c>
      <c r="H2351" s="27">
        <f t="shared" si="368"/>
        <v>2</v>
      </c>
      <c r="I2351" s="27">
        <f t="shared" si="369"/>
        <v>145</v>
      </c>
      <c r="J2351" s="27">
        <f t="shared" si="363"/>
        <v>68325.398381577048</v>
      </c>
      <c r="K2351" s="27">
        <f t="shared" si="364"/>
        <v>3.0070379452932605E-4</v>
      </c>
    </row>
    <row r="2352" spans="1:11">
      <c r="A2352" s="27">
        <v>2351</v>
      </c>
      <c r="B2352" s="27">
        <f t="shared" si="360"/>
        <v>1.2303566666666668</v>
      </c>
      <c r="C2352" s="27">
        <f t="shared" si="365"/>
        <v>110</v>
      </c>
      <c r="D2352" s="27">
        <f t="shared" si="366"/>
        <v>20</v>
      </c>
      <c r="E2352" s="27">
        <f t="shared" si="367"/>
        <v>4</v>
      </c>
      <c r="F2352" s="27">
        <f t="shared" si="361"/>
        <v>0.60984436064671499</v>
      </c>
      <c r="G2352" s="27">
        <f t="shared" si="362"/>
        <v>1.641516688037963E-4</v>
      </c>
      <c r="H2352" s="27">
        <f t="shared" si="368"/>
        <v>2</v>
      </c>
      <c r="I2352" s="27">
        <f t="shared" si="369"/>
        <v>145</v>
      </c>
      <c r="J2352" s="27">
        <f t="shared" si="363"/>
        <v>68341.788600591317</v>
      </c>
      <c r="K2352" s="27">
        <f t="shared" si="364"/>
        <v>3.0083510239545708E-4</v>
      </c>
    </row>
    <row r="2353" spans="1:11">
      <c r="A2353" s="27">
        <v>2352</v>
      </c>
      <c r="B2353" s="27">
        <f t="shared" si="360"/>
        <v>1.23088</v>
      </c>
      <c r="C2353" s="27">
        <f t="shared" si="365"/>
        <v>110</v>
      </c>
      <c r="D2353" s="27">
        <f t="shared" si="366"/>
        <v>20</v>
      </c>
      <c r="E2353" s="27">
        <f t="shared" si="367"/>
        <v>4</v>
      </c>
      <c r="F2353" s="27">
        <f t="shared" si="361"/>
        <v>0.60999721465564283</v>
      </c>
      <c r="G2353" s="27">
        <f t="shared" si="362"/>
        <v>1.6419281248285271E-4</v>
      </c>
      <c r="H2353" s="27">
        <f t="shared" si="368"/>
        <v>2</v>
      </c>
      <c r="I2353" s="27">
        <f t="shared" si="369"/>
        <v>145</v>
      </c>
      <c r="J2353" s="27">
        <f t="shared" si="363"/>
        <v>68358.155025257249</v>
      </c>
      <c r="K2353" s="27">
        <f t="shared" si="364"/>
        <v>3.0096624694465841E-4</v>
      </c>
    </row>
    <row r="2354" spans="1:11">
      <c r="A2354" s="27">
        <v>2353</v>
      </c>
      <c r="B2354" s="27">
        <f t="shared" si="360"/>
        <v>1.2314033333333334</v>
      </c>
      <c r="C2354" s="27">
        <f t="shared" si="365"/>
        <v>110</v>
      </c>
      <c r="D2354" s="27">
        <f t="shared" si="366"/>
        <v>20</v>
      </c>
      <c r="E2354" s="27">
        <f t="shared" si="367"/>
        <v>4</v>
      </c>
      <c r="F2354" s="27">
        <f t="shared" si="361"/>
        <v>0.61014984783560222</v>
      </c>
      <c r="G2354" s="27">
        <f t="shared" si="362"/>
        <v>1.6423389672142567E-4</v>
      </c>
      <c r="H2354" s="27">
        <f t="shared" si="368"/>
        <v>2</v>
      </c>
      <c r="I2354" s="27">
        <f t="shared" si="369"/>
        <v>145</v>
      </c>
      <c r="J2354" s="27">
        <f t="shared" si="363"/>
        <v>68374.497649151672</v>
      </c>
      <c r="K2354" s="27">
        <f t="shared" si="364"/>
        <v>3.0109722800618642E-4</v>
      </c>
    </row>
    <row r="2355" spans="1:11">
      <c r="A2355" s="27">
        <v>2354</v>
      </c>
      <c r="B2355" s="27">
        <f t="shared" si="360"/>
        <v>1.2319266666666666</v>
      </c>
      <c r="C2355" s="27">
        <f t="shared" si="365"/>
        <v>110</v>
      </c>
      <c r="D2355" s="27">
        <f t="shared" si="366"/>
        <v>20</v>
      </c>
      <c r="E2355" s="27">
        <f t="shared" si="367"/>
        <v>4</v>
      </c>
      <c r="F2355" s="27">
        <f t="shared" si="361"/>
        <v>0.6103022601198288</v>
      </c>
      <c r="G2355" s="27">
        <f t="shared" si="362"/>
        <v>1.642749215015441E-4</v>
      </c>
      <c r="H2355" s="27">
        <f t="shared" si="368"/>
        <v>2</v>
      </c>
      <c r="I2355" s="27">
        <f t="shared" si="369"/>
        <v>145</v>
      </c>
      <c r="J2355" s="27">
        <f t="shared" si="363"/>
        <v>68390.816465861702</v>
      </c>
      <c r="K2355" s="27">
        <f t="shared" si="364"/>
        <v>3.0122804540951253E-4</v>
      </c>
    </row>
    <row r="2356" spans="1:11">
      <c r="A2356" s="27">
        <v>2355</v>
      </c>
      <c r="B2356" s="27">
        <f t="shared" si="360"/>
        <v>1.23245</v>
      </c>
      <c r="C2356" s="27">
        <f t="shared" si="365"/>
        <v>110</v>
      </c>
      <c r="D2356" s="27">
        <f t="shared" si="366"/>
        <v>20</v>
      </c>
      <c r="E2356" s="27">
        <f t="shared" si="367"/>
        <v>4</v>
      </c>
      <c r="F2356" s="27">
        <f t="shared" si="361"/>
        <v>0.61045445144166666</v>
      </c>
      <c r="G2356" s="27">
        <f t="shared" si="362"/>
        <v>1.6431588680526627E-4</v>
      </c>
      <c r="H2356" s="27">
        <f t="shared" si="368"/>
        <v>2</v>
      </c>
      <c r="I2356" s="27">
        <f t="shared" si="369"/>
        <v>145</v>
      </c>
      <c r="J2356" s="27">
        <f t="shared" si="363"/>
        <v>68407.111468984687</v>
      </c>
      <c r="K2356" s="27">
        <f t="shared" si="364"/>
        <v>3.0135869898432349E-4</v>
      </c>
    </row>
    <row r="2357" spans="1:11">
      <c r="A2357" s="27">
        <v>2356</v>
      </c>
      <c r="B2357" s="27">
        <f t="shared" si="360"/>
        <v>1.2329733333333333</v>
      </c>
      <c r="C2357" s="27">
        <f t="shared" si="365"/>
        <v>110</v>
      </c>
      <c r="D2357" s="27">
        <f t="shared" si="366"/>
        <v>20</v>
      </c>
      <c r="E2357" s="27">
        <f t="shared" si="367"/>
        <v>4</v>
      </c>
      <c r="F2357" s="27">
        <f t="shared" si="361"/>
        <v>0.61060642173456758</v>
      </c>
      <c r="G2357" s="27">
        <f t="shared" si="362"/>
        <v>1.6435679261467934E-4</v>
      </c>
      <c r="H2357" s="27">
        <f t="shared" si="368"/>
        <v>2</v>
      </c>
      <c r="I2357" s="27">
        <f t="shared" si="369"/>
        <v>145</v>
      </c>
      <c r="J2357" s="27">
        <f t="shared" si="363"/>
        <v>68423.382652128392</v>
      </c>
      <c r="K2357" s="27">
        <f t="shared" si="364"/>
        <v>3.0148918856052169E-4</v>
      </c>
    </row>
    <row r="2358" spans="1:11">
      <c r="A2358" s="27">
        <v>2357</v>
      </c>
      <c r="B2358" s="27">
        <f t="shared" si="360"/>
        <v>1.2334966666666667</v>
      </c>
      <c r="C2358" s="27">
        <f t="shared" si="365"/>
        <v>110</v>
      </c>
      <c r="D2358" s="27">
        <f t="shared" si="366"/>
        <v>20</v>
      </c>
      <c r="E2358" s="27">
        <f t="shared" si="367"/>
        <v>4</v>
      </c>
      <c r="F2358" s="27">
        <f t="shared" si="361"/>
        <v>0.61075817093209095</v>
      </c>
      <c r="G2358" s="27">
        <f t="shared" si="362"/>
        <v>1.6439763891189967E-4</v>
      </c>
      <c r="H2358" s="27">
        <f t="shared" si="368"/>
        <v>2</v>
      </c>
      <c r="I2358" s="27">
        <f t="shared" si="369"/>
        <v>145</v>
      </c>
      <c r="J2358" s="27">
        <f t="shared" si="363"/>
        <v>68439.630008910841</v>
      </c>
      <c r="K2358" s="27">
        <f t="shared" si="364"/>
        <v>3.0161951396822544E-4</v>
      </c>
    </row>
    <row r="2359" spans="1:11">
      <c r="A2359" s="27">
        <v>2358</v>
      </c>
      <c r="B2359" s="27">
        <f t="shared" si="360"/>
        <v>1.2340199999999999</v>
      </c>
      <c r="C2359" s="27">
        <f t="shared" si="365"/>
        <v>110</v>
      </c>
      <c r="D2359" s="27">
        <f t="shared" si="366"/>
        <v>20</v>
      </c>
      <c r="E2359" s="27">
        <f t="shared" si="367"/>
        <v>4</v>
      </c>
      <c r="F2359" s="27">
        <f t="shared" si="361"/>
        <v>0.61090969896790437</v>
      </c>
      <c r="G2359" s="27">
        <f t="shared" si="362"/>
        <v>1.6443842567907249E-4</v>
      </c>
      <c r="H2359" s="27">
        <f t="shared" si="368"/>
        <v>2</v>
      </c>
      <c r="I2359" s="27">
        <f t="shared" si="369"/>
        <v>145</v>
      </c>
      <c r="J2359" s="27">
        <f t="shared" si="363"/>
        <v>68455.853532960289</v>
      </c>
      <c r="K2359" s="27">
        <f t="shared" si="364"/>
        <v>3.0174967503776909E-4</v>
      </c>
    </row>
    <row r="2360" spans="1:11">
      <c r="A2360" s="27">
        <v>2359</v>
      </c>
      <c r="B2360" s="27">
        <f t="shared" si="360"/>
        <v>1.2345433333333333</v>
      </c>
      <c r="C2360" s="27">
        <f t="shared" si="365"/>
        <v>110</v>
      </c>
      <c r="D2360" s="27">
        <f t="shared" si="366"/>
        <v>20</v>
      </c>
      <c r="E2360" s="27">
        <f t="shared" si="367"/>
        <v>4</v>
      </c>
      <c r="F2360" s="27">
        <f t="shared" si="361"/>
        <v>0.61106100577578293</v>
      </c>
      <c r="G2360" s="27">
        <f t="shared" si="362"/>
        <v>1.6447915289837198E-4</v>
      </c>
      <c r="H2360" s="27">
        <f t="shared" si="368"/>
        <v>2</v>
      </c>
      <c r="I2360" s="27">
        <f t="shared" si="369"/>
        <v>145</v>
      </c>
      <c r="J2360" s="27">
        <f t="shared" si="363"/>
        <v>68472.053217915382</v>
      </c>
      <c r="K2360" s="27">
        <f t="shared" si="364"/>
        <v>3.0187967159970295E-4</v>
      </c>
    </row>
    <row r="2361" spans="1:11">
      <c r="A2361" s="27">
        <v>2360</v>
      </c>
      <c r="B2361" s="27">
        <f t="shared" si="360"/>
        <v>1.2350666666666668</v>
      </c>
      <c r="C2361" s="27">
        <f t="shared" si="365"/>
        <v>110</v>
      </c>
      <c r="D2361" s="27">
        <f t="shared" si="366"/>
        <v>20</v>
      </c>
      <c r="E2361" s="27">
        <f t="shared" si="367"/>
        <v>4</v>
      </c>
      <c r="F2361" s="27">
        <f t="shared" si="361"/>
        <v>0.6112120912896094</v>
      </c>
      <c r="G2361" s="27">
        <f t="shared" si="362"/>
        <v>1.645198205520015E-4</v>
      </c>
      <c r="H2361" s="27">
        <f t="shared" si="368"/>
        <v>2</v>
      </c>
      <c r="I2361" s="27">
        <f t="shared" si="369"/>
        <v>145</v>
      </c>
      <c r="J2361" s="27">
        <f t="shared" si="363"/>
        <v>68488.229057425007</v>
      </c>
      <c r="K2361" s="27">
        <f t="shared" si="364"/>
        <v>3.0200950348479395E-4</v>
      </c>
    </row>
    <row r="2362" spans="1:11">
      <c r="A2362" s="27">
        <v>2361</v>
      </c>
      <c r="B2362" s="27">
        <f t="shared" si="360"/>
        <v>1.23559</v>
      </c>
      <c r="C2362" s="27">
        <f t="shared" si="365"/>
        <v>110</v>
      </c>
      <c r="D2362" s="27">
        <f t="shared" si="366"/>
        <v>20</v>
      </c>
      <c r="E2362" s="27">
        <f t="shared" si="367"/>
        <v>4</v>
      </c>
      <c r="F2362" s="27">
        <f t="shared" si="361"/>
        <v>0.61136295544337438</v>
      </c>
      <c r="G2362" s="27">
        <f t="shared" si="362"/>
        <v>1.645604286221933E-4</v>
      </c>
      <c r="H2362" s="27">
        <f t="shared" si="368"/>
        <v>2</v>
      </c>
      <c r="I2362" s="27">
        <f t="shared" si="369"/>
        <v>145</v>
      </c>
      <c r="J2362" s="27">
        <f t="shared" si="363"/>
        <v>68504.38104514833</v>
      </c>
      <c r="K2362" s="27">
        <f t="shared" si="364"/>
        <v>3.0213917052402582E-4</v>
      </c>
    </row>
    <row r="2363" spans="1:11">
      <c r="A2363" s="27">
        <v>2362</v>
      </c>
      <c r="B2363" s="27">
        <f t="shared" si="360"/>
        <v>1.2361133333333334</v>
      </c>
      <c r="C2363" s="27">
        <f t="shared" si="365"/>
        <v>110</v>
      </c>
      <c r="D2363" s="27">
        <f t="shared" si="366"/>
        <v>20</v>
      </c>
      <c r="E2363" s="27">
        <f t="shared" si="367"/>
        <v>4</v>
      </c>
      <c r="F2363" s="27">
        <f t="shared" si="361"/>
        <v>0.61151359817117634</v>
      </c>
      <c r="G2363" s="27">
        <f t="shared" si="362"/>
        <v>1.646009770912086E-4</v>
      </c>
      <c r="H2363" s="27">
        <f t="shared" si="368"/>
        <v>2</v>
      </c>
      <c r="I2363" s="27">
        <f t="shared" si="369"/>
        <v>145</v>
      </c>
      <c r="J2363" s="27">
        <f t="shared" si="363"/>
        <v>68520.509174754843</v>
      </c>
      <c r="K2363" s="27">
        <f t="shared" si="364"/>
        <v>3.0226867254859891E-4</v>
      </c>
    </row>
    <row r="2364" spans="1:11">
      <c r="A2364" s="27">
        <v>2363</v>
      </c>
      <c r="B2364" s="27">
        <f t="shared" si="360"/>
        <v>1.2366366666666666</v>
      </c>
      <c r="C2364" s="27">
        <f t="shared" si="365"/>
        <v>110</v>
      </c>
      <c r="D2364" s="27">
        <f t="shared" si="366"/>
        <v>20</v>
      </c>
      <c r="E2364" s="27">
        <f t="shared" si="367"/>
        <v>4</v>
      </c>
      <c r="F2364" s="27">
        <f t="shared" si="361"/>
        <v>0.61166401940722126</v>
      </c>
      <c r="G2364" s="27">
        <f t="shared" si="362"/>
        <v>1.6464146594133769E-4</v>
      </c>
      <c r="H2364" s="27">
        <f t="shared" si="368"/>
        <v>2</v>
      </c>
      <c r="I2364" s="27">
        <f t="shared" si="369"/>
        <v>145</v>
      </c>
      <c r="J2364" s="27">
        <f t="shared" si="363"/>
        <v>68536.613439924302</v>
      </c>
      <c r="K2364" s="27">
        <f t="shared" si="364"/>
        <v>3.0239800938993094E-4</v>
      </c>
    </row>
    <row r="2365" spans="1:11">
      <c r="A2365" s="27">
        <v>2364</v>
      </c>
      <c r="B2365" s="27">
        <f t="shared" si="360"/>
        <v>1.23716</v>
      </c>
      <c r="C2365" s="27">
        <f t="shared" si="365"/>
        <v>110</v>
      </c>
      <c r="D2365" s="27">
        <f t="shared" si="366"/>
        <v>20</v>
      </c>
      <c r="E2365" s="27">
        <f t="shared" si="367"/>
        <v>4</v>
      </c>
      <c r="F2365" s="27">
        <f t="shared" si="361"/>
        <v>0.61181421908582267</v>
      </c>
      <c r="G2365" s="27">
        <f t="shared" si="362"/>
        <v>1.6468189515489977E-4</v>
      </c>
      <c r="H2365" s="27">
        <f t="shared" si="368"/>
        <v>2</v>
      </c>
      <c r="I2365" s="27">
        <f t="shared" si="369"/>
        <v>145</v>
      </c>
      <c r="J2365" s="27">
        <f t="shared" si="363"/>
        <v>68552.693834346719</v>
      </c>
      <c r="K2365" s="27">
        <f t="shared" si="364"/>
        <v>3.0252718087965671E-4</v>
      </c>
    </row>
    <row r="2366" spans="1:11">
      <c r="A2366" s="27">
        <v>2365</v>
      </c>
      <c r="B2366" s="27">
        <f t="shared" si="360"/>
        <v>1.2376833333333332</v>
      </c>
      <c r="C2366" s="27">
        <f t="shared" si="365"/>
        <v>110</v>
      </c>
      <c r="D2366" s="27">
        <f t="shared" si="366"/>
        <v>20</v>
      </c>
      <c r="E2366" s="27">
        <f t="shared" si="367"/>
        <v>4</v>
      </c>
      <c r="F2366" s="27">
        <f t="shared" si="361"/>
        <v>0.61196419714140193</v>
      </c>
      <c r="G2366" s="27">
        <f t="shared" si="362"/>
        <v>1.6472226471424305E-4</v>
      </c>
      <c r="H2366" s="27">
        <f t="shared" si="368"/>
        <v>2</v>
      </c>
      <c r="I2366" s="27">
        <f t="shared" si="369"/>
        <v>145</v>
      </c>
      <c r="J2366" s="27">
        <f t="shared" si="363"/>
        <v>68568.750351722483</v>
      </c>
      <c r="K2366" s="27">
        <f t="shared" si="364"/>
        <v>3.0265618684962859E-4</v>
      </c>
    </row>
    <row r="2367" spans="1:11">
      <c r="A2367" s="27">
        <v>2366</v>
      </c>
      <c r="B2367" s="27">
        <f t="shared" si="360"/>
        <v>1.2382066666666667</v>
      </c>
      <c r="C2367" s="27">
        <f t="shared" si="365"/>
        <v>110</v>
      </c>
      <c r="D2367" s="27">
        <f t="shared" si="366"/>
        <v>20</v>
      </c>
      <c r="E2367" s="27">
        <f t="shared" si="367"/>
        <v>4</v>
      </c>
      <c r="F2367" s="27">
        <f t="shared" si="361"/>
        <v>0.61211395350848785</v>
      </c>
      <c r="G2367" s="27">
        <f t="shared" si="362"/>
        <v>1.6476257460174462E-4</v>
      </c>
      <c r="H2367" s="27">
        <f t="shared" si="368"/>
        <v>2</v>
      </c>
      <c r="I2367" s="27">
        <f t="shared" si="369"/>
        <v>145</v>
      </c>
      <c r="J2367" s="27">
        <f t="shared" si="363"/>
        <v>68584.782985762169</v>
      </c>
      <c r="K2367" s="27">
        <f t="shared" si="364"/>
        <v>3.0278502713191664E-4</v>
      </c>
    </row>
    <row r="2368" spans="1:11">
      <c r="A2368" s="27">
        <v>2367</v>
      </c>
      <c r="B2368" s="27">
        <f t="shared" si="360"/>
        <v>1.2387300000000001</v>
      </c>
      <c r="C2368" s="27">
        <f t="shared" si="365"/>
        <v>110</v>
      </c>
      <c r="D2368" s="27">
        <f t="shared" si="366"/>
        <v>20</v>
      </c>
      <c r="E2368" s="27">
        <f t="shared" si="367"/>
        <v>4</v>
      </c>
      <c r="F2368" s="27">
        <f t="shared" si="361"/>
        <v>0.61226348812171683</v>
      </c>
      <c r="G2368" s="27">
        <f t="shared" si="362"/>
        <v>1.6480282479981062E-4</v>
      </c>
      <c r="H2368" s="27">
        <f t="shared" si="368"/>
        <v>2</v>
      </c>
      <c r="I2368" s="27">
        <f t="shared" si="369"/>
        <v>145</v>
      </c>
      <c r="J2368" s="27">
        <f t="shared" si="363"/>
        <v>68600.791730186626</v>
      </c>
      <c r="K2368" s="27">
        <f t="shared" si="364"/>
        <v>3.0291370155880902E-4</v>
      </c>
    </row>
    <row r="2369" spans="1:11">
      <c r="A2369" s="27">
        <v>2368</v>
      </c>
      <c r="B2369" s="27">
        <f t="shared" si="360"/>
        <v>1.2392533333333333</v>
      </c>
      <c r="C2369" s="27">
        <f t="shared" si="365"/>
        <v>110</v>
      </c>
      <c r="D2369" s="27">
        <f t="shared" si="366"/>
        <v>20</v>
      </c>
      <c r="E2369" s="27">
        <f t="shared" si="367"/>
        <v>4</v>
      </c>
      <c r="F2369" s="27">
        <f t="shared" si="361"/>
        <v>0.61241280091583272</v>
      </c>
      <c r="G2369" s="27">
        <f t="shared" si="362"/>
        <v>1.6484301529087609E-4</v>
      </c>
      <c r="H2369" s="27">
        <f t="shared" si="368"/>
        <v>2</v>
      </c>
      <c r="I2369" s="27">
        <f t="shared" si="369"/>
        <v>145</v>
      </c>
      <c r="J2369" s="27">
        <f t="shared" si="363"/>
        <v>68616.776578727004</v>
      </c>
      <c r="K2369" s="27">
        <f t="shared" si="364"/>
        <v>3.0304220996281168E-4</v>
      </c>
    </row>
    <row r="2370" spans="1:11">
      <c r="A2370" s="27">
        <v>2369</v>
      </c>
      <c r="B2370" s="27">
        <f t="shared" ref="B2370:B2433" si="370">3.14/6000*A2370</f>
        <v>1.2397766666666667</v>
      </c>
      <c r="C2370" s="27">
        <f t="shared" si="365"/>
        <v>110</v>
      </c>
      <c r="D2370" s="27">
        <f t="shared" si="366"/>
        <v>20</v>
      </c>
      <c r="E2370" s="27">
        <f t="shared" si="367"/>
        <v>4</v>
      </c>
      <c r="F2370" s="27">
        <f t="shared" ref="F2370:F2433" si="371">1.414*C2370*SIN(B2370)*SIN(B2370)/(1.414*C2370*SIN(B2370)+E2370*D2370)</f>
        <v>0.61256189182568721</v>
      </c>
      <c r="G2370" s="27">
        <f t="shared" ref="G2370:G2433" si="372">SIN(B2370)*SIN(B2370)*D2370*E2370/(1.414*C2370*SIN(B2370)+D2370*E2370)*3.14/6000</f>
        <v>1.6488314605740502E-4</v>
      </c>
      <c r="H2370" s="27">
        <f t="shared" si="368"/>
        <v>2</v>
      </c>
      <c r="I2370" s="27">
        <f t="shared" si="369"/>
        <v>145</v>
      </c>
      <c r="J2370" s="27">
        <f t="shared" ref="J2370:J2433" si="373">1.414*I2370*SIN(B2370)*1.414*I2370*SIN(B2370)/(1.414*I2370*SIN(B2370)+E2370*D2370)/(H2370/1000)</f>
        <v>68632.737525124772</v>
      </c>
      <c r="K2370" s="27">
        <f t="shared" ref="K2370:K2433" si="374">SIN(B2370)*SIN(B2370)*1.414*C2370*SIN(B2370)/(1.414*C2370*SIN(B2370)+E2370*D2370)*3.14/6000</f>
        <v>3.0317055217664941E-4</v>
      </c>
    </row>
    <row r="2371" spans="1:11">
      <c r="A2371" s="27">
        <v>2370</v>
      </c>
      <c r="B2371" s="27">
        <f t="shared" si="370"/>
        <v>1.2403</v>
      </c>
      <c r="C2371" s="27">
        <f t="shared" ref="C2371:C2434" si="375">C2370</f>
        <v>110</v>
      </c>
      <c r="D2371" s="27">
        <f t="shared" ref="D2371:D2434" si="376">D2370</f>
        <v>20</v>
      </c>
      <c r="E2371" s="27">
        <f t="shared" ref="E2371:E2434" si="377">E2370</f>
        <v>4</v>
      </c>
      <c r="F2371" s="27">
        <f t="shared" si="371"/>
        <v>0.61271076078623909</v>
      </c>
      <c r="G2371" s="27">
        <f t="shared" si="372"/>
        <v>1.6492321708189026E-4</v>
      </c>
      <c r="H2371" s="27">
        <f t="shared" ref="H2371:H2434" si="378">H2370</f>
        <v>2</v>
      </c>
      <c r="I2371" s="27">
        <f t="shared" ref="I2371:I2434" si="379">I2370</f>
        <v>145</v>
      </c>
      <c r="J2371" s="27">
        <f t="shared" si="373"/>
        <v>68648.674563131601</v>
      </c>
      <c r="K2371" s="27">
        <f t="shared" si="374"/>
        <v>3.0329872803326499E-4</v>
      </c>
    </row>
    <row r="2372" spans="1:11">
      <c r="A2372" s="27">
        <v>2371</v>
      </c>
      <c r="B2372" s="27">
        <f t="shared" si="370"/>
        <v>1.2408233333333334</v>
      </c>
      <c r="C2372" s="27">
        <f t="shared" si="375"/>
        <v>110</v>
      </c>
      <c r="D2372" s="27">
        <f t="shared" si="376"/>
        <v>20</v>
      </c>
      <c r="E2372" s="27">
        <f t="shared" si="377"/>
        <v>4</v>
      </c>
      <c r="F2372" s="27">
        <f t="shared" si="371"/>
        <v>0.61285940773255476</v>
      </c>
      <c r="G2372" s="27">
        <f t="shared" si="372"/>
        <v>1.6496322834685373E-4</v>
      </c>
      <c r="H2372" s="27">
        <f t="shared" si="378"/>
        <v>2</v>
      </c>
      <c r="I2372" s="27">
        <f t="shared" si="379"/>
        <v>145</v>
      </c>
      <c r="J2372" s="27">
        <f t="shared" si="373"/>
        <v>68664.587686509447</v>
      </c>
      <c r="K2372" s="27">
        <f t="shared" si="374"/>
        <v>3.0342673736582056E-4</v>
      </c>
    </row>
    <row r="2373" spans="1:11">
      <c r="A2373" s="27">
        <v>2372</v>
      </c>
      <c r="B2373" s="27">
        <f t="shared" si="370"/>
        <v>1.2413466666666666</v>
      </c>
      <c r="C2373" s="27">
        <f t="shared" si="375"/>
        <v>110</v>
      </c>
      <c r="D2373" s="27">
        <f t="shared" si="376"/>
        <v>20</v>
      </c>
      <c r="E2373" s="27">
        <f t="shared" si="377"/>
        <v>4</v>
      </c>
      <c r="F2373" s="27">
        <f t="shared" si="371"/>
        <v>0.61300783259980829</v>
      </c>
      <c r="G2373" s="27">
        <f t="shared" si="372"/>
        <v>1.6500317983484617E-4</v>
      </c>
      <c r="H2373" s="27">
        <f t="shared" si="378"/>
        <v>2</v>
      </c>
      <c r="I2373" s="27">
        <f t="shared" si="379"/>
        <v>145</v>
      </c>
      <c r="J2373" s="27">
        <f t="shared" si="373"/>
        <v>68680.476889030542</v>
      </c>
      <c r="K2373" s="27">
        <f t="shared" si="374"/>
        <v>3.0355458000769675E-4</v>
      </c>
    </row>
    <row r="2374" spans="1:11">
      <c r="A2374" s="27">
        <v>2373</v>
      </c>
      <c r="B2374" s="27">
        <f t="shared" si="370"/>
        <v>1.24187</v>
      </c>
      <c r="C2374" s="27">
        <f t="shared" si="375"/>
        <v>110</v>
      </c>
      <c r="D2374" s="27">
        <f t="shared" si="376"/>
        <v>20</v>
      </c>
      <c r="E2374" s="27">
        <f t="shared" si="377"/>
        <v>4</v>
      </c>
      <c r="F2374" s="27">
        <f t="shared" si="371"/>
        <v>0.61315603532328056</v>
      </c>
      <c r="G2374" s="27">
        <f t="shared" si="372"/>
        <v>1.650430715284472E-4</v>
      </c>
      <c r="H2374" s="27">
        <f t="shared" si="378"/>
        <v>2</v>
      </c>
      <c r="I2374" s="27">
        <f t="shared" si="379"/>
        <v>145</v>
      </c>
      <c r="J2374" s="27">
        <f t="shared" si="373"/>
        <v>68696.342164477377</v>
      </c>
      <c r="K2374" s="27">
        <f t="shared" si="374"/>
        <v>3.0368225579249357E-4</v>
      </c>
    </row>
    <row r="2375" spans="1:11">
      <c r="A2375" s="27">
        <v>2374</v>
      </c>
      <c r="B2375" s="27">
        <f t="shared" si="370"/>
        <v>1.2423933333333332</v>
      </c>
      <c r="C2375" s="27">
        <f t="shared" si="375"/>
        <v>110</v>
      </c>
      <c r="D2375" s="27">
        <f t="shared" si="376"/>
        <v>20</v>
      </c>
      <c r="E2375" s="27">
        <f t="shared" si="377"/>
        <v>4</v>
      </c>
      <c r="F2375" s="27">
        <f t="shared" si="371"/>
        <v>0.61330401583836058</v>
      </c>
      <c r="G2375" s="27">
        <f t="shared" si="372"/>
        <v>1.6508290341026548E-4</v>
      </c>
      <c r="H2375" s="27">
        <f t="shared" si="378"/>
        <v>2</v>
      </c>
      <c r="I2375" s="27">
        <f t="shared" si="379"/>
        <v>145</v>
      </c>
      <c r="J2375" s="27">
        <f t="shared" si="373"/>
        <v>68712.183506642701</v>
      </c>
      <c r="K2375" s="27">
        <f t="shared" si="374"/>
        <v>3.0380976455403065E-4</v>
      </c>
    </row>
    <row r="2376" spans="1:11">
      <c r="A2376" s="27">
        <v>2375</v>
      </c>
      <c r="B2376" s="27">
        <f t="shared" si="370"/>
        <v>1.2429166666666667</v>
      </c>
      <c r="C2376" s="27">
        <f t="shared" si="375"/>
        <v>110</v>
      </c>
      <c r="D2376" s="27">
        <f t="shared" si="376"/>
        <v>20</v>
      </c>
      <c r="E2376" s="27">
        <f t="shared" si="377"/>
        <v>4</v>
      </c>
      <c r="F2376" s="27">
        <f t="shared" si="371"/>
        <v>0.61345177408054408</v>
      </c>
      <c r="G2376" s="27">
        <f t="shared" si="372"/>
        <v>1.6512267546293848E-4</v>
      </c>
      <c r="H2376" s="27">
        <f t="shared" si="378"/>
        <v>2</v>
      </c>
      <c r="I2376" s="27">
        <f t="shared" si="379"/>
        <v>145</v>
      </c>
      <c r="J2376" s="27">
        <f t="shared" si="373"/>
        <v>68728.000909329538</v>
      </c>
      <c r="K2376" s="27">
        <f t="shared" si="374"/>
        <v>3.039371061263467E-4</v>
      </c>
    </row>
    <row r="2377" spans="1:11">
      <c r="A2377" s="27">
        <v>2376</v>
      </c>
      <c r="B2377" s="27">
        <f t="shared" si="370"/>
        <v>1.2434400000000001</v>
      </c>
      <c r="C2377" s="27">
        <f t="shared" si="375"/>
        <v>110</v>
      </c>
      <c r="D2377" s="27">
        <f t="shared" si="376"/>
        <v>20</v>
      </c>
      <c r="E2377" s="27">
        <f t="shared" si="377"/>
        <v>4</v>
      </c>
      <c r="F2377" s="27">
        <f t="shared" si="371"/>
        <v>0.61359930998543455</v>
      </c>
      <c r="G2377" s="27">
        <f t="shared" si="372"/>
        <v>1.6516238766913247E-4</v>
      </c>
      <c r="H2377" s="27">
        <f t="shared" si="378"/>
        <v>2</v>
      </c>
      <c r="I2377" s="27">
        <f t="shared" si="379"/>
        <v>145</v>
      </c>
      <c r="J2377" s="27">
        <f t="shared" si="373"/>
        <v>68743.794366351154</v>
      </c>
      <c r="K2377" s="27">
        <f t="shared" si="374"/>
        <v>3.0406428034370083E-4</v>
      </c>
    </row>
    <row r="2378" spans="1:11">
      <c r="A2378" s="27">
        <v>2377</v>
      </c>
      <c r="B2378" s="27">
        <f t="shared" si="370"/>
        <v>1.2439633333333333</v>
      </c>
      <c r="C2378" s="27">
        <f t="shared" si="375"/>
        <v>110</v>
      </c>
      <c r="D2378" s="27">
        <f t="shared" si="376"/>
        <v>20</v>
      </c>
      <c r="E2378" s="27">
        <f t="shared" si="377"/>
        <v>4</v>
      </c>
      <c r="F2378" s="27">
        <f t="shared" si="371"/>
        <v>0.61374662348874276</v>
      </c>
      <c r="G2378" s="27">
        <f t="shared" si="372"/>
        <v>1.6520204001154281E-4</v>
      </c>
      <c r="H2378" s="27">
        <f t="shared" si="378"/>
        <v>2</v>
      </c>
      <c r="I2378" s="27">
        <f t="shared" si="379"/>
        <v>145</v>
      </c>
      <c r="J2378" s="27">
        <f t="shared" si="373"/>
        <v>68759.563871531034</v>
      </c>
      <c r="K2378" s="27">
        <f t="shared" si="374"/>
        <v>3.0419128704057158E-4</v>
      </c>
    </row>
    <row r="2379" spans="1:11">
      <c r="A2379" s="27">
        <v>2378</v>
      </c>
      <c r="B2379" s="27">
        <f t="shared" si="370"/>
        <v>1.2444866666666667</v>
      </c>
      <c r="C2379" s="27">
        <f t="shared" si="375"/>
        <v>110</v>
      </c>
      <c r="D2379" s="27">
        <f t="shared" si="376"/>
        <v>20</v>
      </c>
      <c r="E2379" s="27">
        <f t="shared" si="377"/>
        <v>4</v>
      </c>
      <c r="F2379" s="27">
        <f t="shared" si="371"/>
        <v>0.61389371452628638</v>
      </c>
      <c r="G2379" s="27">
        <f t="shared" si="372"/>
        <v>1.6524163247289356E-4</v>
      </c>
      <c r="H2379" s="27">
        <f t="shared" si="378"/>
        <v>2</v>
      </c>
      <c r="I2379" s="27">
        <f t="shared" si="379"/>
        <v>145</v>
      </c>
      <c r="J2379" s="27">
        <f t="shared" si="373"/>
        <v>68775.309418702978</v>
      </c>
      <c r="K2379" s="27">
        <f t="shared" si="374"/>
        <v>3.0431812605165824E-4</v>
      </c>
    </row>
    <row r="2380" spans="1:11">
      <c r="A2380" s="27">
        <v>2379</v>
      </c>
      <c r="B2380" s="27">
        <f t="shared" si="370"/>
        <v>1.24501</v>
      </c>
      <c r="C2380" s="27">
        <f t="shared" si="375"/>
        <v>110</v>
      </c>
      <c r="D2380" s="27">
        <f t="shared" si="376"/>
        <v>20</v>
      </c>
      <c r="E2380" s="27">
        <f t="shared" si="377"/>
        <v>4</v>
      </c>
      <c r="F2380" s="27">
        <f t="shared" si="371"/>
        <v>0.61404058303399089</v>
      </c>
      <c r="G2380" s="27">
        <f t="shared" si="372"/>
        <v>1.6528116503593769E-4</v>
      </c>
      <c r="H2380" s="27">
        <f t="shared" si="378"/>
        <v>2</v>
      </c>
      <c r="I2380" s="27">
        <f t="shared" si="379"/>
        <v>145</v>
      </c>
      <c r="J2380" s="27">
        <f t="shared" si="373"/>
        <v>68791.031001711002</v>
      </c>
      <c r="K2380" s="27">
        <f t="shared" si="374"/>
        <v>3.0444479721188008E-4</v>
      </c>
    </row>
    <row r="2381" spans="1:11">
      <c r="A2381" s="27">
        <v>2380</v>
      </c>
      <c r="B2381" s="27">
        <f t="shared" si="370"/>
        <v>1.2455333333333334</v>
      </c>
      <c r="C2381" s="27">
        <f t="shared" si="375"/>
        <v>110</v>
      </c>
      <c r="D2381" s="27">
        <f t="shared" si="376"/>
        <v>20</v>
      </c>
      <c r="E2381" s="27">
        <f t="shared" si="377"/>
        <v>4</v>
      </c>
      <c r="F2381" s="27">
        <f t="shared" si="371"/>
        <v>0.61418722894788835</v>
      </c>
      <c r="G2381" s="27">
        <f t="shared" si="372"/>
        <v>1.6532063768345722E-4</v>
      </c>
      <c r="H2381" s="27">
        <f t="shared" si="378"/>
        <v>2</v>
      </c>
      <c r="I2381" s="27">
        <f t="shared" si="379"/>
        <v>145</v>
      </c>
      <c r="J2381" s="27">
        <f t="shared" si="373"/>
        <v>68806.728614409352</v>
      </c>
      <c r="K2381" s="27">
        <f t="shared" si="374"/>
        <v>3.0457130035637753E-4</v>
      </c>
    </row>
    <row r="2382" spans="1:11">
      <c r="A2382" s="27">
        <v>2381</v>
      </c>
      <c r="B2382" s="27">
        <f t="shared" si="370"/>
        <v>1.2460566666666666</v>
      </c>
      <c r="C2382" s="27">
        <f t="shared" si="375"/>
        <v>110</v>
      </c>
      <c r="D2382" s="27">
        <f t="shared" si="376"/>
        <v>20</v>
      </c>
      <c r="E2382" s="27">
        <f t="shared" si="377"/>
        <v>4</v>
      </c>
      <c r="F2382" s="27">
        <f t="shared" si="371"/>
        <v>0.61433365220411873</v>
      </c>
      <c r="G2382" s="27">
        <f t="shared" si="372"/>
        <v>1.6536005039826263E-4</v>
      </c>
      <c r="H2382" s="27">
        <f t="shared" si="378"/>
        <v>2</v>
      </c>
      <c r="I2382" s="27">
        <f t="shared" si="379"/>
        <v>145</v>
      </c>
      <c r="J2382" s="27">
        <f t="shared" si="373"/>
        <v>68822.402250662592</v>
      </c>
      <c r="K2382" s="27">
        <f t="shared" si="374"/>
        <v>3.0469763532051114E-4</v>
      </c>
    </row>
    <row r="2383" spans="1:11">
      <c r="A2383" s="27">
        <v>2382</v>
      </c>
      <c r="B2383" s="27">
        <f t="shared" si="370"/>
        <v>1.24658</v>
      </c>
      <c r="C2383" s="27">
        <f t="shared" si="375"/>
        <v>110</v>
      </c>
      <c r="D2383" s="27">
        <f t="shared" si="376"/>
        <v>20</v>
      </c>
      <c r="E2383" s="27">
        <f t="shared" si="377"/>
        <v>4</v>
      </c>
      <c r="F2383" s="27">
        <f t="shared" si="371"/>
        <v>0.61447985273892858</v>
      </c>
      <c r="G2383" s="27">
        <f t="shared" si="372"/>
        <v>1.6539940316319369E-4</v>
      </c>
      <c r="H2383" s="27">
        <f t="shared" si="378"/>
        <v>2</v>
      </c>
      <c r="I2383" s="27">
        <f t="shared" si="379"/>
        <v>145</v>
      </c>
      <c r="J2383" s="27">
        <f t="shared" si="373"/>
        <v>68838.051904345426</v>
      </c>
      <c r="K2383" s="27">
        <f t="shared" si="374"/>
        <v>3.0482380193986349E-4</v>
      </c>
    </row>
    <row r="2384" spans="1:11">
      <c r="A2384" s="27">
        <v>2383</v>
      </c>
      <c r="B2384" s="27">
        <f t="shared" si="370"/>
        <v>1.2471033333333332</v>
      </c>
      <c r="C2384" s="27">
        <f t="shared" si="375"/>
        <v>110</v>
      </c>
      <c r="D2384" s="27">
        <f t="shared" si="376"/>
        <v>20</v>
      </c>
      <c r="E2384" s="27">
        <f t="shared" si="377"/>
        <v>4</v>
      </c>
      <c r="F2384" s="27">
        <f t="shared" si="371"/>
        <v>0.61462583048867214</v>
      </c>
      <c r="G2384" s="27">
        <f t="shared" si="372"/>
        <v>1.6543869596111877E-4</v>
      </c>
      <c r="H2384" s="27">
        <f t="shared" si="378"/>
        <v>2</v>
      </c>
      <c r="I2384" s="27">
        <f t="shared" si="379"/>
        <v>145</v>
      </c>
      <c r="J2384" s="27">
        <f t="shared" si="373"/>
        <v>68853.677569342908</v>
      </c>
      <c r="K2384" s="27">
        <f t="shared" si="374"/>
        <v>3.0494980005023732E-4</v>
      </c>
    </row>
    <row r="2385" spans="1:11">
      <c r="A2385" s="27">
        <v>2384</v>
      </c>
      <c r="B2385" s="27">
        <f t="shared" si="370"/>
        <v>1.2476266666666667</v>
      </c>
      <c r="C2385" s="27">
        <f t="shared" si="375"/>
        <v>110</v>
      </c>
      <c r="D2385" s="27">
        <f t="shared" si="376"/>
        <v>20</v>
      </c>
      <c r="E2385" s="27">
        <f t="shared" si="377"/>
        <v>4</v>
      </c>
      <c r="F2385" s="27">
        <f t="shared" si="371"/>
        <v>0.61477158538981036</v>
      </c>
      <c r="G2385" s="27">
        <f t="shared" si="372"/>
        <v>1.65477928774935E-4</v>
      </c>
      <c r="H2385" s="27">
        <f t="shared" si="378"/>
        <v>2</v>
      </c>
      <c r="I2385" s="27">
        <f t="shared" si="379"/>
        <v>145</v>
      </c>
      <c r="J2385" s="27">
        <f t="shared" si="373"/>
        <v>68869.279239550218</v>
      </c>
      <c r="K2385" s="27">
        <f t="shared" si="374"/>
        <v>3.0507562948765767E-4</v>
      </c>
    </row>
    <row r="2386" spans="1:11">
      <c r="A2386" s="27">
        <v>2385</v>
      </c>
      <c r="B2386" s="27">
        <f t="shared" si="370"/>
        <v>1.2481500000000001</v>
      </c>
      <c r="C2386" s="27">
        <f t="shared" si="375"/>
        <v>110</v>
      </c>
      <c r="D2386" s="27">
        <f t="shared" si="376"/>
        <v>20</v>
      </c>
      <c r="E2386" s="27">
        <f t="shared" si="377"/>
        <v>4</v>
      </c>
      <c r="F2386" s="27">
        <f t="shared" si="371"/>
        <v>0.6149171173789113</v>
      </c>
      <c r="G2386" s="27">
        <f t="shared" si="372"/>
        <v>1.6551710158756863E-4</v>
      </c>
      <c r="H2386" s="27">
        <f t="shared" si="378"/>
        <v>2</v>
      </c>
      <c r="I2386" s="27">
        <f t="shared" si="379"/>
        <v>145</v>
      </c>
      <c r="J2386" s="27">
        <f t="shared" si="373"/>
        <v>68884.856908872869</v>
      </c>
      <c r="K2386" s="27">
        <f t="shared" si="374"/>
        <v>3.0520129008837087E-4</v>
      </c>
    </row>
    <row r="2387" spans="1:11">
      <c r="A2387" s="27">
        <v>2386</v>
      </c>
      <c r="B2387" s="27">
        <f t="shared" si="370"/>
        <v>1.2486733333333333</v>
      </c>
      <c r="C2387" s="27">
        <f t="shared" si="375"/>
        <v>110</v>
      </c>
      <c r="D2387" s="27">
        <f t="shared" si="376"/>
        <v>20</v>
      </c>
      <c r="E2387" s="27">
        <f t="shared" si="377"/>
        <v>4</v>
      </c>
      <c r="F2387" s="27">
        <f t="shared" si="371"/>
        <v>0.61506242639265063</v>
      </c>
      <c r="G2387" s="27">
        <f t="shared" si="372"/>
        <v>1.6555621438197449E-4</v>
      </c>
      <c r="H2387" s="27">
        <f t="shared" si="378"/>
        <v>2</v>
      </c>
      <c r="I2387" s="27">
        <f t="shared" si="379"/>
        <v>145</v>
      </c>
      <c r="J2387" s="27">
        <f t="shared" si="373"/>
        <v>68900.410571226574</v>
      </c>
      <c r="K2387" s="27">
        <f t="shared" si="374"/>
        <v>3.053267816888453E-4</v>
      </c>
    </row>
    <row r="2388" spans="1:11">
      <c r="A2388" s="27">
        <v>2387</v>
      </c>
      <c r="B2388" s="27">
        <f t="shared" si="370"/>
        <v>1.2491966666666667</v>
      </c>
      <c r="C2388" s="27">
        <f t="shared" si="375"/>
        <v>110</v>
      </c>
      <c r="D2388" s="27">
        <f t="shared" si="376"/>
        <v>20</v>
      </c>
      <c r="E2388" s="27">
        <f t="shared" si="377"/>
        <v>4</v>
      </c>
      <c r="F2388" s="27">
        <f t="shared" si="371"/>
        <v>0.61520751236781046</v>
      </c>
      <c r="G2388" s="27">
        <f t="shared" si="372"/>
        <v>1.6559526714113627E-4</v>
      </c>
      <c r="H2388" s="27">
        <f t="shared" si="378"/>
        <v>2</v>
      </c>
      <c r="I2388" s="27">
        <f t="shared" si="379"/>
        <v>145</v>
      </c>
      <c r="J2388" s="27">
        <f t="shared" si="373"/>
        <v>68915.940220537232</v>
      </c>
      <c r="K2388" s="27">
        <f t="shared" si="374"/>
        <v>3.054521041257711E-4</v>
      </c>
    </row>
    <row r="2389" spans="1:11">
      <c r="A2389" s="27">
        <v>2388</v>
      </c>
      <c r="B2389" s="27">
        <f t="shared" si="370"/>
        <v>1.2497199999999999</v>
      </c>
      <c r="C2389" s="27">
        <f t="shared" si="375"/>
        <v>110</v>
      </c>
      <c r="D2389" s="27">
        <f t="shared" si="376"/>
        <v>20</v>
      </c>
      <c r="E2389" s="27">
        <f t="shared" si="377"/>
        <v>4</v>
      </c>
      <c r="F2389" s="27">
        <f t="shared" si="371"/>
        <v>0.61535237524128017</v>
      </c>
      <c r="G2389" s="27">
        <f t="shared" si="372"/>
        <v>1.6563425984806649E-4</v>
      </c>
      <c r="H2389" s="27">
        <f t="shared" si="378"/>
        <v>2</v>
      </c>
      <c r="I2389" s="27">
        <f t="shared" si="379"/>
        <v>145</v>
      </c>
      <c r="J2389" s="27">
        <f t="shared" si="373"/>
        <v>68931.445850741031</v>
      </c>
      <c r="K2389" s="27">
        <f t="shared" si="374"/>
        <v>3.0557725723606103E-4</v>
      </c>
    </row>
    <row r="2390" spans="1:11">
      <c r="A2390" s="27">
        <v>2389</v>
      </c>
      <c r="B2390" s="27">
        <f t="shared" si="370"/>
        <v>1.2502433333333334</v>
      </c>
      <c r="C2390" s="27">
        <f t="shared" si="375"/>
        <v>110</v>
      </c>
      <c r="D2390" s="27">
        <f t="shared" si="376"/>
        <v>20</v>
      </c>
      <c r="E2390" s="27">
        <f t="shared" si="377"/>
        <v>4</v>
      </c>
      <c r="F2390" s="27">
        <f t="shared" si="371"/>
        <v>0.61549701495005626</v>
      </c>
      <c r="G2390" s="27">
        <f t="shared" si="372"/>
        <v>1.6567319248580664E-4</v>
      </c>
      <c r="H2390" s="27">
        <f t="shared" si="378"/>
        <v>2</v>
      </c>
      <c r="I2390" s="27">
        <f t="shared" si="379"/>
        <v>145</v>
      </c>
      <c r="J2390" s="27">
        <f t="shared" si="373"/>
        <v>68946.927455784404</v>
      </c>
      <c r="K2390" s="27">
        <f t="shared" si="374"/>
        <v>3.0570224085685029E-4</v>
      </c>
    </row>
    <row r="2391" spans="1:11">
      <c r="A2391" s="27">
        <v>2390</v>
      </c>
      <c r="B2391" s="27">
        <f t="shared" si="370"/>
        <v>1.2507666666666666</v>
      </c>
      <c r="C2391" s="27">
        <f t="shared" si="375"/>
        <v>110</v>
      </c>
      <c r="D2391" s="27">
        <f t="shared" si="376"/>
        <v>20</v>
      </c>
      <c r="E2391" s="27">
        <f t="shared" si="377"/>
        <v>4</v>
      </c>
      <c r="F2391" s="27">
        <f t="shared" si="371"/>
        <v>0.61564143143124206</v>
      </c>
      <c r="G2391" s="27">
        <f t="shared" si="372"/>
        <v>1.657120650374266E-4</v>
      </c>
      <c r="H2391" s="27">
        <f t="shared" si="378"/>
        <v>2</v>
      </c>
      <c r="I2391" s="27">
        <f t="shared" si="379"/>
        <v>145</v>
      </c>
      <c r="J2391" s="27">
        <f t="shared" si="373"/>
        <v>68962.38502962394</v>
      </c>
      <c r="K2391" s="27">
        <f t="shared" si="374"/>
        <v>3.0582705482549657E-4</v>
      </c>
    </row>
    <row r="2392" spans="1:11">
      <c r="A2392" s="27">
        <v>2391</v>
      </c>
      <c r="B2392" s="27">
        <f t="shared" si="370"/>
        <v>1.25129</v>
      </c>
      <c r="C2392" s="27">
        <f t="shared" si="375"/>
        <v>110</v>
      </c>
      <c r="D2392" s="27">
        <f t="shared" si="376"/>
        <v>20</v>
      </c>
      <c r="E2392" s="27">
        <f t="shared" si="377"/>
        <v>4</v>
      </c>
      <c r="F2392" s="27">
        <f t="shared" si="371"/>
        <v>0.61578562462204789</v>
      </c>
      <c r="G2392" s="27">
        <f t="shared" si="372"/>
        <v>1.6575087748602554E-4</v>
      </c>
      <c r="H2392" s="27">
        <f t="shared" si="378"/>
        <v>2</v>
      </c>
      <c r="I2392" s="27">
        <f t="shared" si="379"/>
        <v>145</v>
      </c>
      <c r="J2392" s="27">
        <f t="shared" si="373"/>
        <v>68977.818566226488</v>
      </c>
      <c r="K2392" s="27">
        <f t="shared" si="374"/>
        <v>3.0595169897958054E-4</v>
      </c>
    </row>
    <row r="2393" spans="1:11">
      <c r="A2393" s="27">
        <v>2392</v>
      </c>
      <c r="B2393" s="27">
        <f t="shared" si="370"/>
        <v>1.2518133333333332</v>
      </c>
      <c r="C2393" s="27">
        <f t="shared" si="375"/>
        <v>110</v>
      </c>
      <c r="D2393" s="27">
        <f t="shared" si="376"/>
        <v>20</v>
      </c>
      <c r="E2393" s="27">
        <f t="shared" si="377"/>
        <v>4</v>
      </c>
      <c r="F2393" s="27">
        <f t="shared" si="371"/>
        <v>0.61592959445979101</v>
      </c>
      <c r="G2393" s="27">
        <f t="shared" si="372"/>
        <v>1.6578962981473097E-4</v>
      </c>
      <c r="H2393" s="27">
        <f t="shared" si="378"/>
        <v>2</v>
      </c>
      <c r="I2393" s="27">
        <f t="shared" si="379"/>
        <v>145</v>
      </c>
      <c r="J2393" s="27">
        <f t="shared" si="373"/>
        <v>68993.228059569141</v>
      </c>
      <c r="K2393" s="27">
        <f t="shared" si="374"/>
        <v>3.0607617315690598E-4</v>
      </c>
    </row>
    <row r="2394" spans="1:11">
      <c r="A2394" s="27">
        <v>2393</v>
      </c>
      <c r="B2394" s="27">
        <f t="shared" si="370"/>
        <v>1.2523366666666667</v>
      </c>
      <c r="C2394" s="27">
        <f t="shared" si="375"/>
        <v>110</v>
      </c>
      <c r="D2394" s="27">
        <f t="shared" si="376"/>
        <v>20</v>
      </c>
      <c r="E2394" s="27">
        <f t="shared" si="377"/>
        <v>4</v>
      </c>
      <c r="F2394" s="27">
        <f t="shared" si="371"/>
        <v>0.61607334088189591</v>
      </c>
      <c r="G2394" s="27">
        <f t="shared" si="372"/>
        <v>1.6582832200669952E-4</v>
      </c>
      <c r="H2394" s="27">
        <f t="shared" si="378"/>
        <v>2</v>
      </c>
      <c r="I2394" s="27">
        <f t="shared" si="379"/>
        <v>145</v>
      </c>
      <c r="J2394" s="27">
        <f t="shared" si="373"/>
        <v>69008.613503639179</v>
      </c>
      <c r="K2394" s="27">
        <f t="shared" si="374"/>
        <v>3.0620047719550004E-4</v>
      </c>
    </row>
    <row r="2395" spans="1:11">
      <c r="A2395" s="27">
        <v>2394</v>
      </c>
      <c r="B2395" s="27">
        <f t="shared" si="370"/>
        <v>1.2528600000000001</v>
      </c>
      <c r="C2395" s="27">
        <f t="shared" si="375"/>
        <v>110</v>
      </c>
      <c r="D2395" s="27">
        <f t="shared" si="376"/>
        <v>20</v>
      </c>
      <c r="E2395" s="27">
        <f t="shared" si="377"/>
        <v>4</v>
      </c>
      <c r="F2395" s="27">
        <f t="shared" si="371"/>
        <v>0.61621686382589314</v>
      </c>
      <c r="G2395" s="27">
        <f t="shared" si="372"/>
        <v>1.6586695404511637E-4</v>
      </c>
      <c r="H2395" s="27">
        <f t="shared" si="378"/>
        <v>2</v>
      </c>
      <c r="I2395" s="27">
        <f t="shared" si="379"/>
        <v>145</v>
      </c>
      <c r="J2395" s="27">
        <f t="shared" si="373"/>
        <v>69023.974892434155</v>
      </c>
      <c r="K2395" s="27">
        <f t="shared" si="374"/>
        <v>3.0632461093361339E-4</v>
      </c>
    </row>
    <row r="2396" spans="1:11">
      <c r="A2396" s="27">
        <v>2395</v>
      </c>
      <c r="B2396" s="27">
        <f t="shared" si="370"/>
        <v>1.2533833333333333</v>
      </c>
      <c r="C2396" s="27">
        <f t="shared" si="375"/>
        <v>110</v>
      </c>
      <c r="D2396" s="27">
        <f t="shared" si="376"/>
        <v>20</v>
      </c>
      <c r="E2396" s="27">
        <f t="shared" si="377"/>
        <v>4</v>
      </c>
      <c r="F2396" s="27">
        <f t="shared" si="371"/>
        <v>0.61636016322942089</v>
      </c>
      <c r="G2396" s="27">
        <f t="shared" si="372"/>
        <v>1.6590552591319547E-4</v>
      </c>
      <c r="H2396" s="27">
        <f t="shared" si="378"/>
        <v>2</v>
      </c>
      <c r="I2396" s="27">
        <f t="shared" si="379"/>
        <v>145</v>
      </c>
      <c r="J2396" s="27">
        <f t="shared" si="373"/>
        <v>69039.312219961706</v>
      </c>
      <c r="K2396" s="27">
        <f t="shared" si="374"/>
        <v>3.064485742097201E-4</v>
      </c>
    </row>
    <row r="2397" spans="1:11">
      <c r="A2397" s="27">
        <v>2396</v>
      </c>
      <c r="B2397" s="27">
        <f t="shared" si="370"/>
        <v>1.2539066666666667</v>
      </c>
      <c r="C2397" s="27">
        <f t="shared" si="375"/>
        <v>110</v>
      </c>
      <c r="D2397" s="27">
        <f t="shared" si="376"/>
        <v>20</v>
      </c>
      <c r="E2397" s="27">
        <f t="shared" si="377"/>
        <v>4</v>
      </c>
      <c r="F2397" s="27">
        <f t="shared" si="371"/>
        <v>0.61650323903022397</v>
      </c>
      <c r="G2397" s="27">
        <f t="shared" si="372"/>
        <v>1.6594403759417973E-4</v>
      </c>
      <c r="H2397" s="27">
        <f t="shared" si="378"/>
        <v>2</v>
      </c>
      <c r="I2397" s="27">
        <f t="shared" si="379"/>
        <v>145</v>
      </c>
      <c r="J2397" s="27">
        <f t="shared" si="373"/>
        <v>69054.625480239803</v>
      </c>
      <c r="K2397" s="27">
        <f t="shared" si="374"/>
        <v>3.0657236686251852E-4</v>
      </c>
    </row>
    <row r="2398" spans="1:11">
      <c r="A2398" s="27">
        <v>2397</v>
      </c>
      <c r="B2398" s="27">
        <f t="shared" si="370"/>
        <v>1.2544299999999999</v>
      </c>
      <c r="C2398" s="27">
        <f t="shared" si="375"/>
        <v>110</v>
      </c>
      <c r="D2398" s="27">
        <f t="shared" si="376"/>
        <v>20</v>
      </c>
      <c r="E2398" s="27">
        <f t="shared" si="377"/>
        <v>4</v>
      </c>
      <c r="F2398" s="27">
        <f t="shared" si="371"/>
        <v>0.61664609116615399</v>
      </c>
      <c r="G2398" s="27">
        <f t="shared" si="372"/>
        <v>1.6598248907134059E-4</v>
      </c>
      <c r="H2398" s="27">
        <f t="shared" si="378"/>
        <v>2</v>
      </c>
      <c r="I2398" s="27">
        <f t="shared" si="379"/>
        <v>145</v>
      </c>
      <c r="J2398" s="27">
        <f t="shared" si="373"/>
        <v>69069.914667296645</v>
      </c>
      <c r="K2398" s="27">
        <f t="shared" si="374"/>
        <v>3.0669598873093074E-4</v>
      </c>
    </row>
    <row r="2399" spans="1:11">
      <c r="A2399" s="27">
        <v>2398</v>
      </c>
      <c r="B2399" s="27">
        <f t="shared" si="370"/>
        <v>1.2549533333333334</v>
      </c>
      <c r="C2399" s="27">
        <f t="shared" si="375"/>
        <v>110</v>
      </c>
      <c r="D2399" s="27">
        <f t="shared" si="376"/>
        <v>20</v>
      </c>
      <c r="E2399" s="27">
        <f t="shared" si="377"/>
        <v>4</v>
      </c>
      <c r="F2399" s="27">
        <f t="shared" si="371"/>
        <v>0.61678871957516945</v>
      </c>
      <c r="G2399" s="27">
        <f t="shared" si="372"/>
        <v>1.6602088032797841E-4</v>
      </c>
      <c r="H2399" s="27">
        <f t="shared" si="378"/>
        <v>2</v>
      </c>
      <c r="I2399" s="27">
        <f t="shared" si="379"/>
        <v>145</v>
      </c>
      <c r="J2399" s="27">
        <f t="shared" si="373"/>
        <v>69085.179775170516</v>
      </c>
      <c r="K2399" s="27">
        <f t="shared" si="374"/>
        <v>3.0681943965410376E-4</v>
      </c>
    </row>
    <row r="2400" spans="1:11">
      <c r="A2400" s="27">
        <v>2399</v>
      </c>
      <c r="B2400" s="27">
        <f t="shared" si="370"/>
        <v>1.2554766666666666</v>
      </c>
      <c r="C2400" s="27">
        <f t="shared" si="375"/>
        <v>110</v>
      </c>
      <c r="D2400" s="27">
        <f t="shared" si="376"/>
        <v>20</v>
      </c>
      <c r="E2400" s="27">
        <f t="shared" si="377"/>
        <v>4</v>
      </c>
      <c r="F2400" s="27">
        <f t="shared" si="371"/>
        <v>0.61693112419533525</v>
      </c>
      <c r="G2400" s="27">
        <f t="shared" si="372"/>
        <v>1.6605921134742212E-4</v>
      </c>
      <c r="H2400" s="27">
        <f t="shared" si="378"/>
        <v>2</v>
      </c>
      <c r="I2400" s="27">
        <f t="shared" si="379"/>
        <v>145</v>
      </c>
      <c r="J2400" s="27">
        <f t="shared" si="373"/>
        <v>69100.420797910017</v>
      </c>
      <c r="K2400" s="27">
        <f t="shared" si="374"/>
        <v>3.0694271947140822E-4</v>
      </c>
    </row>
    <row r="2401" spans="1:11">
      <c r="A2401" s="27">
        <v>2400</v>
      </c>
      <c r="B2401" s="27">
        <f t="shared" si="370"/>
        <v>1.256</v>
      </c>
      <c r="C2401" s="27">
        <f t="shared" si="375"/>
        <v>110</v>
      </c>
      <c r="D2401" s="27">
        <f t="shared" si="376"/>
        <v>20</v>
      </c>
      <c r="E2401" s="27">
        <f t="shared" si="377"/>
        <v>4</v>
      </c>
      <c r="F2401" s="27">
        <f t="shared" si="371"/>
        <v>0.61707330496482327</v>
      </c>
      <c r="G2401" s="27">
        <f t="shared" si="372"/>
        <v>1.6609748211302946E-4</v>
      </c>
      <c r="H2401" s="27">
        <f t="shared" si="378"/>
        <v>2</v>
      </c>
      <c r="I2401" s="27">
        <f t="shared" si="379"/>
        <v>145</v>
      </c>
      <c r="J2401" s="27">
        <f t="shared" si="373"/>
        <v>69115.637729573922</v>
      </c>
      <c r="K2401" s="27">
        <f t="shared" si="374"/>
        <v>3.0706582802244003E-4</v>
      </c>
    </row>
    <row r="2402" spans="1:11">
      <c r="A2402" s="27">
        <v>2401</v>
      </c>
      <c r="B2402" s="27">
        <f t="shared" si="370"/>
        <v>1.2565233333333334</v>
      </c>
      <c r="C2402" s="27">
        <f t="shared" si="375"/>
        <v>110</v>
      </c>
      <c r="D2402" s="27">
        <f t="shared" si="376"/>
        <v>20</v>
      </c>
      <c r="E2402" s="27">
        <f t="shared" si="377"/>
        <v>4</v>
      </c>
      <c r="F2402" s="27">
        <f t="shared" si="371"/>
        <v>0.61721526182191222</v>
      </c>
      <c r="G2402" s="27">
        <f t="shared" si="372"/>
        <v>1.6613569260818696E-4</v>
      </c>
      <c r="H2402" s="27">
        <f t="shared" si="378"/>
        <v>2</v>
      </c>
      <c r="I2402" s="27">
        <f t="shared" si="379"/>
        <v>145</v>
      </c>
      <c r="J2402" s="27">
        <f t="shared" si="373"/>
        <v>69130.830564231204</v>
      </c>
      <c r="K2402" s="27">
        <f t="shared" si="374"/>
        <v>3.0718876514702003E-4</v>
      </c>
    </row>
    <row r="2403" spans="1:11">
      <c r="A2403" s="27">
        <v>2402</v>
      </c>
      <c r="B2403" s="27">
        <f t="shared" si="370"/>
        <v>1.2570466666666666</v>
      </c>
      <c r="C2403" s="27">
        <f t="shared" si="375"/>
        <v>110</v>
      </c>
      <c r="D2403" s="27">
        <f t="shared" si="376"/>
        <v>20</v>
      </c>
      <c r="E2403" s="27">
        <f t="shared" si="377"/>
        <v>4</v>
      </c>
      <c r="F2403" s="27">
        <f t="shared" si="371"/>
        <v>0.61735699470498751</v>
      </c>
      <c r="G2403" s="27">
        <f t="shared" si="372"/>
        <v>1.6617384281630967E-4</v>
      </c>
      <c r="H2403" s="27">
        <f t="shared" si="378"/>
        <v>2</v>
      </c>
      <c r="I2403" s="27">
        <f t="shared" si="379"/>
        <v>145</v>
      </c>
      <c r="J2403" s="27">
        <f t="shared" si="373"/>
        <v>69145.999295961054</v>
      </c>
      <c r="K2403" s="27">
        <f t="shared" si="374"/>
        <v>3.0731153068519403E-4</v>
      </c>
    </row>
    <row r="2404" spans="1:11">
      <c r="A2404" s="27">
        <v>2403</v>
      </c>
      <c r="B2404" s="27">
        <f t="shared" si="370"/>
        <v>1.2575700000000001</v>
      </c>
      <c r="C2404" s="27">
        <f t="shared" si="375"/>
        <v>110</v>
      </c>
      <c r="D2404" s="27">
        <f t="shared" si="376"/>
        <v>20</v>
      </c>
      <c r="E2404" s="27">
        <f t="shared" si="377"/>
        <v>4</v>
      </c>
      <c r="F2404" s="27">
        <f t="shared" si="371"/>
        <v>0.61749850355254088</v>
      </c>
      <c r="G2404" s="27">
        <f t="shared" si="372"/>
        <v>1.6621193272084168E-4</v>
      </c>
      <c r="H2404" s="27">
        <f t="shared" si="378"/>
        <v>2</v>
      </c>
      <c r="I2404" s="27">
        <f t="shared" si="379"/>
        <v>145</v>
      </c>
      <c r="J2404" s="27">
        <f t="shared" si="373"/>
        <v>69161.143918852817</v>
      </c>
      <c r="K2404" s="27">
        <f t="shared" si="374"/>
        <v>3.074341244772333E-4</v>
      </c>
    </row>
    <row r="2405" spans="1:11">
      <c r="A2405" s="27">
        <v>2404</v>
      </c>
      <c r="B2405" s="27">
        <f t="shared" si="370"/>
        <v>1.2580933333333333</v>
      </c>
      <c r="C2405" s="27">
        <f t="shared" si="375"/>
        <v>110</v>
      </c>
      <c r="D2405" s="27">
        <f t="shared" si="376"/>
        <v>20</v>
      </c>
      <c r="E2405" s="27">
        <f t="shared" si="377"/>
        <v>4</v>
      </c>
      <c r="F2405" s="27">
        <f t="shared" si="371"/>
        <v>0.61763978830317112</v>
      </c>
      <c r="G2405" s="27">
        <f t="shared" si="372"/>
        <v>1.6624996230525546E-4</v>
      </c>
      <c r="H2405" s="27">
        <f t="shared" si="378"/>
        <v>2</v>
      </c>
      <c r="I2405" s="27">
        <f t="shared" si="379"/>
        <v>145</v>
      </c>
      <c r="J2405" s="27">
        <f t="shared" si="373"/>
        <v>69176.26442700607</v>
      </c>
      <c r="K2405" s="27">
        <f t="shared" si="374"/>
        <v>3.0755654636363408E-4</v>
      </c>
    </row>
    <row r="2406" spans="1:11">
      <c r="A2406" s="27">
        <v>2405</v>
      </c>
      <c r="B2406" s="27">
        <f t="shared" si="370"/>
        <v>1.2586166666666667</v>
      </c>
      <c r="C2406" s="27">
        <f t="shared" si="375"/>
        <v>110</v>
      </c>
      <c r="D2406" s="27">
        <f t="shared" si="376"/>
        <v>20</v>
      </c>
      <c r="E2406" s="27">
        <f t="shared" si="377"/>
        <v>4</v>
      </c>
      <c r="F2406" s="27">
        <f t="shared" si="371"/>
        <v>0.61778084889558371</v>
      </c>
      <c r="G2406" s="27">
        <f t="shared" si="372"/>
        <v>1.6628793155305243E-4</v>
      </c>
      <c r="H2406" s="27">
        <f t="shared" si="378"/>
        <v>2</v>
      </c>
      <c r="I2406" s="27">
        <f t="shared" si="379"/>
        <v>145</v>
      </c>
      <c r="J2406" s="27">
        <f t="shared" si="373"/>
        <v>69191.360814530577</v>
      </c>
      <c r="K2406" s="27">
        <f t="shared" si="374"/>
        <v>3.0767879618511895E-4</v>
      </c>
    </row>
    <row r="2407" spans="1:11">
      <c r="A2407" s="27">
        <v>2406</v>
      </c>
      <c r="B2407" s="27">
        <f t="shared" si="370"/>
        <v>1.2591399999999999</v>
      </c>
      <c r="C2407" s="27">
        <f t="shared" si="375"/>
        <v>110</v>
      </c>
      <c r="D2407" s="27">
        <f t="shared" si="376"/>
        <v>20</v>
      </c>
      <c r="E2407" s="27">
        <f t="shared" si="377"/>
        <v>4</v>
      </c>
      <c r="F2407" s="27">
        <f t="shared" si="371"/>
        <v>0.61792168526858993</v>
      </c>
      <c r="G2407" s="27">
        <f t="shared" si="372"/>
        <v>1.6632584044776248E-4</v>
      </c>
      <c r="H2407" s="27">
        <f t="shared" si="378"/>
        <v>2</v>
      </c>
      <c r="I2407" s="27">
        <f t="shared" si="379"/>
        <v>145</v>
      </c>
      <c r="J2407" s="27">
        <f t="shared" si="373"/>
        <v>69206.433075546331</v>
      </c>
      <c r="K2407" s="27">
        <f t="shared" si="374"/>
        <v>3.0780087378263625E-4</v>
      </c>
    </row>
    <row r="2408" spans="1:11">
      <c r="A2408" s="27">
        <v>2407</v>
      </c>
      <c r="B2408" s="27">
        <f t="shared" si="370"/>
        <v>1.2596633333333334</v>
      </c>
      <c r="C2408" s="27">
        <f t="shared" si="375"/>
        <v>110</v>
      </c>
      <c r="D2408" s="27">
        <f t="shared" si="376"/>
        <v>20</v>
      </c>
      <c r="E2408" s="27">
        <f t="shared" si="377"/>
        <v>4</v>
      </c>
      <c r="F2408" s="27">
        <f t="shared" si="371"/>
        <v>0.61806229736110863</v>
      </c>
      <c r="G2408" s="27">
        <f t="shared" si="372"/>
        <v>1.6636368897294428E-4</v>
      </c>
      <c r="H2408" s="27">
        <f t="shared" si="378"/>
        <v>2</v>
      </c>
      <c r="I2408" s="27">
        <f t="shared" si="379"/>
        <v>145</v>
      </c>
      <c r="J2408" s="27">
        <f t="shared" si="373"/>
        <v>69221.481204183452</v>
      </c>
      <c r="K2408" s="27">
        <f t="shared" si="374"/>
        <v>3.0792277899736019E-4</v>
      </c>
    </row>
    <row r="2409" spans="1:11">
      <c r="A2409" s="27">
        <v>2408</v>
      </c>
      <c r="B2409" s="27">
        <f t="shared" si="370"/>
        <v>1.2601866666666666</v>
      </c>
      <c r="C2409" s="27">
        <f t="shared" si="375"/>
        <v>110</v>
      </c>
      <c r="D2409" s="27">
        <f t="shared" si="376"/>
        <v>20</v>
      </c>
      <c r="E2409" s="27">
        <f t="shared" si="377"/>
        <v>4</v>
      </c>
      <c r="F2409" s="27">
        <f t="shared" si="371"/>
        <v>0.61820268511216481</v>
      </c>
      <c r="G2409" s="27">
        <f t="shared" si="372"/>
        <v>1.6640147711218529E-4</v>
      </c>
      <c r="H2409" s="27">
        <f t="shared" si="378"/>
        <v>2</v>
      </c>
      <c r="I2409" s="27">
        <f t="shared" si="379"/>
        <v>145</v>
      </c>
      <c r="J2409" s="27">
        <f t="shared" si="373"/>
        <v>69236.50519458222</v>
      </c>
      <c r="K2409" s="27">
        <f t="shared" si="374"/>
        <v>3.0804451167069143E-4</v>
      </c>
    </row>
    <row r="2410" spans="1:11">
      <c r="A2410" s="27">
        <v>2409</v>
      </c>
      <c r="B2410" s="27">
        <f t="shared" si="370"/>
        <v>1.26071</v>
      </c>
      <c r="C2410" s="27">
        <f t="shared" si="375"/>
        <v>110</v>
      </c>
      <c r="D2410" s="27">
        <f t="shared" si="376"/>
        <v>20</v>
      </c>
      <c r="E2410" s="27">
        <f t="shared" si="377"/>
        <v>4</v>
      </c>
      <c r="F2410" s="27">
        <f t="shared" si="371"/>
        <v>0.6183428484608896</v>
      </c>
      <c r="G2410" s="27">
        <f t="shared" si="372"/>
        <v>1.6643920484910155E-4</v>
      </c>
      <c r="H2410" s="27">
        <f t="shared" si="378"/>
        <v>2</v>
      </c>
      <c r="I2410" s="27">
        <f t="shared" si="379"/>
        <v>145</v>
      </c>
      <c r="J2410" s="27">
        <f t="shared" si="373"/>
        <v>69251.505040893258</v>
      </c>
      <c r="K2410" s="27">
        <f t="shared" si="374"/>
        <v>3.0816607164425711E-4</v>
      </c>
    </row>
    <row r="2411" spans="1:11">
      <c r="A2411" s="27">
        <v>2410</v>
      </c>
      <c r="B2411" s="27">
        <f t="shared" si="370"/>
        <v>1.2612333333333334</v>
      </c>
      <c r="C2411" s="27">
        <f t="shared" si="375"/>
        <v>110</v>
      </c>
      <c r="D2411" s="27">
        <f t="shared" si="376"/>
        <v>20</v>
      </c>
      <c r="E2411" s="27">
        <f t="shared" si="377"/>
        <v>4</v>
      </c>
      <c r="F2411" s="27">
        <f t="shared" si="371"/>
        <v>0.61848278734652151</v>
      </c>
      <c r="G2411" s="27">
        <f t="shared" si="372"/>
        <v>1.6647687216733768E-4</v>
      </c>
      <c r="H2411" s="27">
        <f t="shared" si="378"/>
        <v>2</v>
      </c>
      <c r="I2411" s="27">
        <f t="shared" si="379"/>
        <v>145</v>
      </c>
      <c r="J2411" s="27">
        <f t="shared" si="373"/>
        <v>69266.480737277292</v>
      </c>
      <c r="K2411" s="27">
        <f t="shared" si="374"/>
        <v>3.0828745875991116E-4</v>
      </c>
    </row>
    <row r="2412" spans="1:11">
      <c r="A2412" s="27">
        <v>2411</v>
      </c>
      <c r="B2412" s="27">
        <f t="shared" si="370"/>
        <v>1.2617566666666666</v>
      </c>
      <c r="C2412" s="27">
        <f t="shared" si="375"/>
        <v>110</v>
      </c>
      <c r="D2412" s="27">
        <f t="shared" si="376"/>
        <v>20</v>
      </c>
      <c r="E2412" s="27">
        <f t="shared" si="377"/>
        <v>4</v>
      </c>
      <c r="F2412" s="27">
        <f t="shared" si="371"/>
        <v>0.61862250170840483</v>
      </c>
      <c r="G2412" s="27">
        <f t="shared" si="372"/>
        <v>1.6651447905056713E-4</v>
      </c>
      <c r="H2412" s="27">
        <f t="shared" si="378"/>
        <v>2</v>
      </c>
      <c r="I2412" s="27">
        <f t="shared" si="379"/>
        <v>145</v>
      </c>
      <c r="J2412" s="27">
        <f t="shared" si="373"/>
        <v>69281.432277905114</v>
      </c>
      <c r="K2412" s="27">
        <f t="shared" si="374"/>
        <v>3.0840867285973433E-4</v>
      </c>
    </row>
    <row r="2413" spans="1:11">
      <c r="A2413" s="27">
        <v>2412</v>
      </c>
      <c r="B2413" s="27">
        <f t="shared" si="370"/>
        <v>1.2622800000000001</v>
      </c>
      <c r="C2413" s="27">
        <f t="shared" si="375"/>
        <v>110</v>
      </c>
      <c r="D2413" s="27">
        <f t="shared" si="376"/>
        <v>20</v>
      </c>
      <c r="E2413" s="27">
        <f t="shared" si="377"/>
        <v>4</v>
      </c>
      <c r="F2413" s="27">
        <f t="shared" si="371"/>
        <v>0.61876199148599031</v>
      </c>
      <c r="G2413" s="27">
        <f t="shared" si="372"/>
        <v>1.6655202548249192E-4</v>
      </c>
      <c r="H2413" s="27">
        <f t="shared" si="378"/>
        <v>2</v>
      </c>
      <c r="I2413" s="27">
        <f t="shared" si="379"/>
        <v>145</v>
      </c>
      <c r="J2413" s="27">
        <f t="shared" si="373"/>
        <v>69296.359656957895</v>
      </c>
      <c r="K2413" s="27">
        <f t="shared" si="374"/>
        <v>3.0852971378603433E-4</v>
      </c>
    </row>
    <row r="2414" spans="1:11">
      <c r="A2414" s="27">
        <v>2413</v>
      </c>
      <c r="B2414" s="27">
        <f t="shared" si="370"/>
        <v>1.2628033333333333</v>
      </c>
      <c r="C2414" s="27">
        <f t="shared" si="375"/>
        <v>110</v>
      </c>
      <c r="D2414" s="27">
        <f t="shared" si="376"/>
        <v>20</v>
      </c>
      <c r="E2414" s="27">
        <f t="shared" si="377"/>
        <v>4</v>
      </c>
      <c r="F2414" s="27">
        <f t="shared" si="371"/>
        <v>0.61890125661883555</v>
      </c>
      <c r="G2414" s="27">
        <f t="shared" si="372"/>
        <v>1.6658951144684272E-4</v>
      </c>
      <c r="H2414" s="27">
        <f t="shared" si="378"/>
        <v>2</v>
      </c>
      <c r="I2414" s="27">
        <f t="shared" si="379"/>
        <v>145</v>
      </c>
      <c r="J2414" s="27">
        <f t="shared" si="373"/>
        <v>69311.262868626771</v>
      </c>
      <c r="K2414" s="27">
        <f t="shared" si="374"/>
        <v>3.0865058138134622E-4</v>
      </c>
    </row>
    <row r="2415" spans="1:11">
      <c r="A2415" s="27">
        <v>2414</v>
      </c>
      <c r="B2415" s="27">
        <f t="shared" si="370"/>
        <v>1.2633266666666667</v>
      </c>
      <c r="C2415" s="27">
        <f t="shared" si="375"/>
        <v>110</v>
      </c>
      <c r="D2415" s="27">
        <f t="shared" si="376"/>
        <v>20</v>
      </c>
      <c r="E2415" s="27">
        <f t="shared" si="377"/>
        <v>4</v>
      </c>
      <c r="F2415" s="27">
        <f t="shared" si="371"/>
        <v>0.61904029704660446</v>
      </c>
      <c r="G2415" s="27">
        <f t="shared" si="372"/>
        <v>1.6662693692737887E-4</v>
      </c>
      <c r="H2415" s="27">
        <f t="shared" si="378"/>
        <v>2</v>
      </c>
      <c r="I2415" s="27">
        <f t="shared" si="379"/>
        <v>145</v>
      </c>
      <c r="J2415" s="27">
        <f t="shared" si="373"/>
        <v>69326.141907113299</v>
      </c>
      <c r="K2415" s="27">
        <f t="shared" si="374"/>
        <v>3.0877127548843296E-4</v>
      </c>
    </row>
    <row r="2416" spans="1:11">
      <c r="A2416" s="27">
        <v>2415</v>
      </c>
      <c r="B2416" s="27">
        <f t="shared" si="370"/>
        <v>1.2638499999999999</v>
      </c>
      <c r="C2416" s="27">
        <f t="shared" si="375"/>
        <v>110</v>
      </c>
      <c r="D2416" s="27">
        <f t="shared" si="376"/>
        <v>20</v>
      </c>
      <c r="E2416" s="27">
        <f t="shared" si="377"/>
        <v>4</v>
      </c>
      <c r="F2416" s="27">
        <f t="shared" si="371"/>
        <v>0.61917911270906711</v>
      </c>
      <c r="G2416" s="27">
        <f t="shared" si="372"/>
        <v>1.666643019078883E-4</v>
      </c>
      <c r="H2416" s="27">
        <f t="shared" si="378"/>
        <v>2</v>
      </c>
      <c r="I2416" s="27">
        <f t="shared" si="379"/>
        <v>145</v>
      </c>
      <c r="J2416" s="27">
        <f t="shared" si="373"/>
        <v>69340.996766628974</v>
      </c>
      <c r="K2416" s="27">
        <f t="shared" si="374"/>
        <v>3.0889179595028446E-4</v>
      </c>
    </row>
    <row r="2417" spans="1:11">
      <c r="A2417" s="27">
        <v>2416</v>
      </c>
      <c r="B2417" s="27">
        <f t="shared" si="370"/>
        <v>1.2643733333333333</v>
      </c>
      <c r="C2417" s="27">
        <f t="shared" si="375"/>
        <v>110</v>
      </c>
      <c r="D2417" s="27">
        <f t="shared" si="376"/>
        <v>20</v>
      </c>
      <c r="E2417" s="27">
        <f t="shared" si="377"/>
        <v>4</v>
      </c>
      <c r="F2417" s="27">
        <f t="shared" si="371"/>
        <v>0.61931770354610016</v>
      </c>
      <c r="G2417" s="27">
        <f t="shared" si="372"/>
        <v>1.6670160637218763E-4</v>
      </c>
      <c r="H2417" s="27">
        <f t="shared" si="378"/>
        <v>2</v>
      </c>
      <c r="I2417" s="27">
        <f t="shared" si="379"/>
        <v>145</v>
      </c>
      <c r="J2417" s="27">
        <f t="shared" si="373"/>
        <v>69355.827441395682</v>
      </c>
      <c r="K2417" s="27">
        <f t="shared" si="374"/>
        <v>3.0901214261011914E-4</v>
      </c>
    </row>
    <row r="2418" spans="1:11">
      <c r="A2418" s="27">
        <v>2417</v>
      </c>
      <c r="B2418" s="27">
        <f t="shared" si="370"/>
        <v>1.2648966666666666</v>
      </c>
      <c r="C2418" s="27">
        <f t="shared" si="375"/>
        <v>110</v>
      </c>
      <c r="D2418" s="27">
        <f t="shared" si="376"/>
        <v>20</v>
      </c>
      <c r="E2418" s="27">
        <f t="shared" si="377"/>
        <v>4</v>
      </c>
      <c r="F2418" s="27">
        <f t="shared" si="371"/>
        <v>0.61945606949768639</v>
      </c>
      <c r="G2418" s="27">
        <f t="shared" si="372"/>
        <v>1.6673885030412202E-4</v>
      </c>
      <c r="H2418" s="27">
        <f t="shared" si="378"/>
        <v>2</v>
      </c>
      <c r="I2418" s="27">
        <f t="shared" si="379"/>
        <v>145</v>
      </c>
      <c r="J2418" s="27">
        <f t="shared" si="373"/>
        <v>69370.633925645292</v>
      </c>
      <c r="K2418" s="27">
        <f t="shared" si="374"/>
        <v>3.0913231531138306E-4</v>
      </c>
    </row>
    <row r="2419" spans="1:11">
      <c r="A2419" s="27">
        <v>2418</v>
      </c>
      <c r="B2419" s="27">
        <f t="shared" si="370"/>
        <v>1.26542</v>
      </c>
      <c r="C2419" s="27">
        <f t="shared" si="375"/>
        <v>110</v>
      </c>
      <c r="D2419" s="27">
        <f t="shared" si="376"/>
        <v>20</v>
      </c>
      <c r="E2419" s="27">
        <f t="shared" si="377"/>
        <v>4</v>
      </c>
      <c r="F2419" s="27">
        <f t="shared" si="371"/>
        <v>0.61959421050391539</v>
      </c>
      <c r="G2419" s="27">
        <f t="shared" si="372"/>
        <v>1.667760336875654E-4</v>
      </c>
      <c r="H2419" s="27">
        <f t="shared" si="378"/>
        <v>2</v>
      </c>
      <c r="I2419" s="27">
        <f t="shared" si="379"/>
        <v>145</v>
      </c>
      <c r="J2419" s="27">
        <f t="shared" si="373"/>
        <v>69385.416213619959</v>
      </c>
      <c r="K2419" s="27">
        <f t="shared" si="374"/>
        <v>3.0925231389775088E-4</v>
      </c>
    </row>
    <row r="2420" spans="1:11">
      <c r="A2420" s="27">
        <v>2419</v>
      </c>
      <c r="B2420" s="27">
        <f t="shared" si="370"/>
        <v>1.2659433333333334</v>
      </c>
      <c r="C2420" s="27">
        <f t="shared" si="375"/>
        <v>110</v>
      </c>
      <c r="D2420" s="27">
        <f t="shared" si="376"/>
        <v>20</v>
      </c>
      <c r="E2420" s="27">
        <f t="shared" si="377"/>
        <v>4</v>
      </c>
      <c r="F2420" s="27">
        <f t="shared" si="371"/>
        <v>0.61973212650498233</v>
      </c>
      <c r="G2420" s="27">
        <f t="shared" si="372"/>
        <v>1.6681315650642019E-4</v>
      </c>
      <c r="H2420" s="27">
        <f t="shared" si="378"/>
        <v>2</v>
      </c>
      <c r="I2420" s="27">
        <f t="shared" si="379"/>
        <v>145</v>
      </c>
      <c r="J2420" s="27">
        <f t="shared" si="373"/>
        <v>69400.174299571998</v>
      </c>
      <c r="K2420" s="27">
        <f t="shared" si="374"/>
        <v>3.0937213821312544E-4</v>
      </c>
    </row>
    <row r="2421" spans="1:11">
      <c r="A2421" s="27">
        <v>2420</v>
      </c>
      <c r="B2421" s="27">
        <f t="shared" si="370"/>
        <v>1.2664666666666666</v>
      </c>
      <c r="C2421" s="27">
        <f t="shared" si="375"/>
        <v>110</v>
      </c>
      <c r="D2421" s="27">
        <f t="shared" si="376"/>
        <v>20</v>
      </c>
      <c r="E2421" s="27">
        <f t="shared" si="377"/>
        <v>4</v>
      </c>
      <c r="F2421" s="27">
        <f t="shared" si="371"/>
        <v>0.61986981744118919</v>
      </c>
      <c r="G2421" s="27">
        <f t="shared" si="372"/>
        <v>1.6685021874461741E-4</v>
      </c>
      <c r="H2421" s="27">
        <f t="shared" si="378"/>
        <v>2</v>
      </c>
      <c r="I2421" s="27">
        <f t="shared" si="379"/>
        <v>145</v>
      </c>
      <c r="J2421" s="27">
        <f t="shared" si="373"/>
        <v>69414.908177763791</v>
      </c>
      <c r="K2421" s="27">
        <f t="shared" si="374"/>
        <v>3.0949178810163843E-4</v>
      </c>
    </row>
    <row r="2422" spans="1:11">
      <c r="A2422" s="27">
        <v>2421</v>
      </c>
      <c r="B2422" s="27">
        <f t="shared" si="370"/>
        <v>1.2669900000000001</v>
      </c>
      <c r="C2422" s="27">
        <f t="shared" si="375"/>
        <v>110</v>
      </c>
      <c r="D2422" s="27">
        <f t="shared" si="376"/>
        <v>20</v>
      </c>
      <c r="E2422" s="27">
        <f t="shared" si="377"/>
        <v>4</v>
      </c>
      <c r="F2422" s="27">
        <f t="shared" si="371"/>
        <v>0.62000728325294419</v>
      </c>
      <c r="G2422" s="27">
        <f t="shared" si="372"/>
        <v>1.6688722038611672E-4</v>
      </c>
      <c r="H2422" s="27">
        <f t="shared" si="378"/>
        <v>2</v>
      </c>
      <c r="I2422" s="27">
        <f t="shared" si="379"/>
        <v>145</v>
      </c>
      <c r="J2422" s="27">
        <f t="shared" si="373"/>
        <v>69429.617842467982</v>
      </c>
      <c r="K2422" s="27">
        <f t="shared" si="374"/>
        <v>3.096112634076504E-4</v>
      </c>
    </row>
    <row r="2423" spans="1:11">
      <c r="A2423" s="27">
        <v>2422</v>
      </c>
      <c r="B2423" s="27">
        <f t="shared" si="370"/>
        <v>1.2675133333333333</v>
      </c>
      <c r="C2423" s="27">
        <f t="shared" si="375"/>
        <v>110</v>
      </c>
      <c r="D2423" s="27">
        <f t="shared" si="376"/>
        <v>20</v>
      </c>
      <c r="E2423" s="27">
        <f t="shared" si="377"/>
        <v>4</v>
      </c>
      <c r="F2423" s="27">
        <f t="shared" si="371"/>
        <v>0.62014452388076136</v>
      </c>
      <c r="G2423" s="27">
        <f t="shared" si="372"/>
        <v>1.6692416141490644E-4</v>
      </c>
      <c r="H2423" s="27">
        <f t="shared" si="378"/>
        <v>2</v>
      </c>
      <c r="I2423" s="27">
        <f t="shared" si="379"/>
        <v>145</v>
      </c>
      <c r="J2423" s="27">
        <f t="shared" si="373"/>
        <v>69444.303287967326</v>
      </c>
      <c r="K2423" s="27">
        <f t="shared" si="374"/>
        <v>3.0973056397575084E-4</v>
      </c>
    </row>
    <row r="2424" spans="1:11">
      <c r="A2424" s="27">
        <v>2423</v>
      </c>
      <c r="B2424" s="27">
        <f t="shared" si="370"/>
        <v>1.2680366666666667</v>
      </c>
      <c r="C2424" s="27">
        <f t="shared" si="375"/>
        <v>110</v>
      </c>
      <c r="D2424" s="27">
        <f t="shared" si="376"/>
        <v>20</v>
      </c>
      <c r="E2424" s="27">
        <f t="shared" si="377"/>
        <v>4</v>
      </c>
      <c r="F2424" s="27">
        <f t="shared" si="371"/>
        <v>0.62028153926526164</v>
      </c>
      <c r="G2424" s="27">
        <f t="shared" si="372"/>
        <v>1.6696104181500331E-4</v>
      </c>
      <c r="H2424" s="27">
        <f t="shared" si="378"/>
        <v>2</v>
      </c>
      <c r="I2424" s="27">
        <f t="shared" si="379"/>
        <v>145</v>
      </c>
      <c r="J2424" s="27">
        <f t="shared" si="373"/>
        <v>69458.964508554855</v>
      </c>
      <c r="K2424" s="27">
        <f t="shared" si="374"/>
        <v>3.0984968965075838E-4</v>
      </c>
    </row>
    <row r="2425" spans="1:11">
      <c r="A2425" s="27">
        <v>2424</v>
      </c>
      <c r="B2425" s="27">
        <f t="shared" si="370"/>
        <v>1.2685599999999999</v>
      </c>
      <c r="C2425" s="27">
        <f t="shared" si="375"/>
        <v>110</v>
      </c>
      <c r="D2425" s="27">
        <f t="shared" si="376"/>
        <v>20</v>
      </c>
      <c r="E2425" s="27">
        <f t="shared" si="377"/>
        <v>4</v>
      </c>
      <c r="F2425" s="27">
        <f t="shared" si="371"/>
        <v>0.62041832934717123</v>
      </c>
      <c r="G2425" s="27">
        <f t="shared" si="372"/>
        <v>1.6699786157045287E-4</v>
      </c>
      <c r="H2425" s="27">
        <f t="shared" si="378"/>
        <v>2</v>
      </c>
      <c r="I2425" s="27">
        <f t="shared" si="379"/>
        <v>145</v>
      </c>
      <c r="J2425" s="27">
        <f t="shared" si="373"/>
        <v>69473.60149853352</v>
      </c>
      <c r="K2425" s="27">
        <f t="shared" si="374"/>
        <v>3.0996864027772134E-4</v>
      </c>
    </row>
    <row r="2426" spans="1:11">
      <c r="A2426" s="27">
        <v>2425</v>
      </c>
      <c r="B2426" s="27">
        <f t="shared" si="370"/>
        <v>1.2690833333333333</v>
      </c>
      <c r="C2426" s="27">
        <f t="shared" si="375"/>
        <v>110</v>
      </c>
      <c r="D2426" s="27">
        <f t="shared" si="376"/>
        <v>20</v>
      </c>
      <c r="E2426" s="27">
        <f t="shared" si="377"/>
        <v>4</v>
      </c>
      <c r="F2426" s="27">
        <f t="shared" si="371"/>
        <v>0.62055489406732334</v>
      </c>
      <c r="G2426" s="27">
        <f t="shared" si="372"/>
        <v>1.6703462066532899E-4</v>
      </c>
      <c r="H2426" s="27">
        <f t="shared" si="378"/>
        <v>2</v>
      </c>
      <c r="I2426" s="27">
        <f t="shared" si="379"/>
        <v>145</v>
      </c>
      <c r="J2426" s="27">
        <f t="shared" si="373"/>
        <v>69488.214252216683</v>
      </c>
      <c r="K2426" s="27">
        <f t="shared" si="374"/>
        <v>3.1008741570191751E-4</v>
      </c>
    </row>
    <row r="2427" spans="1:11">
      <c r="A2427" s="27">
        <v>2426</v>
      </c>
      <c r="B2427" s="27">
        <f t="shared" si="370"/>
        <v>1.2696066666666668</v>
      </c>
      <c r="C2427" s="27">
        <f t="shared" si="375"/>
        <v>110</v>
      </c>
      <c r="D2427" s="27">
        <f t="shared" si="376"/>
        <v>20</v>
      </c>
      <c r="E2427" s="27">
        <f t="shared" si="377"/>
        <v>4</v>
      </c>
      <c r="F2427" s="27">
        <f t="shared" si="371"/>
        <v>0.6206912333666571</v>
      </c>
      <c r="G2427" s="27">
        <f t="shared" si="372"/>
        <v>1.670713190837344E-4</v>
      </c>
      <c r="H2427" s="27">
        <f t="shared" si="378"/>
        <v>2</v>
      </c>
      <c r="I2427" s="27">
        <f t="shared" si="379"/>
        <v>145</v>
      </c>
      <c r="J2427" s="27">
        <f t="shared" si="373"/>
        <v>69502.802763927684</v>
      </c>
      <c r="K2427" s="27">
        <f t="shared" si="374"/>
        <v>3.1020601576885469E-4</v>
      </c>
    </row>
    <row r="2428" spans="1:11">
      <c r="A2428" s="27">
        <v>2427</v>
      </c>
      <c r="B2428" s="27">
        <f t="shared" si="370"/>
        <v>1.27013</v>
      </c>
      <c r="C2428" s="27">
        <f t="shared" si="375"/>
        <v>110</v>
      </c>
      <c r="D2428" s="27">
        <f t="shared" si="376"/>
        <v>20</v>
      </c>
      <c r="E2428" s="27">
        <f t="shared" si="377"/>
        <v>4</v>
      </c>
      <c r="F2428" s="27">
        <f t="shared" si="371"/>
        <v>0.62082734718621735</v>
      </c>
      <c r="G2428" s="27">
        <f t="shared" si="372"/>
        <v>1.6710795680980009E-4</v>
      </c>
      <c r="H2428" s="27">
        <f t="shared" si="378"/>
        <v>2</v>
      </c>
      <c r="I2428" s="27">
        <f t="shared" si="379"/>
        <v>145</v>
      </c>
      <c r="J2428" s="27">
        <f t="shared" si="373"/>
        <v>69517.36702800011</v>
      </c>
      <c r="K2428" s="27">
        <f t="shared" si="374"/>
        <v>3.1032444032427032E-4</v>
      </c>
    </row>
    <row r="2429" spans="1:11">
      <c r="A2429" s="27">
        <v>2428</v>
      </c>
      <c r="B2429" s="27">
        <f t="shared" si="370"/>
        <v>1.2706533333333334</v>
      </c>
      <c r="C2429" s="27">
        <f t="shared" si="375"/>
        <v>110</v>
      </c>
      <c r="D2429" s="27">
        <f t="shared" si="376"/>
        <v>20</v>
      </c>
      <c r="E2429" s="27">
        <f t="shared" si="377"/>
        <v>4</v>
      </c>
      <c r="F2429" s="27">
        <f t="shared" si="371"/>
        <v>0.62096323546715571</v>
      </c>
      <c r="G2429" s="27">
        <f t="shared" si="372"/>
        <v>1.6714453382768587E-4</v>
      </c>
      <c r="H2429" s="27">
        <f t="shared" si="378"/>
        <v>2</v>
      </c>
      <c r="I2429" s="27">
        <f t="shared" si="379"/>
        <v>145</v>
      </c>
      <c r="J2429" s="27">
        <f t="shared" si="373"/>
        <v>69531.907038777645</v>
      </c>
      <c r="K2429" s="27">
        <f t="shared" si="374"/>
        <v>3.1044268921413245E-4</v>
      </c>
    </row>
    <row r="2430" spans="1:11">
      <c r="A2430" s="27">
        <v>2429</v>
      </c>
      <c r="B2430" s="27">
        <f t="shared" si="370"/>
        <v>1.2711766666666666</v>
      </c>
      <c r="C2430" s="27">
        <f t="shared" si="375"/>
        <v>110</v>
      </c>
      <c r="D2430" s="27">
        <f t="shared" si="376"/>
        <v>20</v>
      </c>
      <c r="E2430" s="27">
        <f t="shared" si="377"/>
        <v>4</v>
      </c>
      <c r="F2430" s="27">
        <f t="shared" si="371"/>
        <v>0.62109889815072927</v>
      </c>
      <c r="G2430" s="27">
        <f t="shared" si="372"/>
        <v>1.6718105012157987E-4</v>
      </c>
      <c r="H2430" s="27">
        <f t="shared" si="378"/>
        <v>2</v>
      </c>
      <c r="I2430" s="27">
        <f t="shared" si="379"/>
        <v>145</v>
      </c>
      <c r="J2430" s="27">
        <f t="shared" si="373"/>
        <v>69546.42279061416</v>
      </c>
      <c r="K2430" s="27">
        <f t="shared" si="374"/>
        <v>3.105607622846392E-4</v>
      </c>
    </row>
    <row r="2431" spans="1:11">
      <c r="A2431" s="27">
        <v>2430</v>
      </c>
      <c r="B2431" s="27">
        <f t="shared" si="370"/>
        <v>1.2717000000000001</v>
      </c>
      <c r="C2431" s="27">
        <f t="shared" si="375"/>
        <v>110</v>
      </c>
      <c r="D2431" s="27">
        <f t="shared" si="376"/>
        <v>20</v>
      </c>
      <c r="E2431" s="27">
        <f t="shared" si="377"/>
        <v>4</v>
      </c>
      <c r="F2431" s="27">
        <f t="shared" si="371"/>
        <v>0.6212343351783014</v>
      </c>
      <c r="G2431" s="27">
        <f t="shared" si="372"/>
        <v>1.6721750567569901E-4</v>
      </c>
      <c r="H2431" s="27">
        <f t="shared" si="378"/>
        <v>2</v>
      </c>
      <c r="I2431" s="27">
        <f t="shared" si="379"/>
        <v>145</v>
      </c>
      <c r="J2431" s="27">
        <f t="shared" si="373"/>
        <v>69560.914277873613</v>
      </c>
      <c r="K2431" s="27">
        <f t="shared" si="374"/>
        <v>3.1067865938221956E-4</v>
      </c>
    </row>
    <row r="2432" spans="1:11">
      <c r="A2432" s="27">
        <v>2431</v>
      </c>
      <c r="B2432" s="27">
        <f t="shared" si="370"/>
        <v>1.2722233333333333</v>
      </c>
      <c r="C2432" s="27">
        <f t="shared" si="375"/>
        <v>110</v>
      </c>
      <c r="D2432" s="27">
        <f t="shared" si="376"/>
        <v>20</v>
      </c>
      <c r="E2432" s="27">
        <f t="shared" si="377"/>
        <v>4</v>
      </c>
      <c r="F2432" s="27">
        <f t="shared" si="371"/>
        <v>0.62136954649134157</v>
      </c>
      <c r="G2432" s="27">
        <f t="shared" si="372"/>
        <v>1.6725390047428855E-4</v>
      </c>
      <c r="H2432" s="27">
        <f t="shared" si="378"/>
        <v>2</v>
      </c>
      <c r="I2432" s="27">
        <f t="shared" si="379"/>
        <v>145</v>
      </c>
      <c r="J2432" s="27">
        <f t="shared" si="373"/>
        <v>69575.381494930218</v>
      </c>
      <c r="K2432" s="27">
        <f t="shared" si="374"/>
        <v>3.1079638035353297E-4</v>
      </c>
    </row>
    <row r="2433" spans="1:11">
      <c r="A2433" s="27">
        <v>2432</v>
      </c>
      <c r="B2433" s="27">
        <f t="shared" si="370"/>
        <v>1.2727466666666667</v>
      </c>
      <c r="C2433" s="27">
        <f t="shared" si="375"/>
        <v>110</v>
      </c>
      <c r="D2433" s="27">
        <f t="shared" si="376"/>
        <v>20</v>
      </c>
      <c r="E2433" s="27">
        <f t="shared" si="377"/>
        <v>4</v>
      </c>
      <c r="F2433" s="27">
        <f t="shared" si="371"/>
        <v>0.62150453203142542</v>
      </c>
      <c r="G2433" s="27">
        <f t="shared" si="372"/>
        <v>1.6729023450162239E-4</v>
      </c>
      <c r="H2433" s="27">
        <f t="shared" si="378"/>
        <v>2</v>
      </c>
      <c r="I2433" s="27">
        <f t="shared" si="379"/>
        <v>145</v>
      </c>
      <c r="J2433" s="27">
        <f t="shared" si="373"/>
        <v>69589.824436168201</v>
      </c>
      <c r="K2433" s="27">
        <f t="shared" si="374"/>
        <v>3.1091392504547019E-4</v>
      </c>
    </row>
    <row r="2434" spans="1:11">
      <c r="A2434" s="27">
        <v>2433</v>
      </c>
      <c r="B2434" s="27">
        <f t="shared" ref="B2434:B2497" si="380">3.14/6000*A2434</f>
        <v>1.2732699999999999</v>
      </c>
      <c r="C2434" s="27">
        <f t="shared" si="375"/>
        <v>110</v>
      </c>
      <c r="D2434" s="27">
        <f t="shared" si="376"/>
        <v>20</v>
      </c>
      <c r="E2434" s="27">
        <f t="shared" si="377"/>
        <v>4</v>
      </c>
      <c r="F2434" s="27">
        <f t="shared" ref="F2434:F2497" si="381">1.414*C2434*SIN(B2434)*SIN(B2434)/(1.414*C2434*SIN(B2434)+E2434*D2434)</f>
        <v>0.62163929174023391</v>
      </c>
      <c r="G2434" s="27">
        <f t="shared" ref="G2434:G2497" si="382">SIN(B2434)*SIN(B2434)*D2434*E2434/(1.414*C2434*SIN(B2434)+D2434*E2434)*3.14/6000</f>
        <v>1.6732650774200291E-4</v>
      </c>
      <c r="H2434" s="27">
        <f t="shared" si="378"/>
        <v>2</v>
      </c>
      <c r="I2434" s="27">
        <f t="shared" si="379"/>
        <v>145</v>
      </c>
      <c r="J2434" s="27">
        <f t="shared" ref="J2434:J2497" si="383">1.414*I2434*SIN(B2434)*1.414*I2434*SIN(B2434)/(1.414*I2434*SIN(B2434)+E2434*D2434)/(H2434/1000)</f>
        <v>69604.243095981976</v>
      </c>
      <c r="K2434" s="27">
        <f t="shared" ref="K2434:K2497" si="384">SIN(B2434)*SIN(B2434)*1.414*C2434*SIN(B2434)/(1.414*C2434*SIN(B2434)+E2434*D2434)*3.14/6000</f>
        <v>3.1103129330515292E-4</v>
      </c>
    </row>
    <row r="2435" spans="1:11">
      <c r="A2435" s="27">
        <v>2434</v>
      </c>
      <c r="B2435" s="27">
        <f t="shared" si="380"/>
        <v>1.2737933333333333</v>
      </c>
      <c r="C2435" s="27">
        <f t="shared" ref="C2435:C2498" si="385">C2434</f>
        <v>110</v>
      </c>
      <c r="D2435" s="27">
        <f t="shared" ref="D2435:D2498" si="386">D2434</f>
        <v>20</v>
      </c>
      <c r="E2435" s="27">
        <f t="shared" ref="E2435:E2498" si="387">E2434</f>
        <v>4</v>
      </c>
      <c r="F2435" s="27">
        <f t="shared" si="381"/>
        <v>0.62177382555955496</v>
      </c>
      <c r="G2435" s="27">
        <f t="shared" si="382"/>
        <v>1.6736272017976107E-4</v>
      </c>
      <c r="H2435" s="27">
        <f t="shared" ref="H2435:H2498" si="388">H2434</f>
        <v>2</v>
      </c>
      <c r="I2435" s="27">
        <f t="shared" ref="I2435:I2498" si="389">I2434</f>
        <v>145</v>
      </c>
      <c r="J2435" s="27">
        <f t="shared" si="383"/>
        <v>69618.637468776185</v>
      </c>
      <c r="K2435" s="27">
        <f t="shared" si="384"/>
        <v>3.1114848497993433E-4</v>
      </c>
    </row>
    <row r="2436" spans="1:11">
      <c r="A2436" s="27">
        <v>2435</v>
      </c>
      <c r="B2436" s="27">
        <f t="shared" si="380"/>
        <v>1.2743166666666668</v>
      </c>
      <c r="C2436" s="27">
        <f t="shared" si="385"/>
        <v>110</v>
      </c>
      <c r="D2436" s="27">
        <f t="shared" si="386"/>
        <v>20</v>
      </c>
      <c r="E2436" s="27">
        <f t="shared" si="387"/>
        <v>4</v>
      </c>
      <c r="F2436" s="27">
        <f t="shared" si="381"/>
        <v>0.6219081334312816</v>
      </c>
      <c r="G2436" s="27">
        <f t="shared" si="382"/>
        <v>1.6739887179925632E-4</v>
      </c>
      <c r="H2436" s="27">
        <f t="shared" si="388"/>
        <v>2</v>
      </c>
      <c r="I2436" s="27">
        <f t="shared" si="389"/>
        <v>145</v>
      </c>
      <c r="J2436" s="27">
        <f t="shared" si="383"/>
        <v>69633.007548965455</v>
      </c>
      <c r="K2436" s="27">
        <f t="shared" si="384"/>
        <v>3.1126549991739917E-4</v>
      </c>
    </row>
    <row r="2437" spans="1:11">
      <c r="A2437" s="27">
        <v>2436</v>
      </c>
      <c r="B2437" s="27">
        <f t="shared" si="380"/>
        <v>1.27484</v>
      </c>
      <c r="C2437" s="27">
        <f t="shared" si="385"/>
        <v>110</v>
      </c>
      <c r="D2437" s="27">
        <f t="shared" si="386"/>
        <v>20</v>
      </c>
      <c r="E2437" s="27">
        <f t="shared" si="387"/>
        <v>4</v>
      </c>
      <c r="F2437" s="27">
        <f t="shared" si="381"/>
        <v>0.62204221529741299</v>
      </c>
      <c r="G2437" s="27">
        <f t="shared" si="382"/>
        <v>1.6743496258487652E-4</v>
      </c>
      <c r="H2437" s="27">
        <f t="shared" si="388"/>
        <v>2</v>
      </c>
      <c r="I2437" s="27">
        <f t="shared" si="389"/>
        <v>145</v>
      </c>
      <c r="J2437" s="27">
        <f t="shared" si="383"/>
        <v>69647.353330974656</v>
      </c>
      <c r="K2437" s="27">
        <f t="shared" si="384"/>
        <v>3.1138233796536356E-4</v>
      </c>
    </row>
    <row r="2438" spans="1:11">
      <c r="A2438" s="27">
        <v>2437</v>
      </c>
      <c r="B2438" s="27">
        <f t="shared" si="380"/>
        <v>1.2753633333333334</v>
      </c>
      <c r="C2438" s="27">
        <f t="shared" si="385"/>
        <v>110</v>
      </c>
      <c r="D2438" s="27">
        <f t="shared" si="386"/>
        <v>20</v>
      </c>
      <c r="E2438" s="27">
        <f t="shared" si="387"/>
        <v>4</v>
      </c>
      <c r="F2438" s="27">
        <f t="shared" si="381"/>
        <v>0.62217607110005468</v>
      </c>
      <c r="G2438" s="27">
        <f t="shared" si="382"/>
        <v>1.6747099252103822E-4</v>
      </c>
      <c r="H2438" s="27">
        <f t="shared" si="388"/>
        <v>2</v>
      </c>
      <c r="I2438" s="27">
        <f t="shared" si="389"/>
        <v>145</v>
      </c>
      <c r="J2438" s="27">
        <f t="shared" si="383"/>
        <v>69661.674809238713</v>
      </c>
      <c r="K2438" s="27">
        <f t="shared" si="384"/>
        <v>3.1149899897187598E-4</v>
      </c>
    </row>
    <row r="2439" spans="1:11">
      <c r="A2439" s="27">
        <v>2438</v>
      </c>
      <c r="B2439" s="27">
        <f t="shared" si="380"/>
        <v>1.2758866666666666</v>
      </c>
      <c r="C2439" s="27">
        <f t="shared" si="385"/>
        <v>110</v>
      </c>
      <c r="D2439" s="27">
        <f t="shared" si="386"/>
        <v>20</v>
      </c>
      <c r="E2439" s="27">
        <f t="shared" si="387"/>
        <v>4</v>
      </c>
      <c r="F2439" s="27">
        <f t="shared" si="381"/>
        <v>0.62230970078141734</v>
      </c>
      <c r="G2439" s="27">
        <f t="shared" si="382"/>
        <v>1.6750696159218643E-4</v>
      </c>
      <c r="H2439" s="27">
        <f t="shared" si="388"/>
        <v>2</v>
      </c>
      <c r="I2439" s="27">
        <f t="shared" si="389"/>
        <v>145</v>
      </c>
      <c r="J2439" s="27">
        <f t="shared" si="383"/>
        <v>69675.971978202811</v>
      </c>
      <c r="K2439" s="27">
        <f t="shared" si="384"/>
        <v>3.1161548278521703E-4</v>
      </c>
    </row>
    <row r="2440" spans="1:11">
      <c r="A2440" s="27">
        <v>2439</v>
      </c>
      <c r="B2440" s="27">
        <f t="shared" si="380"/>
        <v>1.27641</v>
      </c>
      <c r="C2440" s="27">
        <f t="shared" si="385"/>
        <v>110</v>
      </c>
      <c r="D2440" s="27">
        <f t="shared" si="386"/>
        <v>20</v>
      </c>
      <c r="E2440" s="27">
        <f t="shared" si="387"/>
        <v>4</v>
      </c>
      <c r="F2440" s="27">
        <f t="shared" si="381"/>
        <v>0.6224431042838181</v>
      </c>
      <c r="G2440" s="27">
        <f t="shared" si="382"/>
        <v>1.675428697827945E-4</v>
      </c>
      <c r="H2440" s="27">
        <f t="shared" si="388"/>
        <v>2</v>
      </c>
      <c r="I2440" s="27">
        <f t="shared" si="389"/>
        <v>145</v>
      </c>
      <c r="J2440" s="27">
        <f t="shared" si="383"/>
        <v>69690.244832322103</v>
      </c>
      <c r="K2440" s="27">
        <f t="shared" si="384"/>
        <v>3.1173178925389909E-4</v>
      </c>
    </row>
    <row r="2441" spans="1:11">
      <c r="A2441" s="27">
        <v>2440</v>
      </c>
      <c r="B2441" s="27">
        <f t="shared" si="380"/>
        <v>1.2769333333333333</v>
      </c>
      <c r="C2441" s="27">
        <f t="shared" si="385"/>
        <v>110</v>
      </c>
      <c r="D2441" s="27">
        <f t="shared" si="386"/>
        <v>20</v>
      </c>
      <c r="E2441" s="27">
        <f t="shared" si="387"/>
        <v>4</v>
      </c>
      <c r="F2441" s="27">
        <f t="shared" si="381"/>
        <v>0.6225762815496797</v>
      </c>
      <c r="G2441" s="27">
        <f t="shared" si="382"/>
        <v>1.6757871707736441E-4</v>
      </c>
      <c r="H2441" s="27">
        <f t="shared" si="388"/>
        <v>2</v>
      </c>
      <c r="I2441" s="27">
        <f t="shared" si="389"/>
        <v>145</v>
      </c>
      <c r="J2441" s="27">
        <f t="shared" si="383"/>
        <v>69704.493366062015</v>
      </c>
      <c r="K2441" s="27">
        <f t="shared" si="384"/>
        <v>3.1184791822666763E-4</v>
      </c>
    </row>
    <row r="2442" spans="1:11">
      <c r="A2442" s="27">
        <v>2441</v>
      </c>
      <c r="B2442" s="27">
        <f t="shared" si="380"/>
        <v>1.2774566666666667</v>
      </c>
      <c r="C2442" s="27">
        <f t="shared" si="385"/>
        <v>110</v>
      </c>
      <c r="D2442" s="27">
        <f t="shared" si="386"/>
        <v>20</v>
      </c>
      <c r="E2442" s="27">
        <f t="shared" si="387"/>
        <v>4</v>
      </c>
      <c r="F2442" s="27">
        <f t="shared" si="381"/>
        <v>0.62270923252153076</v>
      </c>
      <c r="G2442" s="27">
        <f t="shared" si="382"/>
        <v>1.676145034604266E-4</v>
      </c>
      <c r="H2442" s="27">
        <f t="shared" si="388"/>
        <v>2</v>
      </c>
      <c r="I2442" s="27">
        <f t="shared" si="389"/>
        <v>145</v>
      </c>
      <c r="J2442" s="27">
        <f t="shared" si="383"/>
        <v>69718.717573897957</v>
      </c>
      <c r="K2442" s="27">
        <f t="shared" si="384"/>
        <v>3.1196386955250054E-4</v>
      </c>
    </row>
    <row r="2443" spans="1:11">
      <c r="A2443" s="27">
        <v>2442</v>
      </c>
      <c r="B2443" s="27">
        <f t="shared" si="380"/>
        <v>1.2779799999999999</v>
      </c>
      <c r="C2443" s="27">
        <f t="shared" si="385"/>
        <v>110</v>
      </c>
      <c r="D2443" s="27">
        <f t="shared" si="386"/>
        <v>20</v>
      </c>
      <c r="E2443" s="27">
        <f t="shared" si="387"/>
        <v>4</v>
      </c>
      <c r="F2443" s="27">
        <f t="shared" si="381"/>
        <v>0.6228419571420053</v>
      </c>
      <c r="G2443" s="27">
        <f t="shared" si="382"/>
        <v>1.6765022891653998E-4</v>
      </c>
      <c r="H2443" s="27">
        <f t="shared" si="388"/>
        <v>2</v>
      </c>
      <c r="I2443" s="27">
        <f t="shared" si="389"/>
        <v>145</v>
      </c>
      <c r="J2443" s="27">
        <f t="shared" si="383"/>
        <v>69732.917450315581</v>
      </c>
      <c r="K2443" s="27">
        <f t="shared" si="384"/>
        <v>3.1207964308060834E-4</v>
      </c>
    </row>
    <row r="2444" spans="1:11">
      <c r="A2444" s="27">
        <v>2443</v>
      </c>
      <c r="B2444" s="27">
        <f t="shared" si="380"/>
        <v>1.2785033333333333</v>
      </c>
      <c r="C2444" s="27">
        <f t="shared" si="385"/>
        <v>110</v>
      </c>
      <c r="D2444" s="27">
        <f t="shared" si="386"/>
        <v>20</v>
      </c>
      <c r="E2444" s="27">
        <f t="shared" si="387"/>
        <v>4</v>
      </c>
      <c r="F2444" s="27">
        <f t="shared" si="381"/>
        <v>0.62297445535384399</v>
      </c>
      <c r="G2444" s="27">
        <f t="shared" si="382"/>
        <v>1.676858934302919E-4</v>
      </c>
      <c r="H2444" s="27">
        <f t="shared" si="388"/>
        <v>2</v>
      </c>
      <c r="I2444" s="27">
        <f t="shared" si="389"/>
        <v>145</v>
      </c>
      <c r="J2444" s="27">
        <f t="shared" si="383"/>
        <v>69747.092989810611</v>
      </c>
      <c r="K2444" s="27">
        <f t="shared" si="384"/>
        <v>3.1219523866043525E-4</v>
      </c>
    </row>
    <row r="2445" spans="1:11">
      <c r="A2445" s="27">
        <v>2444</v>
      </c>
      <c r="B2445" s="27">
        <f t="shared" si="380"/>
        <v>1.2790266666666668</v>
      </c>
      <c r="C2445" s="27">
        <f t="shared" si="385"/>
        <v>110</v>
      </c>
      <c r="D2445" s="27">
        <f t="shared" si="386"/>
        <v>20</v>
      </c>
      <c r="E2445" s="27">
        <f t="shared" si="387"/>
        <v>4</v>
      </c>
      <c r="F2445" s="27">
        <f t="shared" si="381"/>
        <v>0.62310672709989245</v>
      </c>
      <c r="G2445" s="27">
        <f t="shared" si="382"/>
        <v>1.6772149698629832E-4</v>
      </c>
      <c r="H2445" s="27">
        <f t="shared" si="388"/>
        <v>2</v>
      </c>
      <c r="I2445" s="27">
        <f t="shared" si="389"/>
        <v>145</v>
      </c>
      <c r="J2445" s="27">
        <f t="shared" si="383"/>
        <v>69761.2441868889</v>
      </c>
      <c r="K2445" s="27">
        <f t="shared" si="384"/>
        <v>3.1231065614165804E-4</v>
      </c>
    </row>
    <row r="2446" spans="1:11">
      <c r="A2446" s="27">
        <v>2445</v>
      </c>
      <c r="B2446" s="27">
        <f t="shared" si="380"/>
        <v>1.27955</v>
      </c>
      <c r="C2446" s="27">
        <f t="shared" si="385"/>
        <v>110</v>
      </c>
      <c r="D2446" s="27">
        <f t="shared" si="386"/>
        <v>20</v>
      </c>
      <c r="E2446" s="27">
        <f t="shared" si="387"/>
        <v>4</v>
      </c>
      <c r="F2446" s="27">
        <f t="shared" si="381"/>
        <v>0.62323877232310232</v>
      </c>
      <c r="G2446" s="27">
        <f t="shared" si="382"/>
        <v>1.6775703956920334E-4</v>
      </c>
      <c r="H2446" s="27">
        <f t="shared" si="388"/>
        <v>2</v>
      </c>
      <c r="I2446" s="27">
        <f t="shared" si="389"/>
        <v>145</v>
      </c>
      <c r="J2446" s="27">
        <f t="shared" si="383"/>
        <v>69775.371036066412</v>
      </c>
      <c r="K2446" s="27">
        <f t="shared" si="384"/>
        <v>3.1242589537418714E-4</v>
      </c>
    </row>
    <row r="2447" spans="1:11">
      <c r="A2447" s="27">
        <v>2446</v>
      </c>
      <c r="B2447" s="27">
        <f t="shared" si="380"/>
        <v>1.2800733333333334</v>
      </c>
      <c r="C2447" s="27">
        <f t="shared" si="385"/>
        <v>110</v>
      </c>
      <c r="D2447" s="27">
        <f t="shared" si="386"/>
        <v>20</v>
      </c>
      <c r="E2447" s="27">
        <f t="shared" si="387"/>
        <v>4</v>
      </c>
      <c r="F2447" s="27">
        <f t="shared" si="381"/>
        <v>0.6233705909665308</v>
      </c>
      <c r="G2447" s="27">
        <f t="shared" si="382"/>
        <v>1.6779252116367981E-4</v>
      </c>
      <c r="H2447" s="27">
        <f t="shared" si="388"/>
        <v>2</v>
      </c>
      <c r="I2447" s="27">
        <f t="shared" si="389"/>
        <v>145</v>
      </c>
      <c r="J2447" s="27">
        <f t="shared" si="383"/>
        <v>69789.473531869226</v>
      </c>
      <c r="K2447" s="27">
        <f t="shared" si="384"/>
        <v>3.1254095620816689E-4</v>
      </c>
    </row>
    <row r="2448" spans="1:11">
      <c r="A2448" s="27">
        <v>2447</v>
      </c>
      <c r="B2448" s="27">
        <f t="shared" si="380"/>
        <v>1.2805966666666666</v>
      </c>
      <c r="C2448" s="27">
        <f t="shared" si="385"/>
        <v>110</v>
      </c>
      <c r="D2448" s="27">
        <f t="shared" si="386"/>
        <v>20</v>
      </c>
      <c r="E2448" s="27">
        <f t="shared" si="387"/>
        <v>4</v>
      </c>
      <c r="F2448" s="27">
        <f t="shared" si="381"/>
        <v>0.62350218297334115</v>
      </c>
      <c r="G2448" s="27">
        <f t="shared" si="382"/>
        <v>1.6782794175442903E-4</v>
      </c>
      <c r="H2448" s="27">
        <f t="shared" si="388"/>
        <v>2</v>
      </c>
      <c r="I2448" s="27">
        <f t="shared" si="389"/>
        <v>145</v>
      </c>
      <c r="J2448" s="27">
        <f t="shared" si="383"/>
        <v>69803.551668833548</v>
      </c>
      <c r="K2448" s="27">
        <f t="shared" si="384"/>
        <v>3.1265583849397505E-4</v>
      </c>
    </row>
    <row r="2449" spans="1:11">
      <c r="A2449" s="27">
        <v>2448</v>
      </c>
      <c r="B2449" s="27">
        <f t="shared" si="380"/>
        <v>1.28112</v>
      </c>
      <c r="C2449" s="27">
        <f t="shared" si="385"/>
        <v>110</v>
      </c>
      <c r="D2449" s="27">
        <f t="shared" si="386"/>
        <v>20</v>
      </c>
      <c r="E2449" s="27">
        <f t="shared" si="387"/>
        <v>4</v>
      </c>
      <c r="F2449" s="27">
        <f t="shared" si="381"/>
        <v>0.62363354828680206</v>
      </c>
      <c r="G2449" s="27">
        <f t="shared" si="382"/>
        <v>1.6786330132618048E-4</v>
      </c>
      <c r="H2449" s="27">
        <f t="shared" si="388"/>
        <v>2</v>
      </c>
      <c r="I2449" s="27">
        <f t="shared" si="389"/>
        <v>145</v>
      </c>
      <c r="J2449" s="27">
        <f t="shared" si="383"/>
        <v>69817.605441505715</v>
      </c>
      <c r="K2449" s="27">
        <f t="shared" si="384"/>
        <v>3.1277054208222349E-4</v>
      </c>
    </row>
    <row r="2450" spans="1:11">
      <c r="A2450" s="27">
        <v>2449</v>
      </c>
      <c r="B2450" s="27">
        <f t="shared" si="380"/>
        <v>1.2816433333333332</v>
      </c>
      <c r="C2450" s="27">
        <f t="shared" si="385"/>
        <v>110</v>
      </c>
      <c r="D2450" s="27">
        <f t="shared" si="386"/>
        <v>20</v>
      </c>
      <c r="E2450" s="27">
        <f t="shared" si="387"/>
        <v>4</v>
      </c>
      <c r="F2450" s="27">
        <f t="shared" si="381"/>
        <v>0.62376468685028774</v>
      </c>
      <c r="G2450" s="27">
        <f t="shared" si="382"/>
        <v>1.6789859986369237E-4</v>
      </c>
      <c r="H2450" s="27">
        <f t="shared" si="388"/>
        <v>2</v>
      </c>
      <c r="I2450" s="27">
        <f t="shared" si="389"/>
        <v>145</v>
      </c>
      <c r="J2450" s="27">
        <f t="shared" si="383"/>
        <v>69831.634844442116</v>
      </c>
      <c r="K2450" s="27">
        <f t="shared" si="384"/>
        <v>3.1288506682375838E-4</v>
      </c>
    </row>
    <row r="2451" spans="1:11">
      <c r="A2451" s="27">
        <v>2450</v>
      </c>
      <c r="B2451" s="27">
        <f t="shared" si="380"/>
        <v>1.2821666666666667</v>
      </c>
      <c r="C2451" s="27">
        <f t="shared" si="385"/>
        <v>110</v>
      </c>
      <c r="D2451" s="27">
        <f t="shared" si="386"/>
        <v>20</v>
      </c>
      <c r="E2451" s="27">
        <f t="shared" si="387"/>
        <v>4</v>
      </c>
      <c r="F2451" s="27">
        <f t="shared" si="381"/>
        <v>0.62389559860727828</v>
      </c>
      <c r="G2451" s="27">
        <f t="shared" si="382"/>
        <v>1.6793383735175124E-4</v>
      </c>
      <c r="H2451" s="27">
        <f t="shared" si="388"/>
        <v>2</v>
      </c>
      <c r="I2451" s="27">
        <f t="shared" si="389"/>
        <v>145</v>
      </c>
      <c r="J2451" s="27">
        <f t="shared" si="383"/>
        <v>69845.639872209285</v>
      </c>
      <c r="K2451" s="27">
        <f t="shared" si="384"/>
        <v>3.1299941256966008E-4</v>
      </c>
    </row>
    <row r="2452" spans="1:11">
      <c r="A2452" s="27">
        <v>2451</v>
      </c>
      <c r="B2452" s="27">
        <f t="shared" si="380"/>
        <v>1.2826900000000001</v>
      </c>
      <c r="C2452" s="27">
        <f t="shared" si="385"/>
        <v>110</v>
      </c>
      <c r="D2452" s="27">
        <f t="shared" si="386"/>
        <v>20</v>
      </c>
      <c r="E2452" s="27">
        <f t="shared" si="387"/>
        <v>4</v>
      </c>
      <c r="F2452" s="27">
        <f t="shared" si="381"/>
        <v>0.62402628350135925</v>
      </c>
      <c r="G2452" s="27">
        <f t="shared" si="382"/>
        <v>1.6796901377517197E-4</v>
      </c>
      <c r="H2452" s="27">
        <f t="shared" si="388"/>
        <v>2</v>
      </c>
      <c r="I2452" s="27">
        <f t="shared" si="389"/>
        <v>145</v>
      </c>
      <c r="J2452" s="27">
        <f t="shared" si="383"/>
        <v>69859.620519383912</v>
      </c>
      <c r="K2452" s="27">
        <f t="shared" si="384"/>
        <v>3.1311357917124358E-4</v>
      </c>
    </row>
    <row r="2453" spans="1:11">
      <c r="A2453" s="27">
        <v>2452</v>
      </c>
      <c r="B2453" s="27">
        <f t="shared" si="380"/>
        <v>1.2832133333333333</v>
      </c>
      <c r="C2453" s="27">
        <f t="shared" si="385"/>
        <v>110</v>
      </c>
      <c r="D2453" s="27">
        <f t="shared" si="386"/>
        <v>20</v>
      </c>
      <c r="E2453" s="27">
        <f t="shared" si="387"/>
        <v>4</v>
      </c>
      <c r="F2453" s="27">
        <f t="shared" si="381"/>
        <v>0.62415674147622191</v>
      </c>
      <c r="G2453" s="27">
        <f t="shared" si="382"/>
        <v>1.6800412911879787E-4</v>
      </c>
      <c r="H2453" s="27">
        <f t="shared" si="388"/>
        <v>2</v>
      </c>
      <c r="I2453" s="27">
        <f t="shared" si="389"/>
        <v>145</v>
      </c>
      <c r="J2453" s="27">
        <f t="shared" si="383"/>
        <v>69873.576780552714</v>
      </c>
      <c r="K2453" s="27">
        <f t="shared" si="384"/>
        <v>3.1322756648005868E-4</v>
      </c>
    </row>
    <row r="2454" spans="1:11">
      <c r="A2454" s="27">
        <v>2453</v>
      </c>
      <c r="B2454" s="27">
        <f t="shared" si="380"/>
        <v>1.2837366666666667</v>
      </c>
      <c r="C2454" s="27">
        <f t="shared" si="385"/>
        <v>110</v>
      </c>
      <c r="D2454" s="27">
        <f t="shared" si="386"/>
        <v>20</v>
      </c>
      <c r="E2454" s="27">
        <f t="shared" si="387"/>
        <v>4</v>
      </c>
      <c r="F2454" s="27">
        <f t="shared" si="381"/>
        <v>0.62428697247566278</v>
      </c>
      <c r="G2454" s="27">
        <f t="shared" si="382"/>
        <v>1.6803918336750085E-4</v>
      </c>
      <c r="H2454" s="27">
        <f t="shared" si="388"/>
        <v>2</v>
      </c>
      <c r="I2454" s="27">
        <f t="shared" si="389"/>
        <v>145</v>
      </c>
      <c r="J2454" s="27">
        <f t="shared" si="383"/>
        <v>69887.50865031252</v>
      </c>
      <c r="K2454" s="27">
        <f t="shared" si="384"/>
        <v>3.1334137434788973E-4</v>
      </c>
    </row>
    <row r="2455" spans="1:11">
      <c r="A2455" s="27">
        <v>2454</v>
      </c>
      <c r="B2455" s="27">
        <f t="shared" si="380"/>
        <v>1.28426</v>
      </c>
      <c r="C2455" s="27">
        <f t="shared" si="385"/>
        <v>110</v>
      </c>
      <c r="D2455" s="27">
        <f t="shared" si="386"/>
        <v>20</v>
      </c>
      <c r="E2455" s="27">
        <f t="shared" si="387"/>
        <v>4</v>
      </c>
      <c r="F2455" s="27">
        <f t="shared" si="381"/>
        <v>0.6244169764435844</v>
      </c>
      <c r="G2455" s="27">
        <f t="shared" si="382"/>
        <v>1.6807417650618111E-4</v>
      </c>
      <c r="H2455" s="27">
        <f t="shared" si="388"/>
        <v>2</v>
      </c>
      <c r="I2455" s="27">
        <f t="shared" si="389"/>
        <v>145</v>
      </c>
      <c r="J2455" s="27">
        <f t="shared" si="383"/>
        <v>69901.416123270319</v>
      </c>
      <c r="K2455" s="27">
        <f t="shared" si="384"/>
        <v>3.134550026267568E-4</v>
      </c>
    </row>
    <row r="2456" spans="1:11">
      <c r="A2456" s="27">
        <v>2455</v>
      </c>
      <c r="B2456" s="27">
        <f t="shared" si="380"/>
        <v>1.2847833333333334</v>
      </c>
      <c r="C2456" s="27">
        <f t="shared" si="385"/>
        <v>110</v>
      </c>
      <c r="D2456" s="27">
        <f t="shared" si="386"/>
        <v>20</v>
      </c>
      <c r="E2456" s="27">
        <f t="shared" si="387"/>
        <v>4</v>
      </c>
      <c r="F2456" s="27">
        <f t="shared" si="381"/>
        <v>0.62454675332399456</v>
      </c>
      <c r="G2456" s="27">
        <f t="shared" si="382"/>
        <v>1.6810910851976709E-4</v>
      </c>
      <c r="H2456" s="27">
        <f t="shared" si="388"/>
        <v>2</v>
      </c>
      <c r="I2456" s="27">
        <f t="shared" si="389"/>
        <v>145</v>
      </c>
      <c r="J2456" s="27">
        <f t="shared" si="383"/>
        <v>69915.299194043182</v>
      </c>
      <c r="K2456" s="27">
        <f t="shared" si="384"/>
        <v>3.1356845116891464E-4</v>
      </c>
    </row>
    <row r="2457" spans="1:11">
      <c r="A2457" s="27">
        <v>2456</v>
      </c>
      <c r="B2457" s="27">
        <f t="shared" si="380"/>
        <v>1.2853066666666666</v>
      </c>
      <c r="C2457" s="27">
        <f t="shared" si="385"/>
        <v>110</v>
      </c>
      <c r="D2457" s="27">
        <f t="shared" si="386"/>
        <v>20</v>
      </c>
      <c r="E2457" s="27">
        <f t="shared" si="387"/>
        <v>4</v>
      </c>
      <c r="F2457" s="27">
        <f t="shared" si="381"/>
        <v>0.6246763030610063</v>
      </c>
      <c r="G2457" s="27">
        <f t="shared" si="382"/>
        <v>1.6814397939321593E-4</v>
      </c>
      <c r="H2457" s="27">
        <f t="shared" si="388"/>
        <v>2</v>
      </c>
      <c r="I2457" s="27">
        <f t="shared" si="389"/>
        <v>145</v>
      </c>
      <c r="J2457" s="27">
        <f t="shared" si="383"/>
        <v>69929.157857258237</v>
      </c>
      <c r="K2457" s="27">
        <f t="shared" si="384"/>
        <v>3.1368171982685373E-4</v>
      </c>
    </row>
    <row r="2458" spans="1:11">
      <c r="A2458" s="27">
        <v>2457</v>
      </c>
      <c r="B2458" s="27">
        <f t="shared" si="380"/>
        <v>1.28583</v>
      </c>
      <c r="C2458" s="27">
        <f t="shared" si="385"/>
        <v>110</v>
      </c>
      <c r="D2458" s="27">
        <f t="shared" si="386"/>
        <v>20</v>
      </c>
      <c r="E2458" s="27">
        <f t="shared" si="387"/>
        <v>4</v>
      </c>
      <c r="F2458" s="27">
        <f t="shared" si="381"/>
        <v>0.6248056255988389</v>
      </c>
      <c r="G2458" s="27">
        <f t="shared" si="382"/>
        <v>1.6817878911151295E-4</v>
      </c>
      <c r="H2458" s="27">
        <f t="shared" si="388"/>
        <v>2</v>
      </c>
      <c r="I2458" s="27">
        <f t="shared" si="389"/>
        <v>145</v>
      </c>
      <c r="J2458" s="27">
        <f t="shared" si="383"/>
        <v>69942.992107552767</v>
      </c>
      <c r="K2458" s="27">
        <f t="shared" si="384"/>
        <v>3.1379480845330045E-4</v>
      </c>
    </row>
    <row r="2459" spans="1:11">
      <c r="A2459" s="27">
        <v>2458</v>
      </c>
      <c r="B2459" s="27">
        <f t="shared" si="380"/>
        <v>1.2863533333333332</v>
      </c>
      <c r="C2459" s="27">
        <f t="shared" si="385"/>
        <v>110</v>
      </c>
      <c r="D2459" s="27">
        <f t="shared" si="386"/>
        <v>20</v>
      </c>
      <c r="E2459" s="27">
        <f t="shared" si="387"/>
        <v>4</v>
      </c>
      <c r="F2459" s="27">
        <f t="shared" si="381"/>
        <v>0.62493472088181634</v>
      </c>
      <c r="G2459" s="27">
        <f t="shared" si="382"/>
        <v>1.6821353765967198E-4</v>
      </c>
      <c r="H2459" s="27">
        <f t="shared" si="388"/>
        <v>2</v>
      </c>
      <c r="I2459" s="27">
        <f t="shared" si="389"/>
        <v>145</v>
      </c>
      <c r="J2459" s="27">
        <f t="shared" si="383"/>
        <v>69956.80193957407</v>
      </c>
      <c r="K2459" s="27">
        <f t="shared" si="384"/>
        <v>3.1390771690121649E-4</v>
      </c>
    </row>
    <row r="2460" spans="1:11">
      <c r="A2460" s="27">
        <v>2459</v>
      </c>
      <c r="B2460" s="27">
        <f t="shared" si="380"/>
        <v>1.2868766666666667</v>
      </c>
      <c r="C2460" s="27">
        <f t="shared" si="385"/>
        <v>110</v>
      </c>
      <c r="D2460" s="27">
        <f t="shared" si="386"/>
        <v>20</v>
      </c>
      <c r="E2460" s="27">
        <f t="shared" si="387"/>
        <v>4</v>
      </c>
      <c r="F2460" s="27">
        <f t="shared" si="381"/>
        <v>0.6250635888543683</v>
      </c>
      <c r="G2460" s="27">
        <f t="shared" si="382"/>
        <v>1.6824822502273511E-4</v>
      </c>
      <c r="H2460" s="27">
        <f t="shared" si="388"/>
        <v>2</v>
      </c>
      <c r="I2460" s="27">
        <f t="shared" si="389"/>
        <v>145</v>
      </c>
      <c r="J2460" s="27">
        <f t="shared" si="383"/>
        <v>69970.587347979628</v>
      </c>
      <c r="K2460" s="27">
        <f t="shared" si="384"/>
        <v>3.1402044502379985E-4</v>
      </c>
    </row>
    <row r="2461" spans="1:11">
      <c r="A2461" s="27">
        <v>2460</v>
      </c>
      <c r="B2461" s="27">
        <f t="shared" si="380"/>
        <v>1.2874000000000001</v>
      </c>
      <c r="C2461" s="27">
        <f t="shared" si="385"/>
        <v>110</v>
      </c>
      <c r="D2461" s="27">
        <f t="shared" si="386"/>
        <v>20</v>
      </c>
      <c r="E2461" s="27">
        <f t="shared" si="387"/>
        <v>4</v>
      </c>
      <c r="F2461" s="27">
        <f t="shared" si="381"/>
        <v>0.62519222946102992</v>
      </c>
      <c r="G2461" s="27">
        <f t="shared" si="382"/>
        <v>1.6828285118577295E-4</v>
      </c>
      <c r="H2461" s="27">
        <f t="shared" si="388"/>
        <v>2</v>
      </c>
      <c r="I2461" s="27">
        <f t="shared" si="389"/>
        <v>145</v>
      </c>
      <c r="J2461" s="27">
        <f t="shared" si="383"/>
        <v>69984.348327436994</v>
      </c>
      <c r="K2461" s="27">
        <f t="shared" si="384"/>
        <v>3.1413299267448472E-4</v>
      </c>
    </row>
    <row r="2462" spans="1:11">
      <c r="A2462" s="27">
        <v>2461</v>
      </c>
      <c r="B2462" s="27">
        <f t="shared" si="380"/>
        <v>1.2879233333333333</v>
      </c>
      <c r="C2462" s="27">
        <f t="shared" si="385"/>
        <v>110</v>
      </c>
      <c r="D2462" s="27">
        <f t="shared" si="386"/>
        <v>20</v>
      </c>
      <c r="E2462" s="27">
        <f t="shared" si="387"/>
        <v>4</v>
      </c>
      <c r="F2462" s="27">
        <f t="shared" si="381"/>
        <v>0.62532064264644194</v>
      </c>
      <c r="G2462" s="27">
        <f t="shared" si="382"/>
        <v>1.6831741613388437E-4</v>
      </c>
      <c r="H2462" s="27">
        <f t="shared" si="388"/>
        <v>2</v>
      </c>
      <c r="I2462" s="27">
        <f t="shared" si="389"/>
        <v>145</v>
      </c>
      <c r="J2462" s="27">
        <f t="shared" si="383"/>
        <v>69998.084872623731</v>
      </c>
      <c r="K2462" s="27">
        <f t="shared" si="384"/>
        <v>3.1424535970694191E-4</v>
      </c>
    </row>
    <row r="2463" spans="1:11">
      <c r="A2463" s="27">
        <v>2462</v>
      </c>
      <c r="B2463" s="27">
        <f t="shared" si="380"/>
        <v>1.2884466666666667</v>
      </c>
      <c r="C2463" s="27">
        <f t="shared" si="385"/>
        <v>110</v>
      </c>
      <c r="D2463" s="27">
        <f t="shared" si="386"/>
        <v>20</v>
      </c>
      <c r="E2463" s="27">
        <f t="shared" si="387"/>
        <v>4</v>
      </c>
      <c r="F2463" s="27">
        <f t="shared" si="381"/>
        <v>0.62544882835535032</v>
      </c>
      <c r="G2463" s="27">
        <f t="shared" si="382"/>
        <v>1.6835191985219662E-4</v>
      </c>
      <c r="H2463" s="27">
        <f t="shared" si="388"/>
        <v>2</v>
      </c>
      <c r="I2463" s="27">
        <f t="shared" si="389"/>
        <v>145</v>
      </c>
      <c r="J2463" s="27">
        <f t="shared" si="383"/>
        <v>70011.796978227634</v>
      </c>
      <c r="K2463" s="27">
        <f t="shared" si="384"/>
        <v>3.1435754597507816E-4</v>
      </c>
    </row>
    <row r="2464" spans="1:11">
      <c r="A2464" s="27">
        <v>2463</v>
      </c>
      <c r="B2464" s="27">
        <f t="shared" si="380"/>
        <v>1.2889699999999999</v>
      </c>
      <c r="C2464" s="27">
        <f t="shared" si="385"/>
        <v>110</v>
      </c>
      <c r="D2464" s="27">
        <f t="shared" si="386"/>
        <v>20</v>
      </c>
      <c r="E2464" s="27">
        <f t="shared" si="387"/>
        <v>4</v>
      </c>
      <c r="F2464" s="27">
        <f t="shared" si="381"/>
        <v>0.62557678653260607</v>
      </c>
      <c r="G2464" s="27">
        <f t="shared" si="382"/>
        <v>1.6838636232586543E-4</v>
      </c>
      <c r="H2464" s="27">
        <f t="shared" si="388"/>
        <v>2</v>
      </c>
      <c r="I2464" s="27">
        <f t="shared" si="389"/>
        <v>145</v>
      </c>
      <c r="J2464" s="27">
        <f t="shared" si="383"/>
        <v>70025.484638946451</v>
      </c>
      <c r="K2464" s="27">
        <f t="shared" si="384"/>
        <v>3.1446955133303738E-4</v>
      </c>
    </row>
    <row r="2465" spans="1:11">
      <c r="A2465" s="27">
        <v>2464</v>
      </c>
      <c r="B2465" s="27">
        <f t="shared" si="380"/>
        <v>1.2894933333333334</v>
      </c>
      <c r="C2465" s="27">
        <f t="shared" si="385"/>
        <v>110</v>
      </c>
      <c r="D2465" s="27">
        <f t="shared" si="386"/>
        <v>20</v>
      </c>
      <c r="E2465" s="27">
        <f t="shared" si="387"/>
        <v>4</v>
      </c>
      <c r="F2465" s="27">
        <f t="shared" si="381"/>
        <v>0.62570451712316599</v>
      </c>
      <c r="G2465" s="27">
        <f t="shared" si="382"/>
        <v>1.6842074354007466E-4</v>
      </c>
      <c r="H2465" s="27">
        <f t="shared" si="388"/>
        <v>2</v>
      </c>
      <c r="I2465" s="27">
        <f t="shared" si="389"/>
        <v>145</v>
      </c>
      <c r="J2465" s="27">
        <f t="shared" si="383"/>
        <v>70039.147849488087</v>
      </c>
      <c r="K2465" s="27">
        <f t="shared" si="384"/>
        <v>3.1458137563520076E-4</v>
      </c>
    </row>
    <row r="2466" spans="1:11">
      <c r="A2466" s="27">
        <v>2465</v>
      </c>
      <c r="B2466" s="27">
        <f t="shared" si="380"/>
        <v>1.2900166666666666</v>
      </c>
      <c r="C2466" s="27">
        <f t="shared" si="385"/>
        <v>110</v>
      </c>
      <c r="D2466" s="27">
        <f t="shared" si="386"/>
        <v>20</v>
      </c>
      <c r="E2466" s="27">
        <f t="shared" si="387"/>
        <v>4</v>
      </c>
      <c r="F2466" s="27">
        <f t="shared" si="381"/>
        <v>0.62583202007209193</v>
      </c>
      <c r="G2466" s="27">
        <f t="shared" si="382"/>
        <v>1.6845506348003676E-4</v>
      </c>
      <c r="H2466" s="27">
        <f t="shared" si="388"/>
        <v>2</v>
      </c>
      <c r="I2466" s="27">
        <f t="shared" si="389"/>
        <v>145</v>
      </c>
      <c r="J2466" s="27">
        <f t="shared" si="383"/>
        <v>70052.786604570501</v>
      </c>
      <c r="K2466" s="27">
        <f t="shared" si="384"/>
        <v>3.1469301873618584E-4</v>
      </c>
    </row>
    <row r="2467" spans="1:11">
      <c r="A2467" s="27">
        <v>2466</v>
      </c>
      <c r="B2467" s="27">
        <f t="shared" si="380"/>
        <v>1.29054</v>
      </c>
      <c r="C2467" s="27">
        <f t="shared" si="385"/>
        <v>110</v>
      </c>
      <c r="D2467" s="27">
        <f t="shared" si="386"/>
        <v>20</v>
      </c>
      <c r="E2467" s="27">
        <f t="shared" si="387"/>
        <v>4</v>
      </c>
      <c r="F2467" s="27">
        <f t="shared" si="381"/>
        <v>0.62595929532455141</v>
      </c>
      <c r="G2467" s="27">
        <f t="shared" si="382"/>
        <v>1.6848932213099236E-4</v>
      </c>
      <c r="H2467" s="27">
        <f t="shared" si="388"/>
        <v>2</v>
      </c>
      <c r="I2467" s="27">
        <f t="shared" si="389"/>
        <v>145</v>
      </c>
      <c r="J2467" s="27">
        <f t="shared" si="383"/>
        <v>70066.40089892174</v>
      </c>
      <c r="K2467" s="27">
        <f t="shared" si="384"/>
        <v>3.1480448049084786E-4</v>
      </c>
    </row>
    <row r="2468" spans="1:11">
      <c r="A2468" s="27">
        <v>2467</v>
      </c>
      <c r="B2468" s="27">
        <f t="shared" si="380"/>
        <v>1.2910633333333332</v>
      </c>
      <c r="C2468" s="27">
        <f t="shared" si="385"/>
        <v>110</v>
      </c>
      <c r="D2468" s="27">
        <f t="shared" si="386"/>
        <v>20</v>
      </c>
      <c r="E2468" s="27">
        <f t="shared" si="387"/>
        <v>4</v>
      </c>
      <c r="F2468" s="27">
        <f t="shared" si="381"/>
        <v>0.62608634282581654</v>
      </c>
      <c r="G2468" s="27">
        <f t="shared" si="382"/>
        <v>1.6852351947821046E-4</v>
      </c>
      <c r="H2468" s="27">
        <f t="shared" si="388"/>
        <v>2</v>
      </c>
      <c r="I2468" s="27">
        <f t="shared" si="389"/>
        <v>145</v>
      </c>
      <c r="J2468" s="27">
        <f t="shared" si="383"/>
        <v>70079.99072727999</v>
      </c>
      <c r="K2468" s="27">
        <f t="shared" si="384"/>
        <v>3.1491576075427953E-4</v>
      </c>
    </row>
    <row r="2469" spans="1:11">
      <c r="A2469" s="27">
        <v>2468</v>
      </c>
      <c r="B2469" s="27">
        <f t="shared" si="380"/>
        <v>1.2915866666666667</v>
      </c>
      <c r="C2469" s="27">
        <f t="shared" si="385"/>
        <v>110</v>
      </c>
      <c r="D2469" s="27">
        <f t="shared" si="386"/>
        <v>20</v>
      </c>
      <c r="E2469" s="27">
        <f t="shared" si="387"/>
        <v>4</v>
      </c>
      <c r="F2469" s="27">
        <f t="shared" si="381"/>
        <v>0.6262131625212658</v>
      </c>
      <c r="G2469" s="27">
        <f t="shared" si="382"/>
        <v>1.6855765550698854E-4</v>
      </c>
      <c r="H2469" s="27">
        <f t="shared" si="388"/>
        <v>2</v>
      </c>
      <c r="I2469" s="27">
        <f t="shared" si="389"/>
        <v>145</v>
      </c>
      <c r="J2469" s="27">
        <f t="shared" si="383"/>
        <v>70093.556084393378</v>
      </c>
      <c r="K2469" s="27">
        <f t="shared" si="384"/>
        <v>3.1502685938181131E-4</v>
      </c>
    </row>
    <row r="2470" spans="1:11">
      <c r="A2470" s="27">
        <v>2469</v>
      </c>
      <c r="B2470" s="27">
        <f t="shared" si="380"/>
        <v>1.2921100000000001</v>
      </c>
      <c r="C2470" s="27">
        <f t="shared" si="385"/>
        <v>110</v>
      </c>
      <c r="D2470" s="27">
        <f t="shared" si="386"/>
        <v>20</v>
      </c>
      <c r="E2470" s="27">
        <f t="shared" si="387"/>
        <v>4</v>
      </c>
      <c r="F2470" s="27">
        <f t="shared" si="381"/>
        <v>0.62633975435638167</v>
      </c>
      <c r="G2470" s="27">
        <f t="shared" si="382"/>
        <v>1.6859173020265219E-4</v>
      </c>
      <c r="H2470" s="27">
        <f t="shared" si="388"/>
        <v>2</v>
      </c>
      <c r="I2470" s="27">
        <f t="shared" si="389"/>
        <v>145</v>
      </c>
      <c r="J2470" s="27">
        <f t="shared" si="383"/>
        <v>70107.096965020333</v>
      </c>
      <c r="K2470" s="27">
        <f t="shared" si="384"/>
        <v>3.1513777622901108E-4</v>
      </c>
    </row>
    <row r="2471" spans="1:11">
      <c r="A2471" s="27">
        <v>2470</v>
      </c>
      <c r="B2471" s="27">
        <f t="shared" si="380"/>
        <v>1.2926333333333333</v>
      </c>
      <c r="C2471" s="27">
        <f t="shared" si="385"/>
        <v>110</v>
      </c>
      <c r="D2471" s="27">
        <f t="shared" si="386"/>
        <v>20</v>
      </c>
      <c r="E2471" s="27">
        <f t="shared" si="387"/>
        <v>4</v>
      </c>
      <c r="F2471" s="27">
        <f t="shared" si="381"/>
        <v>0.62646611827675258</v>
      </c>
      <c r="G2471" s="27">
        <f t="shared" si="382"/>
        <v>1.6862574355055535E-4</v>
      </c>
      <c r="H2471" s="27">
        <f t="shared" si="388"/>
        <v>2</v>
      </c>
      <c r="I2471" s="27">
        <f t="shared" si="389"/>
        <v>145</v>
      </c>
      <c r="J2471" s="27">
        <f t="shared" si="383"/>
        <v>70120.613363929049</v>
      </c>
      <c r="K2471" s="27">
        <f t="shared" si="384"/>
        <v>3.1524851115168523E-4</v>
      </c>
    </row>
    <row r="2472" spans="1:11">
      <c r="A2472" s="27">
        <v>2471</v>
      </c>
      <c r="B2472" s="27">
        <f t="shared" si="380"/>
        <v>1.2931566666666667</v>
      </c>
      <c r="C2472" s="27">
        <f t="shared" si="385"/>
        <v>110</v>
      </c>
      <c r="D2472" s="27">
        <f t="shared" si="386"/>
        <v>20</v>
      </c>
      <c r="E2472" s="27">
        <f t="shared" si="387"/>
        <v>4</v>
      </c>
      <c r="F2472" s="27">
        <f t="shared" si="381"/>
        <v>0.6265922542280723</v>
      </c>
      <c r="G2472" s="27">
        <f t="shared" si="382"/>
        <v>1.6865969553608054E-4</v>
      </c>
      <c r="H2472" s="27">
        <f t="shared" si="388"/>
        <v>2</v>
      </c>
      <c r="I2472" s="27">
        <f t="shared" si="389"/>
        <v>145</v>
      </c>
      <c r="J2472" s="27">
        <f t="shared" si="383"/>
        <v>70134.10527589808</v>
      </c>
      <c r="K2472" s="27">
        <f t="shared" si="384"/>
        <v>3.153590640058781E-4</v>
      </c>
    </row>
    <row r="2473" spans="1:11">
      <c r="A2473" s="27">
        <v>2472</v>
      </c>
      <c r="B2473" s="27">
        <f t="shared" si="380"/>
        <v>1.2936799999999999</v>
      </c>
      <c r="C2473" s="27">
        <f t="shared" si="385"/>
        <v>110</v>
      </c>
      <c r="D2473" s="27">
        <f t="shared" si="386"/>
        <v>20</v>
      </c>
      <c r="E2473" s="27">
        <f t="shared" si="387"/>
        <v>4</v>
      </c>
      <c r="F2473" s="27">
        <f t="shared" si="381"/>
        <v>0.62671816215613918</v>
      </c>
      <c r="G2473" s="27">
        <f t="shared" si="382"/>
        <v>1.686935861446382E-4</v>
      </c>
      <c r="H2473" s="27">
        <f t="shared" si="388"/>
        <v>2</v>
      </c>
      <c r="I2473" s="27">
        <f t="shared" si="389"/>
        <v>145</v>
      </c>
      <c r="J2473" s="27">
        <f t="shared" si="383"/>
        <v>70147.572695715862</v>
      </c>
      <c r="K2473" s="27">
        <f t="shared" si="384"/>
        <v>3.1546943464787208E-4</v>
      </c>
    </row>
    <row r="2474" spans="1:11">
      <c r="A2474" s="27">
        <v>2473</v>
      </c>
      <c r="B2474" s="27">
        <f t="shared" si="380"/>
        <v>1.2942033333333334</v>
      </c>
      <c r="C2474" s="27">
        <f t="shared" si="385"/>
        <v>110</v>
      </c>
      <c r="D2474" s="27">
        <f t="shared" si="386"/>
        <v>20</v>
      </c>
      <c r="E2474" s="27">
        <f t="shared" si="387"/>
        <v>4</v>
      </c>
      <c r="F2474" s="27">
        <f t="shared" si="381"/>
        <v>0.62684384200685728</v>
      </c>
      <c r="G2474" s="27">
        <f t="shared" si="382"/>
        <v>1.6872741536166748E-4</v>
      </c>
      <c r="H2474" s="27">
        <f t="shared" si="388"/>
        <v>2</v>
      </c>
      <c r="I2474" s="27">
        <f t="shared" si="389"/>
        <v>145</v>
      </c>
      <c r="J2474" s="27">
        <f t="shared" si="383"/>
        <v>70161.015618181074</v>
      </c>
      <c r="K2474" s="27">
        <f t="shared" si="384"/>
        <v>3.155796229341889E-4</v>
      </c>
    </row>
    <row r="2475" spans="1:11">
      <c r="A2475" s="27">
        <v>2474</v>
      </c>
      <c r="B2475" s="27">
        <f t="shared" si="380"/>
        <v>1.2947266666666666</v>
      </c>
      <c r="C2475" s="27">
        <f t="shared" si="385"/>
        <v>110</v>
      </c>
      <c r="D2475" s="27">
        <f t="shared" si="386"/>
        <v>20</v>
      </c>
      <c r="E2475" s="27">
        <f t="shared" si="387"/>
        <v>4</v>
      </c>
      <c r="F2475" s="27">
        <f t="shared" si="381"/>
        <v>0.62696929372623533</v>
      </c>
      <c r="G2475" s="27">
        <f t="shared" si="382"/>
        <v>1.6876118317263553E-4</v>
      </c>
      <c r="H2475" s="27">
        <f t="shared" si="388"/>
        <v>2</v>
      </c>
      <c r="I2475" s="27">
        <f t="shared" si="389"/>
        <v>145</v>
      </c>
      <c r="J2475" s="27">
        <f t="shared" si="383"/>
        <v>70174.434038102292</v>
      </c>
      <c r="K2475" s="27">
        <f t="shared" si="384"/>
        <v>3.156896287215881E-4</v>
      </c>
    </row>
    <row r="2476" spans="1:11">
      <c r="A2476" s="27">
        <v>2475</v>
      </c>
      <c r="B2476" s="27">
        <f t="shared" si="380"/>
        <v>1.29525</v>
      </c>
      <c r="C2476" s="27">
        <f t="shared" si="385"/>
        <v>110</v>
      </c>
      <c r="D2476" s="27">
        <f t="shared" si="386"/>
        <v>20</v>
      </c>
      <c r="E2476" s="27">
        <f t="shared" si="387"/>
        <v>4</v>
      </c>
      <c r="F2476" s="27">
        <f t="shared" si="381"/>
        <v>0.62709451726038767</v>
      </c>
      <c r="G2476" s="27">
        <f t="shared" si="382"/>
        <v>1.6879488956303778E-4</v>
      </c>
      <c r="H2476" s="27">
        <f t="shared" si="388"/>
        <v>2</v>
      </c>
      <c r="I2476" s="27">
        <f t="shared" si="389"/>
        <v>145</v>
      </c>
      <c r="J2476" s="27">
        <f t="shared" si="383"/>
        <v>70187.827950298233</v>
      </c>
      <c r="K2476" s="27">
        <f t="shared" si="384"/>
        <v>3.1579945186706901E-4</v>
      </c>
    </row>
    <row r="2477" spans="1:11">
      <c r="A2477" s="27">
        <v>2476</v>
      </c>
      <c r="B2477" s="27">
        <f t="shared" si="380"/>
        <v>1.2957733333333332</v>
      </c>
      <c r="C2477" s="27">
        <f t="shared" si="385"/>
        <v>110</v>
      </c>
      <c r="D2477" s="27">
        <f t="shared" si="386"/>
        <v>20</v>
      </c>
      <c r="E2477" s="27">
        <f t="shared" si="387"/>
        <v>4</v>
      </c>
      <c r="F2477" s="27">
        <f t="shared" si="381"/>
        <v>0.62721951255553332</v>
      </c>
      <c r="G2477" s="27">
        <f t="shared" si="382"/>
        <v>1.6882853451839826E-4</v>
      </c>
      <c r="H2477" s="27">
        <f t="shared" si="388"/>
        <v>2</v>
      </c>
      <c r="I2477" s="27">
        <f t="shared" si="389"/>
        <v>145</v>
      </c>
      <c r="J2477" s="27">
        <f t="shared" si="383"/>
        <v>70201.197349597671</v>
      </c>
      <c r="K2477" s="27">
        <f t="shared" si="384"/>
        <v>3.1590909222786913E-4</v>
      </c>
    </row>
    <row r="2478" spans="1:11">
      <c r="A2478" s="27">
        <v>2477</v>
      </c>
      <c r="B2478" s="27">
        <f t="shared" si="380"/>
        <v>1.2962966666666667</v>
      </c>
      <c r="C2478" s="27">
        <f t="shared" si="385"/>
        <v>110</v>
      </c>
      <c r="D2478" s="27">
        <f t="shared" si="386"/>
        <v>20</v>
      </c>
      <c r="E2478" s="27">
        <f t="shared" si="387"/>
        <v>4</v>
      </c>
      <c r="F2478" s="27">
        <f t="shared" si="381"/>
        <v>0.62734427955799699</v>
      </c>
      <c r="G2478" s="27">
        <f t="shared" si="382"/>
        <v>1.6886211802426908E-4</v>
      </c>
      <c r="H2478" s="27">
        <f t="shared" si="388"/>
        <v>2</v>
      </c>
      <c r="I2478" s="27">
        <f t="shared" si="389"/>
        <v>145</v>
      </c>
      <c r="J2478" s="27">
        <f t="shared" si="383"/>
        <v>70214.542230839521</v>
      </c>
      <c r="K2478" s="27">
        <f t="shared" si="384"/>
        <v>3.1601854966146619E-4</v>
      </c>
    </row>
    <row r="2479" spans="1:11">
      <c r="A2479" s="27">
        <v>2478</v>
      </c>
      <c r="B2479" s="27">
        <f t="shared" si="380"/>
        <v>1.2968200000000001</v>
      </c>
      <c r="C2479" s="27">
        <f t="shared" si="385"/>
        <v>110</v>
      </c>
      <c r="D2479" s="27">
        <f t="shared" si="386"/>
        <v>20</v>
      </c>
      <c r="E2479" s="27">
        <f t="shared" si="387"/>
        <v>4</v>
      </c>
      <c r="F2479" s="27">
        <f t="shared" si="381"/>
        <v>0.62746881821420775</v>
      </c>
      <c r="G2479" s="27">
        <f t="shared" si="382"/>
        <v>1.6889564006623056E-4</v>
      </c>
      <c r="H2479" s="27">
        <f t="shared" si="388"/>
        <v>2</v>
      </c>
      <c r="I2479" s="27">
        <f t="shared" si="389"/>
        <v>145</v>
      </c>
      <c r="J2479" s="27">
        <f t="shared" si="383"/>
        <v>70227.862588872638</v>
      </c>
      <c r="K2479" s="27">
        <f t="shared" si="384"/>
        <v>3.1612782402557643E-4</v>
      </c>
    </row>
    <row r="2480" spans="1:11">
      <c r="A2480" s="27">
        <v>2479</v>
      </c>
      <c r="B2480" s="27">
        <f t="shared" si="380"/>
        <v>1.2973433333333333</v>
      </c>
      <c r="C2480" s="27">
        <f t="shared" si="385"/>
        <v>110</v>
      </c>
      <c r="D2480" s="27">
        <f t="shared" si="386"/>
        <v>20</v>
      </c>
      <c r="E2480" s="27">
        <f t="shared" si="387"/>
        <v>4</v>
      </c>
      <c r="F2480" s="27">
        <f t="shared" si="381"/>
        <v>0.62759312847070003</v>
      </c>
      <c r="G2480" s="27">
        <f t="shared" si="382"/>
        <v>1.6892910062989142E-4</v>
      </c>
      <c r="H2480" s="27">
        <f t="shared" si="388"/>
        <v>2</v>
      </c>
      <c r="I2480" s="27">
        <f t="shared" si="389"/>
        <v>145</v>
      </c>
      <c r="J2480" s="27">
        <f t="shared" si="383"/>
        <v>70241.158418555991</v>
      </c>
      <c r="K2480" s="27">
        <f t="shared" si="384"/>
        <v>3.1623691517815631E-4</v>
      </c>
    </row>
    <row r="2481" spans="1:11">
      <c r="A2481" s="27">
        <v>2480</v>
      </c>
      <c r="B2481" s="27">
        <f t="shared" si="380"/>
        <v>1.2978666666666667</v>
      </c>
      <c r="C2481" s="27">
        <f t="shared" si="385"/>
        <v>110</v>
      </c>
      <c r="D2481" s="27">
        <f t="shared" si="386"/>
        <v>20</v>
      </c>
      <c r="E2481" s="27">
        <f t="shared" si="387"/>
        <v>4</v>
      </c>
      <c r="F2481" s="27">
        <f t="shared" si="381"/>
        <v>0.62771721027411342</v>
      </c>
      <c r="G2481" s="27">
        <f t="shared" si="382"/>
        <v>1.6896249970088862E-4</v>
      </c>
      <c r="H2481" s="27">
        <f t="shared" si="388"/>
        <v>2</v>
      </c>
      <c r="I2481" s="27">
        <f t="shared" si="389"/>
        <v>145</v>
      </c>
      <c r="J2481" s="27">
        <f t="shared" si="383"/>
        <v>70254.429714758633</v>
      </c>
      <c r="K2481" s="27">
        <f t="shared" si="384"/>
        <v>3.1634582297740193E-4</v>
      </c>
    </row>
    <row r="2482" spans="1:11">
      <c r="A2482" s="27">
        <v>2481</v>
      </c>
      <c r="B2482" s="27">
        <f t="shared" si="380"/>
        <v>1.2983899999999999</v>
      </c>
      <c r="C2482" s="27">
        <f t="shared" si="385"/>
        <v>110</v>
      </c>
      <c r="D2482" s="27">
        <f t="shared" si="386"/>
        <v>20</v>
      </c>
      <c r="E2482" s="27">
        <f t="shared" si="387"/>
        <v>4</v>
      </c>
      <c r="F2482" s="27">
        <f t="shared" si="381"/>
        <v>0.62784106357119229</v>
      </c>
      <c r="G2482" s="27">
        <f t="shared" si="382"/>
        <v>1.6899583726488743E-4</v>
      </c>
      <c r="H2482" s="27">
        <f t="shared" si="388"/>
        <v>2</v>
      </c>
      <c r="I2482" s="27">
        <f t="shared" si="389"/>
        <v>145</v>
      </c>
      <c r="J2482" s="27">
        <f t="shared" si="383"/>
        <v>70267.676472359643</v>
      </c>
      <c r="K2482" s="27">
        <f t="shared" si="384"/>
        <v>3.1645454728174925E-4</v>
      </c>
    </row>
    <row r="2483" spans="1:11">
      <c r="A2483" s="27">
        <v>2482</v>
      </c>
      <c r="B2483" s="27">
        <f t="shared" si="380"/>
        <v>1.2989133333333334</v>
      </c>
      <c r="C2483" s="27">
        <f t="shared" si="385"/>
        <v>110</v>
      </c>
      <c r="D2483" s="27">
        <f t="shared" si="386"/>
        <v>20</v>
      </c>
      <c r="E2483" s="27">
        <f t="shared" si="387"/>
        <v>4</v>
      </c>
      <c r="F2483" s="27">
        <f t="shared" si="381"/>
        <v>0.62796468830878627</v>
      </c>
      <c r="G2483" s="27">
        <f t="shared" si="382"/>
        <v>1.6902911330758126E-4</v>
      </c>
      <c r="H2483" s="27">
        <f t="shared" si="388"/>
        <v>2</v>
      </c>
      <c r="I2483" s="27">
        <f t="shared" si="389"/>
        <v>145</v>
      </c>
      <c r="J2483" s="27">
        <f t="shared" si="383"/>
        <v>70280.898686248111</v>
      </c>
      <c r="K2483" s="27">
        <f t="shared" si="384"/>
        <v>3.1656308794987439E-4</v>
      </c>
    </row>
    <row r="2484" spans="1:11">
      <c r="A2484" s="27">
        <v>2483</v>
      </c>
      <c r="B2484" s="27">
        <f t="shared" si="380"/>
        <v>1.2994366666666666</v>
      </c>
      <c r="C2484" s="27">
        <f t="shared" si="385"/>
        <v>110</v>
      </c>
      <c r="D2484" s="27">
        <f t="shared" si="386"/>
        <v>20</v>
      </c>
      <c r="E2484" s="27">
        <f t="shared" si="387"/>
        <v>4</v>
      </c>
      <c r="F2484" s="27">
        <f t="shared" si="381"/>
        <v>0.62808808443384978</v>
      </c>
      <c r="G2484" s="27">
        <f t="shared" si="382"/>
        <v>1.6906232781469188E-4</v>
      </c>
      <c r="H2484" s="27">
        <f t="shared" si="388"/>
        <v>2</v>
      </c>
      <c r="I2484" s="27">
        <f t="shared" si="389"/>
        <v>145</v>
      </c>
      <c r="J2484" s="27">
        <f t="shared" si="383"/>
        <v>70294.096351323285</v>
      </c>
      <c r="K2484" s="27">
        <f t="shared" si="384"/>
        <v>3.1667144484069404E-4</v>
      </c>
    </row>
    <row r="2485" spans="1:11">
      <c r="A2485" s="27">
        <v>2484</v>
      </c>
      <c r="B2485" s="27">
        <f t="shared" si="380"/>
        <v>1.29996</v>
      </c>
      <c r="C2485" s="27">
        <f t="shared" si="385"/>
        <v>110</v>
      </c>
      <c r="D2485" s="27">
        <f t="shared" si="386"/>
        <v>20</v>
      </c>
      <c r="E2485" s="27">
        <f t="shared" si="387"/>
        <v>4</v>
      </c>
      <c r="F2485" s="27">
        <f t="shared" si="381"/>
        <v>0.62821125189344196</v>
      </c>
      <c r="G2485" s="27">
        <f t="shared" si="382"/>
        <v>1.6909548077196935E-4</v>
      </c>
      <c r="H2485" s="27">
        <f t="shared" si="388"/>
        <v>2</v>
      </c>
      <c r="I2485" s="27">
        <f t="shared" si="389"/>
        <v>145</v>
      </c>
      <c r="J2485" s="27">
        <f t="shared" si="383"/>
        <v>70307.269462494427</v>
      </c>
      <c r="K2485" s="27">
        <f t="shared" si="384"/>
        <v>3.1677961781336508E-4</v>
      </c>
    </row>
    <row r="2486" spans="1:11">
      <c r="A2486" s="27">
        <v>2485</v>
      </c>
      <c r="B2486" s="27">
        <f t="shared" si="380"/>
        <v>1.3004833333333334</v>
      </c>
      <c r="C2486" s="27">
        <f t="shared" si="385"/>
        <v>110</v>
      </c>
      <c r="D2486" s="27">
        <f t="shared" si="386"/>
        <v>20</v>
      </c>
      <c r="E2486" s="27">
        <f t="shared" si="387"/>
        <v>4</v>
      </c>
      <c r="F2486" s="27">
        <f t="shared" si="381"/>
        <v>0.62833419063472751</v>
      </c>
      <c r="G2486" s="27">
        <f t="shared" si="382"/>
        <v>1.691285721651918E-4</v>
      </c>
      <c r="H2486" s="27">
        <f t="shared" si="388"/>
        <v>2</v>
      </c>
      <c r="I2486" s="27">
        <f t="shared" si="389"/>
        <v>145</v>
      </c>
      <c r="J2486" s="27">
        <f t="shared" si="383"/>
        <v>70320.418014680792</v>
      </c>
      <c r="K2486" s="27">
        <f t="shared" si="384"/>
        <v>3.1688760672728513E-4</v>
      </c>
    </row>
    <row r="2487" spans="1:11">
      <c r="A2487" s="27">
        <v>2486</v>
      </c>
      <c r="B2487" s="27">
        <f t="shared" si="380"/>
        <v>1.3010066666666666</v>
      </c>
      <c r="C2487" s="27">
        <f t="shared" si="385"/>
        <v>110</v>
      </c>
      <c r="D2487" s="27">
        <f t="shared" si="386"/>
        <v>20</v>
      </c>
      <c r="E2487" s="27">
        <f t="shared" si="387"/>
        <v>4</v>
      </c>
      <c r="F2487" s="27">
        <f t="shared" si="381"/>
        <v>0.62845690060497561</v>
      </c>
      <c r="G2487" s="27">
        <f t="shared" si="382"/>
        <v>1.6916160198016575E-4</v>
      </c>
      <c r="H2487" s="27">
        <f t="shared" si="388"/>
        <v>2</v>
      </c>
      <c r="I2487" s="27">
        <f t="shared" si="389"/>
        <v>145</v>
      </c>
      <c r="J2487" s="27">
        <f t="shared" si="383"/>
        <v>70333.542002811751</v>
      </c>
      <c r="K2487" s="27">
        <f t="shared" si="384"/>
        <v>3.1699541144209262E-4</v>
      </c>
    </row>
    <row r="2488" spans="1:11">
      <c r="A2488" s="27">
        <v>2487</v>
      </c>
      <c r="B2488" s="27">
        <f t="shared" si="380"/>
        <v>1.3015300000000001</v>
      </c>
      <c r="C2488" s="27">
        <f t="shared" si="385"/>
        <v>110</v>
      </c>
      <c r="D2488" s="27">
        <f t="shared" si="386"/>
        <v>20</v>
      </c>
      <c r="E2488" s="27">
        <f t="shared" si="387"/>
        <v>4</v>
      </c>
      <c r="F2488" s="27">
        <f t="shared" si="381"/>
        <v>0.62857938175156025</v>
      </c>
      <c r="G2488" s="27">
        <f t="shared" si="382"/>
        <v>1.69194570202726E-4</v>
      </c>
      <c r="H2488" s="27">
        <f t="shared" si="388"/>
        <v>2</v>
      </c>
      <c r="I2488" s="27">
        <f t="shared" si="389"/>
        <v>145</v>
      </c>
      <c r="J2488" s="27">
        <f t="shared" si="383"/>
        <v>70346.641421826673</v>
      </c>
      <c r="K2488" s="27">
        <f t="shared" si="384"/>
        <v>3.1710303181766721E-4</v>
      </c>
    </row>
    <row r="2489" spans="1:11">
      <c r="A2489" s="27">
        <v>2488</v>
      </c>
      <c r="B2489" s="27">
        <f t="shared" si="380"/>
        <v>1.3020533333333333</v>
      </c>
      <c r="C2489" s="27">
        <f t="shared" si="385"/>
        <v>110</v>
      </c>
      <c r="D2489" s="27">
        <f t="shared" si="386"/>
        <v>20</v>
      </c>
      <c r="E2489" s="27">
        <f t="shared" si="387"/>
        <v>4</v>
      </c>
      <c r="F2489" s="27">
        <f t="shared" si="381"/>
        <v>0.62870163402196055</v>
      </c>
      <c r="G2489" s="27">
        <f t="shared" si="382"/>
        <v>1.6922747681873533E-4</v>
      </c>
      <c r="H2489" s="27">
        <f t="shared" si="388"/>
        <v>2</v>
      </c>
      <c r="I2489" s="27">
        <f t="shared" si="389"/>
        <v>145</v>
      </c>
      <c r="J2489" s="27">
        <f t="shared" si="383"/>
        <v>70359.716266675052</v>
      </c>
      <c r="K2489" s="27">
        <f t="shared" si="384"/>
        <v>3.1721046771412942E-4</v>
      </c>
    </row>
    <row r="2490" spans="1:11">
      <c r="A2490" s="27">
        <v>2489</v>
      </c>
      <c r="B2490" s="27">
        <f t="shared" si="380"/>
        <v>1.3025766666666667</v>
      </c>
      <c r="C2490" s="27">
        <f t="shared" si="385"/>
        <v>110</v>
      </c>
      <c r="D2490" s="27">
        <f t="shared" si="386"/>
        <v>20</v>
      </c>
      <c r="E2490" s="27">
        <f t="shared" si="387"/>
        <v>4</v>
      </c>
      <c r="F2490" s="27">
        <f t="shared" si="381"/>
        <v>0.62882365736376067</v>
      </c>
      <c r="G2490" s="27">
        <f t="shared" si="382"/>
        <v>1.6926032181408503E-4</v>
      </c>
      <c r="H2490" s="27">
        <f t="shared" si="388"/>
        <v>2</v>
      </c>
      <c r="I2490" s="27">
        <f t="shared" si="389"/>
        <v>145</v>
      </c>
      <c r="J2490" s="27">
        <f t="shared" si="383"/>
        <v>70372.766532316324</v>
      </c>
      <c r="K2490" s="27">
        <f t="shared" si="384"/>
        <v>3.1731771899184155E-4</v>
      </c>
    </row>
    <row r="2491" spans="1:11">
      <c r="A2491" s="27">
        <v>2490</v>
      </c>
      <c r="B2491" s="27">
        <f t="shared" si="380"/>
        <v>1.3030999999999999</v>
      </c>
      <c r="C2491" s="27">
        <f t="shared" si="385"/>
        <v>110</v>
      </c>
      <c r="D2491" s="27">
        <f t="shared" si="386"/>
        <v>20</v>
      </c>
      <c r="E2491" s="27">
        <f t="shared" si="387"/>
        <v>4</v>
      </c>
      <c r="F2491" s="27">
        <f t="shared" si="381"/>
        <v>0.62894545172464911</v>
      </c>
      <c r="G2491" s="27">
        <f t="shared" si="382"/>
        <v>1.6929310517469447E-4</v>
      </c>
      <c r="H2491" s="27">
        <f t="shared" si="388"/>
        <v>2</v>
      </c>
      <c r="I2491" s="27">
        <f t="shared" si="389"/>
        <v>145</v>
      </c>
      <c r="J2491" s="27">
        <f t="shared" si="383"/>
        <v>70385.792213720051</v>
      </c>
      <c r="K2491" s="27">
        <f t="shared" si="384"/>
        <v>3.1742478551140697E-4</v>
      </c>
    </row>
    <row r="2492" spans="1:11">
      <c r="A2492" s="27">
        <v>2491</v>
      </c>
      <c r="B2492" s="27">
        <f t="shared" si="380"/>
        <v>1.3036233333333334</v>
      </c>
      <c r="C2492" s="27">
        <f t="shared" si="385"/>
        <v>110</v>
      </c>
      <c r="D2492" s="27">
        <f t="shared" si="386"/>
        <v>20</v>
      </c>
      <c r="E2492" s="27">
        <f t="shared" si="387"/>
        <v>4</v>
      </c>
      <c r="F2492" s="27">
        <f t="shared" si="381"/>
        <v>0.62906701705241941</v>
      </c>
      <c r="G2492" s="27">
        <f t="shared" si="382"/>
        <v>1.693258268865112E-4</v>
      </c>
      <c r="H2492" s="27">
        <f t="shared" si="388"/>
        <v>2</v>
      </c>
      <c r="I2492" s="27">
        <f t="shared" si="389"/>
        <v>145</v>
      </c>
      <c r="J2492" s="27">
        <f t="shared" si="383"/>
        <v>70398.793305865795</v>
      </c>
      <c r="K2492" s="27">
        <f t="shared" si="384"/>
        <v>3.1753166713367097E-4</v>
      </c>
    </row>
    <row r="2493" spans="1:11">
      <c r="A2493" s="27">
        <v>2492</v>
      </c>
      <c r="B2493" s="27">
        <f t="shared" si="380"/>
        <v>1.3041466666666666</v>
      </c>
      <c r="C2493" s="27">
        <f t="shared" si="385"/>
        <v>110</v>
      </c>
      <c r="D2493" s="27">
        <f t="shared" si="386"/>
        <v>20</v>
      </c>
      <c r="E2493" s="27">
        <f t="shared" si="387"/>
        <v>4</v>
      </c>
      <c r="F2493" s="27">
        <f t="shared" si="381"/>
        <v>0.6291883532949698</v>
      </c>
      <c r="G2493" s="27">
        <f t="shared" si="382"/>
        <v>1.6935848693551119E-4</v>
      </c>
      <c r="H2493" s="27">
        <f t="shared" si="388"/>
        <v>2</v>
      </c>
      <c r="I2493" s="27">
        <f t="shared" si="389"/>
        <v>145</v>
      </c>
      <c r="J2493" s="27">
        <f t="shared" si="383"/>
        <v>70411.769803743155</v>
      </c>
      <c r="K2493" s="27">
        <f t="shared" si="384"/>
        <v>3.1763836371972092E-4</v>
      </c>
    </row>
    <row r="2494" spans="1:11">
      <c r="A2494" s="27">
        <v>2493</v>
      </c>
      <c r="B2494" s="27">
        <f t="shared" si="380"/>
        <v>1.30467</v>
      </c>
      <c r="C2494" s="27">
        <f t="shared" si="385"/>
        <v>110</v>
      </c>
      <c r="D2494" s="27">
        <f t="shared" si="386"/>
        <v>20</v>
      </c>
      <c r="E2494" s="27">
        <f t="shared" si="387"/>
        <v>4</v>
      </c>
      <c r="F2494" s="27">
        <f t="shared" si="381"/>
        <v>0.629309460400304</v>
      </c>
      <c r="G2494" s="27">
        <f t="shared" si="382"/>
        <v>1.6939108530769832E-4</v>
      </c>
      <c r="H2494" s="27">
        <f t="shared" si="388"/>
        <v>2</v>
      </c>
      <c r="I2494" s="27">
        <f t="shared" si="389"/>
        <v>145</v>
      </c>
      <c r="J2494" s="27">
        <f t="shared" si="383"/>
        <v>70424.721702351759</v>
      </c>
      <c r="K2494" s="27">
        <f t="shared" si="384"/>
        <v>3.1774487513088612E-4</v>
      </c>
    </row>
    <row r="2495" spans="1:11">
      <c r="A2495" s="27">
        <v>2494</v>
      </c>
      <c r="B2495" s="27">
        <f t="shared" si="380"/>
        <v>1.3051933333333334</v>
      </c>
      <c r="C2495" s="27">
        <f t="shared" si="385"/>
        <v>110</v>
      </c>
      <c r="D2495" s="27">
        <f t="shared" si="386"/>
        <v>20</v>
      </c>
      <c r="E2495" s="27">
        <f t="shared" si="387"/>
        <v>4</v>
      </c>
      <c r="F2495" s="27">
        <f t="shared" si="381"/>
        <v>0.6294303383165295</v>
      </c>
      <c r="G2495" s="27">
        <f t="shared" si="382"/>
        <v>1.6942362198910487E-4</v>
      </c>
      <c r="H2495" s="27">
        <f t="shared" si="388"/>
        <v>2</v>
      </c>
      <c r="I2495" s="27">
        <f t="shared" si="389"/>
        <v>145</v>
      </c>
      <c r="J2495" s="27">
        <f t="shared" si="383"/>
        <v>70437.648996701377</v>
      </c>
      <c r="K2495" s="27">
        <f t="shared" si="384"/>
        <v>3.1785120122873785E-4</v>
      </c>
    </row>
    <row r="2496" spans="1:11">
      <c r="A2496" s="27">
        <v>2495</v>
      </c>
      <c r="B2496" s="27">
        <f t="shared" si="380"/>
        <v>1.3057166666666666</v>
      </c>
      <c r="C2496" s="27">
        <f t="shared" si="385"/>
        <v>110</v>
      </c>
      <c r="D2496" s="27">
        <f t="shared" si="386"/>
        <v>20</v>
      </c>
      <c r="E2496" s="27">
        <f t="shared" si="387"/>
        <v>4</v>
      </c>
      <c r="F2496" s="27">
        <f t="shared" si="381"/>
        <v>0.62955098699185907</v>
      </c>
      <c r="G2496" s="27">
        <f t="shared" si="382"/>
        <v>1.6945609696579123E-4</v>
      </c>
      <c r="H2496" s="27">
        <f t="shared" si="388"/>
        <v>2</v>
      </c>
      <c r="I2496" s="27">
        <f t="shared" si="389"/>
        <v>145</v>
      </c>
      <c r="J2496" s="27">
        <f t="shared" si="383"/>
        <v>70450.551681811659</v>
      </c>
      <c r="K2496" s="27">
        <f t="shared" si="384"/>
        <v>3.1795734187508993E-4</v>
      </c>
    </row>
    <row r="2497" spans="1:11">
      <c r="A2497" s="27">
        <v>2496</v>
      </c>
      <c r="B2497" s="27">
        <f t="shared" si="380"/>
        <v>1.3062400000000001</v>
      </c>
      <c r="C2497" s="27">
        <f t="shared" si="385"/>
        <v>110</v>
      </c>
      <c r="D2497" s="27">
        <f t="shared" si="386"/>
        <v>20</v>
      </c>
      <c r="E2497" s="27">
        <f t="shared" si="387"/>
        <v>4</v>
      </c>
      <c r="F2497" s="27">
        <f t="shared" si="381"/>
        <v>0.62967140637461028</v>
      </c>
      <c r="G2497" s="27">
        <f t="shared" si="382"/>
        <v>1.6948851022384603E-4</v>
      </c>
      <c r="H2497" s="27">
        <f t="shared" si="388"/>
        <v>2</v>
      </c>
      <c r="I2497" s="27">
        <f t="shared" si="389"/>
        <v>145</v>
      </c>
      <c r="J2497" s="27">
        <f t="shared" si="383"/>
        <v>70463.429752712371</v>
      </c>
      <c r="K2497" s="27">
        <f t="shared" si="384"/>
        <v>3.18063296931999E-4</v>
      </c>
    </row>
    <row r="2498" spans="1:11">
      <c r="A2498" s="27">
        <v>2497</v>
      </c>
      <c r="B2498" s="27">
        <f t="shared" ref="B2498:B2561" si="390">3.14/6000*A2498</f>
        <v>1.3067633333333333</v>
      </c>
      <c r="C2498" s="27">
        <f t="shared" si="385"/>
        <v>110</v>
      </c>
      <c r="D2498" s="27">
        <f t="shared" si="386"/>
        <v>20</v>
      </c>
      <c r="E2498" s="27">
        <f t="shared" si="387"/>
        <v>4</v>
      </c>
      <c r="F2498" s="27">
        <f t="shared" ref="F2498:F2561" si="391">1.414*C2498*SIN(B2498)*SIN(B2498)/(1.414*C2498*SIN(B2498)+E2498*D2498)</f>
        <v>0.62979159641320503</v>
      </c>
      <c r="G2498" s="27">
        <f t="shared" ref="G2498:G2561" si="392">SIN(B2498)*SIN(B2498)*D2498*E2498/(1.414*C2498*SIN(B2498)+D2498*E2498)*3.14/6000</f>
        <v>1.6952086174938611E-4</v>
      </c>
      <c r="H2498" s="27">
        <f t="shared" si="388"/>
        <v>2</v>
      </c>
      <c r="I2498" s="27">
        <f t="shared" si="389"/>
        <v>145</v>
      </c>
      <c r="J2498" s="27">
        <f t="shared" ref="J2498:J2561" si="393">1.414*I2498*SIN(B2498)*1.414*I2498*SIN(B2498)/(1.414*I2498*SIN(B2498)+E2498*D2498)/(H2498/1000)</f>
        <v>70476.283204443302</v>
      </c>
      <c r="K2498" s="27">
        <f t="shared" ref="K2498:K2561" si="394">SIN(B2498)*SIN(B2498)*1.414*C2498*SIN(B2498)/(1.414*C2498*SIN(B2498)+E2498*D2498)*3.14/6000</f>
        <v>3.1816906626176423E-4</v>
      </c>
    </row>
    <row r="2499" spans="1:11">
      <c r="A2499" s="27">
        <v>2498</v>
      </c>
      <c r="B2499" s="27">
        <f t="shared" si="390"/>
        <v>1.3072866666666667</v>
      </c>
      <c r="C2499" s="27">
        <f t="shared" ref="C2499:C2562" si="395">C2498</f>
        <v>110</v>
      </c>
      <c r="D2499" s="27">
        <f t="shared" ref="D2499:D2562" si="396">D2498</f>
        <v>20</v>
      </c>
      <c r="E2499" s="27">
        <f t="shared" ref="E2499:E2562" si="397">E2498</f>
        <v>4</v>
      </c>
      <c r="F2499" s="27">
        <f t="shared" si="391"/>
        <v>0.62991155705617041</v>
      </c>
      <c r="G2499" s="27">
        <f t="shared" si="392"/>
        <v>1.6955315152855643E-4</v>
      </c>
      <c r="H2499" s="27">
        <f t="shared" ref="H2499:H2562" si="398">H2498</f>
        <v>2</v>
      </c>
      <c r="I2499" s="27">
        <f t="shared" ref="I2499:I2562" si="399">I2498</f>
        <v>145</v>
      </c>
      <c r="J2499" s="27">
        <f t="shared" si="393"/>
        <v>70489.112032054283</v>
      </c>
      <c r="K2499" s="27">
        <f t="shared" si="394"/>
        <v>3.1827464972692765E-4</v>
      </c>
    </row>
    <row r="2500" spans="1:11">
      <c r="A2500" s="27">
        <v>2499</v>
      </c>
      <c r="B2500" s="27">
        <f t="shared" si="390"/>
        <v>1.3078099999999999</v>
      </c>
      <c r="C2500" s="27">
        <f t="shared" si="395"/>
        <v>110</v>
      </c>
      <c r="D2500" s="27">
        <f t="shared" si="396"/>
        <v>20</v>
      </c>
      <c r="E2500" s="27">
        <f t="shared" si="397"/>
        <v>4</v>
      </c>
      <c r="F2500" s="27">
        <f t="shared" si="391"/>
        <v>0.63003128825213772</v>
      </c>
      <c r="G2500" s="27">
        <f t="shared" si="392"/>
        <v>1.6958537954753011E-4</v>
      </c>
      <c r="H2500" s="27">
        <f t="shared" si="398"/>
        <v>2</v>
      </c>
      <c r="I2500" s="27">
        <f t="shared" si="399"/>
        <v>145</v>
      </c>
      <c r="J2500" s="27">
        <f t="shared" si="393"/>
        <v>70501.916230605144</v>
      </c>
      <c r="K2500" s="27">
        <f t="shared" si="394"/>
        <v>3.1838004719027426E-4</v>
      </c>
    </row>
    <row r="2501" spans="1:11">
      <c r="A2501" s="27">
        <v>2500</v>
      </c>
      <c r="B2501" s="27">
        <f t="shared" si="390"/>
        <v>1.3083333333333333</v>
      </c>
      <c r="C2501" s="27">
        <f t="shared" si="395"/>
        <v>110</v>
      </c>
      <c r="D2501" s="27">
        <f t="shared" si="396"/>
        <v>20</v>
      </c>
      <c r="E2501" s="27">
        <f t="shared" si="397"/>
        <v>4</v>
      </c>
      <c r="F2501" s="27">
        <f t="shared" si="391"/>
        <v>0.6301507899498433</v>
      </c>
      <c r="G2501" s="27">
        <f t="shared" si="392"/>
        <v>1.6961754579250855E-4</v>
      </c>
      <c r="H2501" s="27">
        <f t="shared" si="398"/>
        <v>2</v>
      </c>
      <c r="I2501" s="27">
        <f t="shared" si="399"/>
        <v>145</v>
      </c>
      <c r="J2501" s="27">
        <f t="shared" si="393"/>
        <v>70514.695795165782</v>
      </c>
      <c r="K2501" s="27">
        <f t="shared" si="394"/>
        <v>3.1848525851483299E-4</v>
      </c>
    </row>
    <row r="2502" spans="1:11">
      <c r="A2502" s="27">
        <v>2501</v>
      </c>
      <c r="B2502" s="27">
        <f t="shared" si="390"/>
        <v>1.3088566666666666</v>
      </c>
      <c r="C2502" s="27">
        <f t="shared" si="395"/>
        <v>110</v>
      </c>
      <c r="D2502" s="27">
        <f t="shared" si="396"/>
        <v>20</v>
      </c>
      <c r="E2502" s="27">
        <f t="shared" si="397"/>
        <v>4</v>
      </c>
      <c r="F2502" s="27">
        <f t="shared" si="391"/>
        <v>0.63027006209812808</v>
      </c>
      <c r="G2502" s="27">
        <f t="shared" si="392"/>
        <v>1.6964965024972116E-4</v>
      </c>
      <c r="H2502" s="27">
        <f t="shared" si="398"/>
        <v>2</v>
      </c>
      <c r="I2502" s="27">
        <f t="shared" si="399"/>
        <v>145</v>
      </c>
      <c r="J2502" s="27">
        <f t="shared" si="393"/>
        <v>70527.450720816079</v>
      </c>
      <c r="K2502" s="27">
        <f t="shared" si="394"/>
        <v>3.1859028356387523E-4</v>
      </c>
    </row>
    <row r="2503" spans="1:11">
      <c r="A2503" s="27">
        <v>2502</v>
      </c>
      <c r="B2503" s="27">
        <f t="shared" si="390"/>
        <v>1.30938</v>
      </c>
      <c r="C2503" s="27">
        <f t="shared" si="395"/>
        <v>110</v>
      </c>
      <c r="D2503" s="27">
        <f t="shared" si="396"/>
        <v>20</v>
      </c>
      <c r="E2503" s="27">
        <f t="shared" si="397"/>
        <v>4</v>
      </c>
      <c r="F2503" s="27">
        <f t="shared" si="391"/>
        <v>0.63038910464593723</v>
      </c>
      <c r="G2503" s="27">
        <f t="shared" si="392"/>
        <v>1.6968169290542567E-4</v>
      </c>
      <c r="H2503" s="27">
        <f t="shared" si="398"/>
        <v>2</v>
      </c>
      <c r="I2503" s="27">
        <f t="shared" si="399"/>
        <v>145</v>
      </c>
      <c r="J2503" s="27">
        <f t="shared" si="393"/>
        <v>70540.181002645972</v>
      </c>
      <c r="K2503" s="27">
        <f t="shared" si="394"/>
        <v>3.1869512220091678E-4</v>
      </c>
    </row>
    <row r="2504" spans="1:11">
      <c r="A2504" s="27">
        <v>2503</v>
      </c>
      <c r="B2504" s="27">
        <f t="shared" si="390"/>
        <v>1.3099033333333334</v>
      </c>
      <c r="C2504" s="27">
        <f t="shared" si="395"/>
        <v>110</v>
      </c>
      <c r="D2504" s="27">
        <f t="shared" si="396"/>
        <v>20</v>
      </c>
      <c r="E2504" s="27">
        <f t="shared" si="397"/>
        <v>4</v>
      </c>
      <c r="F2504" s="27">
        <f t="shared" si="391"/>
        <v>0.63050791754232083</v>
      </c>
      <c r="G2504" s="27">
        <f t="shared" si="392"/>
        <v>1.697136737459078E-4</v>
      </c>
      <c r="H2504" s="27">
        <f t="shared" si="398"/>
        <v>2</v>
      </c>
      <c r="I2504" s="27">
        <f t="shared" si="399"/>
        <v>145</v>
      </c>
      <c r="J2504" s="27">
        <f t="shared" si="393"/>
        <v>70552.886635755407</v>
      </c>
      <c r="K2504" s="27">
        <f t="shared" si="394"/>
        <v>3.1879977428971653E-4</v>
      </c>
    </row>
    <row r="2505" spans="1:11">
      <c r="A2505" s="27">
        <v>2504</v>
      </c>
      <c r="B2505" s="27">
        <f t="shared" si="390"/>
        <v>1.3104266666666666</v>
      </c>
      <c r="C2505" s="27">
        <f t="shared" si="395"/>
        <v>110</v>
      </c>
      <c r="D2505" s="27">
        <f t="shared" si="396"/>
        <v>20</v>
      </c>
      <c r="E2505" s="27">
        <f t="shared" si="397"/>
        <v>4</v>
      </c>
      <c r="F2505" s="27">
        <f t="shared" si="391"/>
        <v>0.63062650073643378</v>
      </c>
      <c r="G2505" s="27">
        <f t="shared" si="392"/>
        <v>1.697455927574817E-4</v>
      </c>
      <c r="H2505" s="27">
        <f t="shared" si="398"/>
        <v>2</v>
      </c>
      <c r="I2505" s="27">
        <f t="shared" si="399"/>
        <v>145</v>
      </c>
      <c r="J2505" s="27">
        <f t="shared" si="393"/>
        <v>70565.56761525436</v>
      </c>
      <c r="K2505" s="27">
        <f t="shared" si="394"/>
        <v>3.1890423969427789E-4</v>
      </c>
    </row>
    <row r="2506" spans="1:11">
      <c r="A2506" s="27">
        <v>2505</v>
      </c>
      <c r="B2506" s="27">
        <f t="shared" si="390"/>
        <v>1.3109500000000001</v>
      </c>
      <c r="C2506" s="27">
        <f t="shared" si="395"/>
        <v>110</v>
      </c>
      <c r="D2506" s="27">
        <f t="shared" si="396"/>
        <v>20</v>
      </c>
      <c r="E2506" s="27">
        <f t="shared" si="397"/>
        <v>4</v>
      </c>
      <c r="F2506" s="27">
        <f t="shared" si="391"/>
        <v>0.63074485417753512</v>
      </c>
      <c r="G2506" s="27">
        <f t="shared" si="392"/>
        <v>1.6977744992648929E-4</v>
      </c>
      <c r="H2506" s="27">
        <f t="shared" si="398"/>
        <v>2</v>
      </c>
      <c r="I2506" s="27">
        <f t="shared" si="399"/>
        <v>145</v>
      </c>
      <c r="J2506" s="27">
        <f t="shared" si="393"/>
        <v>70578.223936262817</v>
      </c>
      <c r="K2506" s="27">
        <f t="shared" si="394"/>
        <v>3.1900851827884803E-4</v>
      </c>
    </row>
    <row r="2507" spans="1:11">
      <c r="A2507" s="27">
        <v>2506</v>
      </c>
      <c r="B2507" s="27">
        <f t="shared" si="390"/>
        <v>1.3114733333333333</v>
      </c>
      <c r="C2507" s="27">
        <f t="shared" si="395"/>
        <v>110</v>
      </c>
      <c r="D2507" s="27">
        <f t="shared" si="396"/>
        <v>20</v>
      </c>
      <c r="E2507" s="27">
        <f t="shared" si="397"/>
        <v>4</v>
      </c>
      <c r="F2507" s="27">
        <f t="shared" si="391"/>
        <v>0.63086297781498857</v>
      </c>
      <c r="G2507" s="27">
        <f t="shared" si="392"/>
        <v>1.6980924523930089E-4</v>
      </c>
      <c r="H2507" s="27">
        <f t="shared" si="398"/>
        <v>2</v>
      </c>
      <c r="I2507" s="27">
        <f t="shared" si="399"/>
        <v>145</v>
      </c>
      <c r="J2507" s="27">
        <f t="shared" si="393"/>
        <v>70590.85559391079</v>
      </c>
      <c r="K2507" s="27">
        <f t="shared" si="394"/>
        <v>3.1911260990791836E-4</v>
      </c>
    </row>
    <row r="2508" spans="1:11">
      <c r="A2508" s="27">
        <v>2507</v>
      </c>
      <c r="B2508" s="27">
        <f t="shared" si="390"/>
        <v>1.3119966666666667</v>
      </c>
      <c r="C2508" s="27">
        <f t="shared" si="395"/>
        <v>110</v>
      </c>
      <c r="D2508" s="27">
        <f t="shared" si="396"/>
        <v>20</v>
      </c>
      <c r="E2508" s="27">
        <f t="shared" si="397"/>
        <v>4</v>
      </c>
      <c r="F2508" s="27">
        <f t="shared" si="391"/>
        <v>0.63098087159826255</v>
      </c>
      <c r="G2508" s="27">
        <f t="shared" si="392"/>
        <v>1.6984097868231489E-4</v>
      </c>
      <c r="H2508" s="27">
        <f t="shared" si="398"/>
        <v>2</v>
      </c>
      <c r="I2508" s="27">
        <f t="shared" si="399"/>
        <v>145</v>
      </c>
      <c r="J2508" s="27">
        <f t="shared" si="393"/>
        <v>70603.462583338274</v>
      </c>
      <c r="K2508" s="27">
        <f t="shared" si="394"/>
        <v>3.1921651444622508E-4</v>
      </c>
    </row>
    <row r="2509" spans="1:11">
      <c r="A2509" s="27">
        <v>2508</v>
      </c>
      <c r="B2509" s="27">
        <f t="shared" si="390"/>
        <v>1.3125199999999999</v>
      </c>
      <c r="C2509" s="27">
        <f t="shared" si="395"/>
        <v>110</v>
      </c>
      <c r="D2509" s="27">
        <f t="shared" si="396"/>
        <v>20</v>
      </c>
      <c r="E2509" s="27">
        <f t="shared" si="397"/>
        <v>4</v>
      </c>
      <c r="F2509" s="27">
        <f t="shared" si="391"/>
        <v>0.63109853547692984</v>
      </c>
      <c r="G2509" s="27">
        <f t="shared" si="392"/>
        <v>1.6987265024195788E-4</v>
      </c>
      <c r="H2509" s="27">
        <f t="shared" si="398"/>
        <v>2</v>
      </c>
      <c r="I2509" s="27">
        <f t="shared" si="399"/>
        <v>145</v>
      </c>
      <c r="J2509" s="27">
        <f t="shared" si="393"/>
        <v>70616.044899695335</v>
      </c>
      <c r="K2509" s="27">
        <f t="shared" si="394"/>
        <v>3.1932023175874858E-4</v>
      </c>
    </row>
    <row r="2510" spans="1:11">
      <c r="A2510" s="27">
        <v>2509</v>
      </c>
      <c r="B2510" s="27">
        <f t="shared" si="390"/>
        <v>1.3130433333333333</v>
      </c>
      <c r="C2510" s="27">
        <f t="shared" si="395"/>
        <v>110</v>
      </c>
      <c r="D2510" s="27">
        <f t="shared" si="396"/>
        <v>20</v>
      </c>
      <c r="E2510" s="27">
        <f t="shared" si="397"/>
        <v>4</v>
      </c>
      <c r="F2510" s="27">
        <f t="shared" si="391"/>
        <v>0.63121596940066782</v>
      </c>
      <c r="G2510" s="27">
        <f t="shared" si="392"/>
        <v>1.6990425990468449E-4</v>
      </c>
      <c r="H2510" s="27">
        <f t="shared" si="398"/>
        <v>2</v>
      </c>
      <c r="I2510" s="27">
        <f t="shared" si="399"/>
        <v>145</v>
      </c>
      <c r="J2510" s="27">
        <f t="shared" si="393"/>
        <v>70628.602538142062</v>
      </c>
      <c r="K2510" s="27">
        <f t="shared" si="394"/>
        <v>3.1942376171071425E-4</v>
      </c>
    </row>
    <row r="2511" spans="1:11">
      <c r="A2511" s="27">
        <v>2510</v>
      </c>
      <c r="B2511" s="27">
        <f t="shared" si="390"/>
        <v>1.3135666666666668</v>
      </c>
      <c r="C2511" s="27">
        <f t="shared" si="395"/>
        <v>110</v>
      </c>
      <c r="D2511" s="27">
        <f t="shared" si="396"/>
        <v>20</v>
      </c>
      <c r="E2511" s="27">
        <f t="shared" si="397"/>
        <v>4</v>
      </c>
      <c r="F2511" s="27">
        <f t="shared" si="391"/>
        <v>0.63133317331925831</v>
      </c>
      <c r="G2511" s="27">
        <f t="shared" si="392"/>
        <v>1.699358076569775E-4</v>
      </c>
      <c r="H2511" s="27">
        <f t="shared" si="398"/>
        <v>2</v>
      </c>
      <c r="I2511" s="27">
        <f t="shared" si="399"/>
        <v>145</v>
      </c>
      <c r="J2511" s="27">
        <f t="shared" si="393"/>
        <v>70641.135493848487</v>
      </c>
      <c r="K2511" s="27">
        <f t="shared" si="394"/>
        <v>3.1952710416759242E-4</v>
      </c>
    </row>
    <row r="2512" spans="1:11">
      <c r="A2512" s="27">
        <v>2511</v>
      </c>
      <c r="B2512" s="27">
        <f t="shared" si="390"/>
        <v>1.31409</v>
      </c>
      <c r="C2512" s="27">
        <f t="shared" si="395"/>
        <v>110</v>
      </c>
      <c r="D2512" s="27">
        <f t="shared" si="396"/>
        <v>20</v>
      </c>
      <c r="E2512" s="27">
        <f t="shared" si="397"/>
        <v>4</v>
      </c>
      <c r="F2512" s="27">
        <f t="shared" si="391"/>
        <v>0.63145014718258741</v>
      </c>
      <c r="G2512" s="27">
        <f t="shared" si="392"/>
        <v>1.6996729348534779E-4</v>
      </c>
      <c r="H2512" s="27">
        <f t="shared" si="398"/>
        <v>2</v>
      </c>
      <c r="I2512" s="27">
        <f t="shared" si="399"/>
        <v>145</v>
      </c>
      <c r="J2512" s="27">
        <f t="shared" si="393"/>
        <v>70653.643761994696</v>
      </c>
      <c r="K2512" s="27">
        <f t="shared" si="394"/>
        <v>3.1963025899509843E-4</v>
      </c>
    </row>
    <row r="2513" spans="1:11">
      <c r="A2513" s="27">
        <v>2512</v>
      </c>
      <c r="B2513" s="27">
        <f t="shared" si="390"/>
        <v>1.3146133333333334</v>
      </c>
      <c r="C2513" s="27">
        <f t="shared" si="395"/>
        <v>110</v>
      </c>
      <c r="D2513" s="27">
        <f t="shared" si="396"/>
        <v>20</v>
      </c>
      <c r="E2513" s="27">
        <f t="shared" si="397"/>
        <v>4</v>
      </c>
      <c r="F2513" s="27">
        <f t="shared" si="391"/>
        <v>0.63156689094064611</v>
      </c>
      <c r="G2513" s="27">
        <f t="shared" si="392"/>
        <v>1.699987173763344E-4</v>
      </c>
      <c r="H2513" s="27">
        <f t="shared" si="398"/>
        <v>2</v>
      </c>
      <c r="I2513" s="27">
        <f t="shared" si="399"/>
        <v>145</v>
      </c>
      <c r="J2513" s="27">
        <f t="shared" si="393"/>
        <v>70666.127337770769</v>
      </c>
      <c r="K2513" s="27">
        <f t="shared" si="394"/>
        <v>3.1973322605919301E-4</v>
      </c>
    </row>
    <row r="2514" spans="1:11">
      <c r="A2514" s="27">
        <v>2513</v>
      </c>
      <c r="B2514" s="27">
        <f t="shared" si="390"/>
        <v>1.3151366666666666</v>
      </c>
      <c r="C2514" s="27">
        <f t="shared" si="395"/>
        <v>110</v>
      </c>
      <c r="D2514" s="27">
        <f t="shared" si="396"/>
        <v>20</v>
      </c>
      <c r="E2514" s="27">
        <f t="shared" si="397"/>
        <v>4</v>
      </c>
      <c r="F2514" s="27">
        <f t="shared" si="391"/>
        <v>0.63168340454352945</v>
      </c>
      <c r="G2514" s="27">
        <f t="shared" si="392"/>
        <v>1.7003007931650445E-4</v>
      </c>
      <c r="H2514" s="27">
        <f t="shared" si="398"/>
        <v>2</v>
      </c>
      <c r="I2514" s="27">
        <f t="shared" si="399"/>
        <v>145</v>
      </c>
      <c r="J2514" s="27">
        <f t="shared" si="393"/>
        <v>70678.586216376847</v>
      </c>
      <c r="K2514" s="27">
        <f t="shared" si="394"/>
        <v>3.1983600522608215E-4</v>
      </c>
    </row>
    <row r="2515" spans="1:11">
      <c r="A2515" s="27">
        <v>2514</v>
      </c>
      <c r="B2515" s="27">
        <f t="shared" si="390"/>
        <v>1.3156600000000001</v>
      </c>
      <c r="C2515" s="27">
        <f t="shared" si="395"/>
        <v>110</v>
      </c>
      <c r="D2515" s="27">
        <f t="shared" si="396"/>
        <v>20</v>
      </c>
      <c r="E2515" s="27">
        <f t="shared" si="397"/>
        <v>4</v>
      </c>
      <c r="F2515" s="27">
        <f t="shared" si="391"/>
        <v>0.63179968794143693</v>
      </c>
      <c r="G2515" s="27">
        <f t="shared" si="392"/>
        <v>1.7006137929245313E-4</v>
      </c>
      <c r="H2515" s="27">
        <f t="shared" si="398"/>
        <v>2</v>
      </c>
      <c r="I2515" s="27">
        <f t="shared" si="399"/>
        <v>145</v>
      </c>
      <c r="J2515" s="27">
        <f t="shared" si="393"/>
        <v>70691.020393022976</v>
      </c>
      <c r="K2515" s="27">
        <f t="shared" si="394"/>
        <v>3.1993859636221756E-4</v>
      </c>
    </row>
    <row r="2516" spans="1:11">
      <c r="A2516" s="27">
        <v>2515</v>
      </c>
      <c r="B2516" s="27">
        <f t="shared" si="390"/>
        <v>1.3161833333333333</v>
      </c>
      <c r="C2516" s="27">
        <f t="shared" si="395"/>
        <v>110</v>
      </c>
      <c r="D2516" s="27">
        <f t="shared" si="396"/>
        <v>20</v>
      </c>
      <c r="E2516" s="27">
        <f t="shared" si="397"/>
        <v>4</v>
      </c>
      <c r="F2516" s="27">
        <f t="shared" si="391"/>
        <v>0.63191574108467252</v>
      </c>
      <c r="G2516" s="27">
        <f t="shared" si="392"/>
        <v>1.7009261729080384E-4</v>
      </c>
      <c r="H2516" s="27">
        <f t="shared" si="398"/>
        <v>2</v>
      </c>
      <c r="I2516" s="27">
        <f t="shared" si="399"/>
        <v>145</v>
      </c>
      <c r="J2516" s="27">
        <f t="shared" si="393"/>
        <v>70703.429862929275</v>
      </c>
      <c r="K2516" s="27">
        <f t="shared" si="394"/>
        <v>3.2004099933429685E-4</v>
      </c>
    </row>
    <row r="2517" spans="1:11">
      <c r="A2517" s="27">
        <v>2516</v>
      </c>
      <c r="B2517" s="27">
        <f t="shared" si="390"/>
        <v>1.3167066666666667</v>
      </c>
      <c r="C2517" s="27">
        <f t="shared" si="395"/>
        <v>110</v>
      </c>
      <c r="D2517" s="27">
        <f t="shared" si="396"/>
        <v>20</v>
      </c>
      <c r="E2517" s="27">
        <f t="shared" si="397"/>
        <v>4</v>
      </c>
      <c r="F2517" s="27">
        <f t="shared" si="391"/>
        <v>0.6320315639236449</v>
      </c>
      <c r="G2517" s="27">
        <f t="shared" si="392"/>
        <v>1.7012379329820794E-4</v>
      </c>
      <c r="H2517" s="27">
        <f t="shared" si="398"/>
        <v>2</v>
      </c>
      <c r="I2517" s="27">
        <f t="shared" si="399"/>
        <v>145</v>
      </c>
      <c r="J2517" s="27">
        <f t="shared" si="393"/>
        <v>70715.814621325932</v>
      </c>
      <c r="K2517" s="27">
        <f t="shared" si="394"/>
        <v>3.2014321400926338E-4</v>
      </c>
    </row>
    <row r="2518" spans="1:11">
      <c r="A2518" s="27">
        <v>2517</v>
      </c>
      <c r="B2518" s="27">
        <f t="shared" si="390"/>
        <v>1.3172299999999999</v>
      </c>
      <c r="C2518" s="27">
        <f t="shared" si="395"/>
        <v>110</v>
      </c>
      <c r="D2518" s="27">
        <f t="shared" si="396"/>
        <v>20</v>
      </c>
      <c r="E2518" s="27">
        <f t="shared" si="397"/>
        <v>4</v>
      </c>
      <c r="F2518" s="27">
        <f t="shared" si="391"/>
        <v>0.63214715640886632</v>
      </c>
      <c r="G2518" s="27">
        <f t="shared" si="392"/>
        <v>1.70154907301345E-4</v>
      </c>
      <c r="H2518" s="27">
        <f t="shared" si="398"/>
        <v>2</v>
      </c>
      <c r="I2518" s="27">
        <f t="shared" si="399"/>
        <v>145</v>
      </c>
      <c r="J2518" s="27">
        <f t="shared" si="393"/>
        <v>70728.174663452985</v>
      </c>
      <c r="K2518" s="27">
        <f t="shared" si="394"/>
        <v>3.2024524025430661E-4</v>
      </c>
    </row>
    <row r="2519" spans="1:11">
      <c r="A2519" s="27">
        <v>2518</v>
      </c>
      <c r="B2519" s="27">
        <f t="shared" si="390"/>
        <v>1.3177533333333333</v>
      </c>
      <c r="C2519" s="27">
        <f t="shared" si="395"/>
        <v>110</v>
      </c>
      <c r="D2519" s="27">
        <f t="shared" si="396"/>
        <v>20</v>
      </c>
      <c r="E2519" s="27">
        <f t="shared" si="397"/>
        <v>4</v>
      </c>
      <c r="F2519" s="27">
        <f t="shared" si="391"/>
        <v>0.63226251849095405</v>
      </c>
      <c r="G2519" s="27">
        <f t="shared" si="392"/>
        <v>1.7018595928692263E-4</v>
      </c>
      <c r="H2519" s="27">
        <f t="shared" si="398"/>
        <v>2</v>
      </c>
      <c r="I2519" s="27">
        <f t="shared" si="399"/>
        <v>145</v>
      </c>
      <c r="J2519" s="27">
        <f t="shared" si="393"/>
        <v>70740.509984560573</v>
      </c>
      <c r="K2519" s="27">
        <f t="shared" si="394"/>
        <v>3.2034707793686233E-4</v>
      </c>
    </row>
    <row r="2520" spans="1:11">
      <c r="A2520" s="27">
        <v>2519</v>
      </c>
      <c r="B2520" s="27">
        <f t="shared" si="390"/>
        <v>1.3182766666666668</v>
      </c>
      <c r="C2520" s="27">
        <f t="shared" si="395"/>
        <v>110</v>
      </c>
      <c r="D2520" s="27">
        <f t="shared" si="396"/>
        <v>20</v>
      </c>
      <c r="E2520" s="27">
        <f t="shared" si="397"/>
        <v>4</v>
      </c>
      <c r="F2520" s="27">
        <f t="shared" si="391"/>
        <v>0.63237765012062963</v>
      </c>
      <c r="G2520" s="27">
        <f t="shared" si="392"/>
        <v>1.7021694924167647E-4</v>
      </c>
      <c r="H2520" s="27">
        <f t="shared" si="398"/>
        <v>2</v>
      </c>
      <c r="I2520" s="27">
        <f t="shared" si="399"/>
        <v>145</v>
      </c>
      <c r="J2520" s="27">
        <f t="shared" si="393"/>
        <v>70752.820579908832</v>
      </c>
      <c r="K2520" s="27">
        <f t="shared" si="394"/>
        <v>3.2044872692461293E-4</v>
      </c>
    </row>
    <row r="2521" spans="1:11">
      <c r="A2521" s="27">
        <v>2520</v>
      </c>
      <c r="B2521" s="27">
        <f t="shared" si="390"/>
        <v>1.3188</v>
      </c>
      <c r="C2521" s="27">
        <f t="shared" si="395"/>
        <v>110</v>
      </c>
      <c r="D2521" s="27">
        <f t="shared" si="396"/>
        <v>20</v>
      </c>
      <c r="E2521" s="27">
        <f t="shared" si="397"/>
        <v>4</v>
      </c>
      <c r="F2521" s="27">
        <f t="shared" si="391"/>
        <v>0.6324925512487185</v>
      </c>
      <c r="G2521" s="27">
        <f t="shared" si="392"/>
        <v>1.7024787715237032E-4</v>
      </c>
      <c r="H2521" s="27">
        <f t="shared" si="398"/>
        <v>2</v>
      </c>
      <c r="I2521" s="27">
        <f t="shared" si="399"/>
        <v>145</v>
      </c>
      <c r="J2521" s="27">
        <f t="shared" si="393"/>
        <v>70765.106444767836</v>
      </c>
      <c r="K2521" s="27">
        <f t="shared" si="394"/>
        <v>3.2055018708548693E-4</v>
      </c>
    </row>
    <row r="2522" spans="1:11">
      <c r="A2522" s="27">
        <v>2521</v>
      </c>
      <c r="B2522" s="27">
        <f t="shared" si="390"/>
        <v>1.3193233333333334</v>
      </c>
      <c r="C2522" s="27">
        <f t="shared" si="395"/>
        <v>110</v>
      </c>
      <c r="D2522" s="27">
        <f t="shared" si="396"/>
        <v>20</v>
      </c>
      <c r="E2522" s="27">
        <f t="shared" si="397"/>
        <v>4</v>
      </c>
      <c r="F2522" s="27">
        <f t="shared" si="391"/>
        <v>0.63260722182615092</v>
      </c>
      <c r="G2522" s="27">
        <f t="shared" si="392"/>
        <v>1.7027874300579605E-4</v>
      </c>
      <c r="H2522" s="27">
        <f t="shared" si="398"/>
        <v>2</v>
      </c>
      <c r="I2522" s="27">
        <f t="shared" si="399"/>
        <v>145</v>
      </c>
      <c r="J2522" s="27">
        <f t="shared" si="393"/>
        <v>70777.367574417774</v>
      </c>
      <c r="K2522" s="27">
        <f t="shared" si="394"/>
        <v>3.2065145828766018E-4</v>
      </c>
    </row>
    <row r="2523" spans="1:11">
      <c r="A2523" s="27">
        <v>2522</v>
      </c>
      <c r="B2523" s="27">
        <f t="shared" si="390"/>
        <v>1.3198466666666666</v>
      </c>
      <c r="C2523" s="27">
        <f t="shared" si="395"/>
        <v>110</v>
      </c>
      <c r="D2523" s="27">
        <f t="shared" si="396"/>
        <v>20</v>
      </c>
      <c r="E2523" s="27">
        <f t="shared" si="397"/>
        <v>4</v>
      </c>
      <c r="F2523" s="27">
        <f t="shared" si="391"/>
        <v>0.63272166180396072</v>
      </c>
      <c r="G2523" s="27">
        <f t="shared" si="392"/>
        <v>1.7030954678877346E-4</v>
      </c>
      <c r="H2523" s="27">
        <f t="shared" si="398"/>
        <v>2</v>
      </c>
      <c r="I2523" s="27">
        <f t="shared" si="399"/>
        <v>145</v>
      </c>
      <c r="J2523" s="27">
        <f t="shared" si="393"/>
        <v>70789.603964148657</v>
      </c>
      <c r="K2523" s="27">
        <f t="shared" si="394"/>
        <v>3.2075254039955496E-4</v>
      </c>
    </row>
    <row r="2524" spans="1:11">
      <c r="A2524" s="27">
        <v>2523</v>
      </c>
      <c r="B2524" s="27">
        <f t="shared" si="390"/>
        <v>1.32037</v>
      </c>
      <c r="C2524" s="27">
        <f t="shared" si="395"/>
        <v>110</v>
      </c>
      <c r="D2524" s="27">
        <f t="shared" si="396"/>
        <v>20</v>
      </c>
      <c r="E2524" s="27">
        <f t="shared" si="397"/>
        <v>4</v>
      </c>
      <c r="F2524" s="27">
        <f t="shared" si="391"/>
        <v>0.6328358711332871</v>
      </c>
      <c r="G2524" s="27">
        <f t="shared" si="392"/>
        <v>1.7034028848815063E-4</v>
      </c>
      <c r="H2524" s="27">
        <f t="shared" si="398"/>
        <v>2</v>
      </c>
      <c r="I2524" s="27">
        <f t="shared" si="399"/>
        <v>145</v>
      </c>
      <c r="J2524" s="27">
        <f t="shared" si="393"/>
        <v>70801.815609260666</v>
      </c>
      <c r="K2524" s="27">
        <f t="shared" si="394"/>
        <v>3.2085343328984109E-4</v>
      </c>
    </row>
    <row r="2525" spans="1:11">
      <c r="A2525" s="27">
        <v>2524</v>
      </c>
      <c r="B2525" s="27">
        <f t="shared" si="390"/>
        <v>1.3208933333333333</v>
      </c>
      <c r="C2525" s="27">
        <f t="shared" si="395"/>
        <v>110</v>
      </c>
      <c r="D2525" s="27">
        <f t="shared" si="396"/>
        <v>20</v>
      </c>
      <c r="E2525" s="27">
        <f t="shared" si="397"/>
        <v>4</v>
      </c>
      <c r="F2525" s="27">
        <f t="shared" si="391"/>
        <v>0.63294984976537216</v>
      </c>
      <c r="G2525" s="27">
        <f t="shared" si="392"/>
        <v>1.7037096809080355E-4</v>
      </c>
      <c r="H2525" s="27">
        <f t="shared" si="398"/>
        <v>2</v>
      </c>
      <c r="I2525" s="27">
        <f t="shared" si="399"/>
        <v>145</v>
      </c>
      <c r="J2525" s="27">
        <f t="shared" si="393"/>
        <v>70814.002505063865</v>
      </c>
      <c r="K2525" s="27">
        <f t="shared" si="394"/>
        <v>3.2095413682743505E-4</v>
      </c>
    </row>
    <row r="2526" spans="1:11">
      <c r="A2526" s="27">
        <v>2525</v>
      </c>
      <c r="B2526" s="27">
        <f t="shared" si="390"/>
        <v>1.3214166666666667</v>
      </c>
      <c r="C2526" s="27">
        <f t="shared" si="395"/>
        <v>110</v>
      </c>
      <c r="D2526" s="27">
        <f t="shared" si="396"/>
        <v>20</v>
      </c>
      <c r="E2526" s="27">
        <f t="shared" si="397"/>
        <v>4</v>
      </c>
      <c r="F2526" s="27">
        <f t="shared" si="391"/>
        <v>0.6330635976515635</v>
      </c>
      <c r="G2526" s="27">
        <f t="shared" si="392"/>
        <v>1.7040158558363631E-4</v>
      </c>
      <c r="H2526" s="27">
        <f t="shared" si="398"/>
        <v>2</v>
      </c>
      <c r="I2526" s="27">
        <f t="shared" si="399"/>
        <v>145</v>
      </c>
      <c r="J2526" s="27">
        <f t="shared" si="393"/>
        <v>70826.164646878358</v>
      </c>
      <c r="K2526" s="27">
        <f t="shared" si="394"/>
        <v>3.210546508815014E-4</v>
      </c>
    </row>
    <row r="2527" spans="1:11">
      <c r="A2527" s="27">
        <v>2526</v>
      </c>
      <c r="B2527" s="27">
        <f t="shared" si="390"/>
        <v>1.3219399999999999</v>
      </c>
      <c r="C2527" s="27">
        <f t="shared" si="395"/>
        <v>110</v>
      </c>
      <c r="D2527" s="27">
        <f t="shared" si="396"/>
        <v>20</v>
      </c>
      <c r="E2527" s="27">
        <f t="shared" si="397"/>
        <v>4</v>
      </c>
      <c r="F2527" s="27">
        <f t="shared" si="391"/>
        <v>0.63317711474331184</v>
      </c>
      <c r="G2527" s="27">
        <f t="shared" si="392"/>
        <v>1.7043214095358101E-4</v>
      </c>
      <c r="H2527" s="27">
        <f t="shared" si="398"/>
        <v>2</v>
      </c>
      <c r="I2527" s="27">
        <f t="shared" si="399"/>
        <v>145</v>
      </c>
      <c r="J2527" s="27">
        <f t="shared" si="393"/>
        <v>70838.302030034174</v>
      </c>
      <c r="K2527" s="27">
        <f t="shared" si="394"/>
        <v>3.2115497532145189E-4</v>
      </c>
    </row>
    <row r="2528" spans="1:11">
      <c r="A2528" s="27">
        <v>2527</v>
      </c>
      <c r="B2528" s="27">
        <f t="shared" si="390"/>
        <v>1.3224633333333333</v>
      </c>
      <c r="C2528" s="27">
        <f t="shared" si="395"/>
        <v>110</v>
      </c>
      <c r="D2528" s="27">
        <f t="shared" si="396"/>
        <v>20</v>
      </c>
      <c r="E2528" s="27">
        <f t="shared" si="397"/>
        <v>4</v>
      </c>
      <c r="F2528" s="27">
        <f t="shared" si="391"/>
        <v>0.63329040099217293</v>
      </c>
      <c r="G2528" s="27">
        <f t="shared" si="392"/>
        <v>1.7046263418759786E-4</v>
      </c>
      <c r="H2528" s="27">
        <f t="shared" si="398"/>
        <v>2</v>
      </c>
      <c r="I2528" s="27">
        <f t="shared" si="399"/>
        <v>145</v>
      </c>
      <c r="J2528" s="27">
        <f t="shared" si="393"/>
        <v>70850.41464987144</v>
      </c>
      <c r="K2528" s="27">
        <f t="shared" si="394"/>
        <v>3.2125511001694586E-4</v>
      </c>
    </row>
    <row r="2529" spans="1:11">
      <c r="A2529" s="27">
        <v>2528</v>
      </c>
      <c r="B2529" s="27">
        <f t="shared" si="390"/>
        <v>1.3229866666666668</v>
      </c>
      <c r="C2529" s="27">
        <f t="shared" si="395"/>
        <v>110</v>
      </c>
      <c r="D2529" s="27">
        <f t="shared" si="396"/>
        <v>20</v>
      </c>
      <c r="E2529" s="27">
        <f t="shared" si="397"/>
        <v>4</v>
      </c>
      <c r="F2529" s="27">
        <f t="shared" si="391"/>
        <v>0.63340345634980622</v>
      </c>
      <c r="G2529" s="27">
        <f t="shared" si="392"/>
        <v>1.7049306527267512E-4</v>
      </c>
      <c r="H2529" s="27">
        <f t="shared" si="398"/>
        <v>2</v>
      </c>
      <c r="I2529" s="27">
        <f t="shared" si="399"/>
        <v>145</v>
      </c>
      <c r="J2529" s="27">
        <f t="shared" si="393"/>
        <v>70862.502501740164</v>
      </c>
      <c r="K2529" s="27">
        <f t="shared" si="394"/>
        <v>3.2135505483789096E-4</v>
      </c>
    </row>
    <row r="2530" spans="1:11">
      <c r="A2530" s="27">
        <v>2529</v>
      </c>
      <c r="B2530" s="27">
        <f t="shared" si="390"/>
        <v>1.32351</v>
      </c>
      <c r="C2530" s="27">
        <f t="shared" si="395"/>
        <v>110</v>
      </c>
      <c r="D2530" s="27">
        <f t="shared" si="396"/>
        <v>20</v>
      </c>
      <c r="E2530" s="27">
        <f t="shared" si="397"/>
        <v>4</v>
      </c>
      <c r="F2530" s="27">
        <f t="shared" si="391"/>
        <v>0.63351628076797561</v>
      </c>
      <c r="G2530" s="27">
        <f t="shared" si="392"/>
        <v>1.7052343419582898E-4</v>
      </c>
      <c r="H2530" s="27">
        <f t="shared" si="398"/>
        <v>2</v>
      </c>
      <c r="I2530" s="27">
        <f t="shared" si="399"/>
        <v>145</v>
      </c>
      <c r="J2530" s="27">
        <f t="shared" si="393"/>
        <v>70874.56558100041</v>
      </c>
      <c r="K2530" s="27">
        <f t="shared" si="394"/>
        <v>3.2145480965444276E-4</v>
      </c>
    </row>
    <row r="2531" spans="1:11">
      <c r="A2531" s="27">
        <v>2530</v>
      </c>
      <c r="B2531" s="27">
        <f t="shared" si="390"/>
        <v>1.3240333333333334</v>
      </c>
      <c r="C2531" s="27">
        <f t="shared" si="395"/>
        <v>110</v>
      </c>
      <c r="D2531" s="27">
        <f t="shared" si="396"/>
        <v>20</v>
      </c>
      <c r="E2531" s="27">
        <f t="shared" si="397"/>
        <v>4</v>
      </c>
      <c r="F2531" s="27">
        <f t="shared" si="391"/>
        <v>0.63362887419854863</v>
      </c>
      <c r="G2531" s="27">
        <f t="shared" si="392"/>
        <v>1.7055374094410383E-4</v>
      </c>
      <c r="H2531" s="27">
        <f t="shared" si="398"/>
        <v>2</v>
      </c>
      <c r="I2531" s="27">
        <f t="shared" si="399"/>
        <v>145</v>
      </c>
      <c r="J2531" s="27">
        <f t="shared" si="393"/>
        <v>70886.603883022181</v>
      </c>
      <c r="K2531" s="27">
        <f t="shared" si="394"/>
        <v>3.2155437433700474E-4</v>
      </c>
    </row>
    <row r="2532" spans="1:11">
      <c r="A2532" s="27">
        <v>2531</v>
      </c>
      <c r="B2532" s="27">
        <f t="shared" si="390"/>
        <v>1.3245566666666666</v>
      </c>
      <c r="C2532" s="27">
        <f t="shared" si="395"/>
        <v>110</v>
      </c>
      <c r="D2532" s="27">
        <f t="shared" si="396"/>
        <v>20</v>
      </c>
      <c r="E2532" s="27">
        <f t="shared" si="397"/>
        <v>4</v>
      </c>
      <c r="F2532" s="27">
        <f t="shared" si="391"/>
        <v>0.63374123659349768</v>
      </c>
      <c r="G2532" s="27">
        <f t="shared" si="392"/>
        <v>1.7058398550457183E-4</v>
      </c>
      <c r="H2532" s="27">
        <f t="shared" si="398"/>
        <v>2</v>
      </c>
      <c r="I2532" s="27">
        <f t="shared" si="399"/>
        <v>145</v>
      </c>
      <c r="J2532" s="27">
        <f t="shared" si="393"/>
        <v>70898.617403185461</v>
      </c>
      <c r="K2532" s="27">
        <f t="shared" si="394"/>
        <v>3.2165374875622903E-4</v>
      </c>
    </row>
    <row r="2533" spans="1:11">
      <c r="A2533" s="27">
        <v>2532</v>
      </c>
      <c r="B2533" s="27">
        <f t="shared" si="390"/>
        <v>1.32508</v>
      </c>
      <c r="C2533" s="27">
        <f t="shared" si="395"/>
        <v>110</v>
      </c>
      <c r="D2533" s="27">
        <f t="shared" si="396"/>
        <v>20</v>
      </c>
      <c r="E2533" s="27">
        <f t="shared" si="397"/>
        <v>4</v>
      </c>
      <c r="F2533" s="27">
        <f t="shared" si="391"/>
        <v>0.63385336790489877</v>
      </c>
      <c r="G2533" s="27">
        <f t="shared" si="392"/>
        <v>1.7061416786433347E-4</v>
      </c>
      <c r="H2533" s="27">
        <f t="shared" si="398"/>
        <v>2</v>
      </c>
      <c r="I2533" s="27">
        <f t="shared" si="399"/>
        <v>145</v>
      </c>
      <c r="J2533" s="27">
        <f t="shared" si="393"/>
        <v>70910.606136880277</v>
      </c>
      <c r="K2533" s="27">
        <f t="shared" si="394"/>
        <v>3.2175293278301632E-4</v>
      </c>
    </row>
    <row r="2534" spans="1:11">
      <c r="A2534" s="27">
        <v>2533</v>
      </c>
      <c r="B2534" s="27">
        <f t="shared" si="390"/>
        <v>1.3256033333333332</v>
      </c>
      <c r="C2534" s="27">
        <f t="shared" si="395"/>
        <v>110</v>
      </c>
      <c r="D2534" s="27">
        <f t="shared" si="396"/>
        <v>20</v>
      </c>
      <c r="E2534" s="27">
        <f t="shared" si="397"/>
        <v>4</v>
      </c>
      <c r="F2534" s="27">
        <f t="shared" si="391"/>
        <v>0.63396526808493214</v>
      </c>
      <c r="G2534" s="27">
        <f t="shared" si="392"/>
        <v>1.7064428801051709E-4</v>
      </c>
      <c r="H2534" s="27">
        <f t="shared" si="398"/>
        <v>2</v>
      </c>
      <c r="I2534" s="27">
        <f t="shared" si="399"/>
        <v>145</v>
      </c>
      <c r="J2534" s="27">
        <f t="shared" si="393"/>
        <v>70922.570079506579</v>
      </c>
      <c r="K2534" s="27">
        <f t="shared" si="394"/>
        <v>3.2185192628851611E-4</v>
      </c>
    </row>
    <row r="2535" spans="1:11">
      <c r="A2535" s="27">
        <v>2534</v>
      </c>
      <c r="B2535" s="27">
        <f t="shared" si="390"/>
        <v>1.3261266666666667</v>
      </c>
      <c r="C2535" s="27">
        <f t="shared" si="395"/>
        <v>110</v>
      </c>
      <c r="D2535" s="27">
        <f t="shared" si="396"/>
        <v>20</v>
      </c>
      <c r="E2535" s="27">
        <f t="shared" si="397"/>
        <v>4</v>
      </c>
      <c r="F2535" s="27">
        <f t="shared" si="391"/>
        <v>0.6340769370858822</v>
      </c>
      <c r="G2535" s="27">
        <f t="shared" si="392"/>
        <v>1.7067434593027905E-4</v>
      </c>
      <c r="H2535" s="27">
        <f t="shared" si="398"/>
        <v>2</v>
      </c>
      <c r="I2535" s="27">
        <f t="shared" si="399"/>
        <v>145</v>
      </c>
      <c r="J2535" s="27">
        <f t="shared" si="393"/>
        <v>70934.509226474314</v>
      </c>
      <c r="K2535" s="27">
        <f t="shared" si="394"/>
        <v>3.2195072914412636E-4</v>
      </c>
    </row>
    <row r="2536" spans="1:11">
      <c r="A2536" s="27">
        <v>2535</v>
      </c>
      <c r="B2536" s="27">
        <f t="shared" si="390"/>
        <v>1.3266500000000001</v>
      </c>
      <c r="C2536" s="27">
        <f t="shared" si="395"/>
        <v>110</v>
      </c>
      <c r="D2536" s="27">
        <f t="shared" si="396"/>
        <v>20</v>
      </c>
      <c r="E2536" s="27">
        <f t="shared" si="397"/>
        <v>4</v>
      </c>
      <c r="F2536" s="27">
        <f t="shared" si="391"/>
        <v>0.63418837486013702</v>
      </c>
      <c r="G2536" s="27">
        <f t="shared" si="392"/>
        <v>1.7070434161080367E-4</v>
      </c>
      <c r="H2536" s="27">
        <f t="shared" si="398"/>
        <v>2</v>
      </c>
      <c r="I2536" s="27">
        <f t="shared" si="399"/>
        <v>145</v>
      </c>
      <c r="J2536" s="27">
        <f t="shared" si="393"/>
        <v>70946.423573203399</v>
      </c>
      <c r="K2536" s="27">
        <f t="shared" si="394"/>
        <v>3.2204934122149434E-4</v>
      </c>
    </row>
    <row r="2537" spans="1:11">
      <c r="A2537" s="27">
        <v>2536</v>
      </c>
      <c r="B2537" s="27">
        <f t="shared" si="390"/>
        <v>1.3271733333333333</v>
      </c>
      <c r="C2537" s="27">
        <f t="shared" si="395"/>
        <v>110</v>
      </c>
      <c r="D2537" s="27">
        <f t="shared" si="396"/>
        <v>20</v>
      </c>
      <c r="E2537" s="27">
        <f t="shared" si="397"/>
        <v>4</v>
      </c>
      <c r="F2537" s="27">
        <f t="shared" si="391"/>
        <v>0.63429958136018927</v>
      </c>
      <c r="G2537" s="27">
        <f t="shared" si="392"/>
        <v>1.7073427503930345E-4</v>
      </c>
      <c r="H2537" s="27">
        <f t="shared" si="398"/>
        <v>2</v>
      </c>
      <c r="I2537" s="27">
        <f t="shared" si="399"/>
        <v>145</v>
      </c>
      <c r="J2537" s="27">
        <f t="shared" si="393"/>
        <v>70958.313115123732</v>
      </c>
      <c r="K2537" s="27">
        <f t="shared" si="394"/>
        <v>3.2214776239251658E-4</v>
      </c>
    </row>
    <row r="2538" spans="1:11">
      <c r="A2538" s="27">
        <v>2537</v>
      </c>
      <c r="B2538" s="27">
        <f t="shared" si="390"/>
        <v>1.3276966666666667</v>
      </c>
      <c r="C2538" s="27">
        <f t="shared" si="395"/>
        <v>110</v>
      </c>
      <c r="D2538" s="27">
        <f t="shared" si="396"/>
        <v>20</v>
      </c>
      <c r="E2538" s="27">
        <f t="shared" si="397"/>
        <v>4</v>
      </c>
      <c r="F2538" s="27">
        <f t="shared" si="391"/>
        <v>0.63441055653863543</v>
      </c>
      <c r="G2538" s="27">
        <f t="shared" si="392"/>
        <v>1.7076414620301875E-4</v>
      </c>
      <c r="H2538" s="27">
        <f t="shared" si="398"/>
        <v>2</v>
      </c>
      <c r="I2538" s="27">
        <f t="shared" si="399"/>
        <v>145</v>
      </c>
      <c r="J2538" s="27">
        <f t="shared" si="393"/>
        <v>70970.177847675193</v>
      </c>
      <c r="K2538" s="27">
        <f t="shared" si="394"/>
        <v>3.2224599252933869E-4</v>
      </c>
    </row>
    <row r="2539" spans="1:11">
      <c r="A2539" s="27">
        <v>2538</v>
      </c>
      <c r="B2539" s="27">
        <f t="shared" si="390"/>
        <v>1.32822</v>
      </c>
      <c r="C2539" s="27">
        <f t="shared" si="395"/>
        <v>110</v>
      </c>
      <c r="D2539" s="27">
        <f t="shared" si="396"/>
        <v>20</v>
      </c>
      <c r="E2539" s="27">
        <f t="shared" si="397"/>
        <v>4</v>
      </c>
      <c r="F2539" s="27">
        <f t="shared" si="391"/>
        <v>0.63452130034817578</v>
      </c>
      <c r="G2539" s="27">
        <f t="shared" si="392"/>
        <v>1.7079395508921798E-4</v>
      </c>
      <c r="H2539" s="27">
        <f t="shared" si="398"/>
        <v>2</v>
      </c>
      <c r="I2539" s="27">
        <f t="shared" si="399"/>
        <v>145</v>
      </c>
      <c r="J2539" s="27">
        <f t="shared" si="393"/>
        <v>70982.017766307603</v>
      </c>
      <c r="K2539" s="27">
        <f t="shared" si="394"/>
        <v>3.2234403150435567E-4</v>
      </c>
    </row>
    <row r="2540" spans="1:11">
      <c r="A2540" s="27">
        <v>2539</v>
      </c>
      <c r="B2540" s="27">
        <f t="shared" si="390"/>
        <v>1.3287433333333334</v>
      </c>
      <c r="C2540" s="27">
        <f t="shared" si="395"/>
        <v>110</v>
      </c>
      <c r="D2540" s="27">
        <f t="shared" si="396"/>
        <v>20</v>
      </c>
      <c r="E2540" s="27">
        <f t="shared" si="397"/>
        <v>4</v>
      </c>
      <c r="F2540" s="27">
        <f t="shared" si="391"/>
        <v>0.63463181274161506</v>
      </c>
      <c r="G2540" s="27">
        <f t="shared" si="392"/>
        <v>1.7082370168519751E-4</v>
      </c>
      <c r="H2540" s="27">
        <f t="shared" si="398"/>
        <v>2</v>
      </c>
      <c r="I2540" s="27">
        <f t="shared" si="399"/>
        <v>145</v>
      </c>
      <c r="J2540" s="27">
        <f t="shared" si="393"/>
        <v>70993.832866480807</v>
      </c>
      <c r="K2540" s="27">
        <f t="shared" si="394"/>
        <v>3.2244187919021285E-4</v>
      </c>
    </row>
    <row r="2541" spans="1:11">
      <c r="A2541" s="27">
        <v>2540</v>
      </c>
      <c r="B2541" s="27">
        <f t="shared" si="390"/>
        <v>1.3292666666666666</v>
      </c>
      <c r="C2541" s="27">
        <f t="shared" si="395"/>
        <v>110</v>
      </c>
      <c r="D2541" s="27">
        <f t="shared" si="396"/>
        <v>20</v>
      </c>
      <c r="E2541" s="27">
        <f t="shared" si="397"/>
        <v>4</v>
      </c>
      <c r="F2541" s="27">
        <f t="shared" si="391"/>
        <v>0.63474209367186141</v>
      </c>
      <c r="G2541" s="27">
        <f t="shared" si="392"/>
        <v>1.708533859782817E-4</v>
      </c>
      <c r="H2541" s="27">
        <f t="shared" si="398"/>
        <v>2</v>
      </c>
      <c r="I2541" s="27">
        <f t="shared" si="399"/>
        <v>145</v>
      </c>
      <c r="J2541" s="27">
        <f t="shared" si="393"/>
        <v>71005.62314366459</v>
      </c>
      <c r="K2541" s="27">
        <f t="shared" si="394"/>
        <v>3.2253953545980464E-4</v>
      </c>
    </row>
    <row r="2542" spans="1:11">
      <c r="A2542" s="27">
        <v>2541</v>
      </c>
      <c r="B2542" s="27">
        <f t="shared" si="390"/>
        <v>1.32979</v>
      </c>
      <c r="C2542" s="27">
        <f t="shared" si="395"/>
        <v>110</v>
      </c>
      <c r="D2542" s="27">
        <f t="shared" si="396"/>
        <v>20</v>
      </c>
      <c r="E2542" s="27">
        <f t="shared" si="397"/>
        <v>4</v>
      </c>
      <c r="F2542" s="27">
        <f t="shared" si="391"/>
        <v>0.63485214309192739</v>
      </c>
      <c r="G2542" s="27">
        <f t="shared" si="392"/>
        <v>1.7088300795582289E-4</v>
      </c>
      <c r="H2542" s="27">
        <f t="shared" si="398"/>
        <v>2</v>
      </c>
      <c r="I2542" s="27">
        <f t="shared" si="399"/>
        <v>145</v>
      </c>
      <c r="J2542" s="27">
        <f t="shared" si="393"/>
        <v>71017.388593338706</v>
      </c>
      <c r="K2542" s="27">
        <f t="shared" si="394"/>
        <v>3.226370001862756E-4</v>
      </c>
    </row>
    <row r="2543" spans="1:11">
      <c r="A2543" s="27">
        <v>2542</v>
      </c>
      <c r="B2543" s="27">
        <f t="shared" si="390"/>
        <v>1.3303133333333332</v>
      </c>
      <c r="C2543" s="27">
        <f t="shared" si="395"/>
        <v>110</v>
      </c>
      <c r="D2543" s="27">
        <f t="shared" si="396"/>
        <v>20</v>
      </c>
      <c r="E2543" s="27">
        <f t="shared" si="397"/>
        <v>4</v>
      </c>
      <c r="F2543" s="27">
        <f t="shared" si="391"/>
        <v>0.63496196095492941</v>
      </c>
      <c r="G2543" s="27">
        <f t="shared" si="392"/>
        <v>1.7091256760520156E-4</v>
      </c>
      <c r="H2543" s="27">
        <f t="shared" si="398"/>
        <v>2</v>
      </c>
      <c r="I2543" s="27">
        <f t="shared" si="399"/>
        <v>145</v>
      </c>
      <c r="J2543" s="27">
        <f t="shared" si="393"/>
        <v>71029.129210992876</v>
      </c>
      <c r="K2543" s="27">
        <f t="shared" si="394"/>
        <v>3.2273427324302074E-4</v>
      </c>
    </row>
    <row r="2544" spans="1:11">
      <c r="A2544" s="27">
        <v>2543</v>
      </c>
      <c r="B2544" s="27">
        <f t="shared" si="390"/>
        <v>1.3308366666666667</v>
      </c>
      <c r="C2544" s="27">
        <f t="shared" si="395"/>
        <v>110</v>
      </c>
      <c r="D2544" s="27">
        <f t="shared" si="396"/>
        <v>20</v>
      </c>
      <c r="E2544" s="27">
        <f t="shared" si="397"/>
        <v>4</v>
      </c>
      <c r="F2544" s="27">
        <f t="shared" si="391"/>
        <v>0.63507154721408765</v>
      </c>
      <c r="G2544" s="27">
        <f t="shared" si="392"/>
        <v>1.7094206491382588E-4</v>
      </c>
      <c r="H2544" s="27">
        <f t="shared" si="398"/>
        <v>2</v>
      </c>
      <c r="I2544" s="27">
        <f t="shared" si="399"/>
        <v>145</v>
      </c>
      <c r="J2544" s="27">
        <f t="shared" si="393"/>
        <v>71040.844992126789</v>
      </c>
      <c r="K2544" s="27">
        <f t="shared" si="394"/>
        <v>3.2283135450368491E-4</v>
      </c>
    </row>
    <row r="2545" spans="1:11">
      <c r="A2545" s="27">
        <v>2544</v>
      </c>
      <c r="B2545" s="27">
        <f t="shared" si="390"/>
        <v>1.3313600000000001</v>
      </c>
      <c r="C2545" s="27">
        <f t="shared" si="395"/>
        <v>110</v>
      </c>
      <c r="D2545" s="27">
        <f t="shared" si="396"/>
        <v>20</v>
      </c>
      <c r="E2545" s="27">
        <f t="shared" si="397"/>
        <v>4</v>
      </c>
      <c r="F2545" s="27">
        <f t="shared" si="391"/>
        <v>0.63518090182272646</v>
      </c>
      <c r="G2545" s="27">
        <f t="shared" si="392"/>
        <v>1.7097149986913221E-4</v>
      </c>
      <c r="H2545" s="27">
        <f t="shared" si="398"/>
        <v>2</v>
      </c>
      <c r="I2545" s="27">
        <f t="shared" si="399"/>
        <v>145</v>
      </c>
      <c r="J2545" s="27">
        <f t="shared" si="393"/>
        <v>71052.535932250117</v>
      </c>
      <c r="K2545" s="27">
        <f t="shared" si="394"/>
        <v>3.2292824384216385E-4</v>
      </c>
    </row>
    <row r="2546" spans="1:11">
      <c r="A2546" s="27">
        <v>2545</v>
      </c>
      <c r="B2546" s="27">
        <f t="shared" si="390"/>
        <v>1.3318833333333333</v>
      </c>
      <c r="C2546" s="27">
        <f t="shared" si="395"/>
        <v>110</v>
      </c>
      <c r="D2546" s="27">
        <f t="shared" si="396"/>
        <v>20</v>
      </c>
      <c r="E2546" s="27">
        <f t="shared" si="397"/>
        <v>4</v>
      </c>
      <c r="F2546" s="27">
        <f t="shared" si="391"/>
        <v>0.63529002473427387</v>
      </c>
      <c r="G2546" s="27">
        <f t="shared" si="392"/>
        <v>1.7100087245858474E-4</v>
      </c>
      <c r="H2546" s="27">
        <f t="shared" si="398"/>
        <v>2</v>
      </c>
      <c r="I2546" s="27">
        <f t="shared" si="399"/>
        <v>145</v>
      </c>
      <c r="J2546" s="27">
        <f t="shared" si="393"/>
        <v>71064.202026882471</v>
      </c>
      <c r="K2546" s="27">
        <f t="shared" si="394"/>
        <v>3.2302494113260337E-4</v>
      </c>
    </row>
    <row r="2547" spans="1:11">
      <c r="A2547" s="27">
        <v>2546</v>
      </c>
      <c r="B2547" s="27">
        <f t="shared" si="390"/>
        <v>1.3324066666666667</v>
      </c>
      <c r="C2547" s="27">
        <f t="shared" si="395"/>
        <v>110</v>
      </c>
      <c r="D2547" s="27">
        <f t="shared" si="396"/>
        <v>20</v>
      </c>
      <c r="E2547" s="27">
        <f t="shared" si="397"/>
        <v>4</v>
      </c>
      <c r="F2547" s="27">
        <f t="shared" si="391"/>
        <v>0.63539891590226205</v>
      </c>
      <c r="G2547" s="27">
        <f t="shared" si="392"/>
        <v>1.7103018266967577E-4</v>
      </c>
      <c r="H2547" s="27">
        <f t="shared" si="398"/>
        <v>2</v>
      </c>
      <c r="I2547" s="27">
        <f t="shared" si="399"/>
        <v>145</v>
      </c>
      <c r="J2547" s="27">
        <f t="shared" si="393"/>
        <v>71075.843271553458</v>
      </c>
      <c r="K2547" s="27">
        <f t="shared" si="394"/>
        <v>3.2312144624940039E-4</v>
      </c>
    </row>
    <row r="2548" spans="1:11">
      <c r="A2548" s="27">
        <v>2547</v>
      </c>
      <c r="B2548" s="27">
        <f t="shared" si="390"/>
        <v>1.3329299999999999</v>
      </c>
      <c r="C2548" s="27">
        <f t="shared" si="395"/>
        <v>110</v>
      </c>
      <c r="D2548" s="27">
        <f t="shared" si="396"/>
        <v>20</v>
      </c>
      <c r="E2548" s="27">
        <f t="shared" si="397"/>
        <v>4</v>
      </c>
      <c r="F2548" s="27">
        <f t="shared" si="391"/>
        <v>0.63550757528032653</v>
      </c>
      <c r="G2548" s="27">
        <f t="shared" si="392"/>
        <v>1.7105943048992544E-4</v>
      </c>
      <c r="H2548" s="27">
        <f t="shared" si="398"/>
        <v>2</v>
      </c>
      <c r="I2548" s="27">
        <f t="shared" si="399"/>
        <v>145</v>
      </c>
      <c r="J2548" s="27">
        <f t="shared" si="393"/>
        <v>71087.459661802568</v>
      </c>
      <c r="K2548" s="27">
        <f t="shared" si="394"/>
        <v>3.2321775906720275E-4</v>
      </c>
    </row>
    <row r="2549" spans="1:11">
      <c r="A2549" s="27">
        <v>2548</v>
      </c>
      <c r="B2549" s="27">
        <f t="shared" si="390"/>
        <v>1.3334533333333334</v>
      </c>
      <c r="C2549" s="27">
        <f t="shared" si="395"/>
        <v>110</v>
      </c>
      <c r="D2549" s="27">
        <f t="shared" si="396"/>
        <v>20</v>
      </c>
      <c r="E2549" s="27">
        <f t="shared" si="397"/>
        <v>4</v>
      </c>
      <c r="F2549" s="27">
        <f t="shared" si="391"/>
        <v>0.63561600282220754</v>
      </c>
      <c r="G2549" s="27">
        <f t="shared" si="392"/>
        <v>1.7108861590688196E-4</v>
      </c>
      <c r="H2549" s="27">
        <f t="shared" si="398"/>
        <v>2</v>
      </c>
      <c r="I2549" s="27">
        <f t="shared" si="399"/>
        <v>145</v>
      </c>
      <c r="J2549" s="27">
        <f t="shared" si="393"/>
        <v>71099.051193179388</v>
      </c>
      <c r="K2549" s="27">
        <f t="shared" si="394"/>
        <v>3.233138794609093E-4</v>
      </c>
    </row>
    <row r="2550" spans="1:11">
      <c r="A2550" s="27">
        <v>2549</v>
      </c>
      <c r="B2550" s="27">
        <f t="shared" si="390"/>
        <v>1.3339766666666666</v>
      </c>
      <c r="C2550" s="27">
        <f t="shared" si="395"/>
        <v>110</v>
      </c>
      <c r="D2550" s="27">
        <f t="shared" si="396"/>
        <v>20</v>
      </c>
      <c r="E2550" s="27">
        <f t="shared" si="397"/>
        <v>4</v>
      </c>
      <c r="F2550" s="27">
        <f t="shared" si="391"/>
        <v>0.6357241984817481</v>
      </c>
      <c r="G2550" s="27">
        <f t="shared" si="392"/>
        <v>1.7111773890812136E-4</v>
      </c>
      <c r="H2550" s="27">
        <f t="shared" si="398"/>
        <v>2</v>
      </c>
      <c r="I2550" s="27">
        <f t="shared" si="399"/>
        <v>145</v>
      </c>
      <c r="J2550" s="27">
        <f t="shared" si="393"/>
        <v>71110.617861243314</v>
      </c>
      <c r="K2550" s="27">
        <f t="shared" si="394"/>
        <v>3.2340980730566988E-4</v>
      </c>
    </row>
    <row r="2551" spans="1:11">
      <c r="A2551" s="27">
        <v>2550</v>
      </c>
      <c r="B2551" s="27">
        <f t="shared" si="390"/>
        <v>1.3345</v>
      </c>
      <c r="C2551" s="27">
        <f t="shared" si="395"/>
        <v>110</v>
      </c>
      <c r="D2551" s="27">
        <f t="shared" si="396"/>
        <v>20</v>
      </c>
      <c r="E2551" s="27">
        <f t="shared" si="397"/>
        <v>4</v>
      </c>
      <c r="F2551" s="27">
        <f t="shared" si="391"/>
        <v>0.63583216221289607</v>
      </c>
      <c r="G2551" s="27">
        <f t="shared" si="392"/>
        <v>1.7114679948124757E-4</v>
      </c>
      <c r="H2551" s="27">
        <f t="shared" si="398"/>
        <v>2</v>
      </c>
      <c r="I2551" s="27">
        <f t="shared" si="399"/>
        <v>145</v>
      </c>
      <c r="J2551" s="27">
        <f t="shared" si="393"/>
        <v>71122.159661563812</v>
      </c>
      <c r="K2551" s="27">
        <f t="shared" si="394"/>
        <v>3.2350554247688581E-4</v>
      </c>
    </row>
    <row r="2552" spans="1:11">
      <c r="A2552" s="27">
        <v>2551</v>
      </c>
      <c r="B2552" s="27">
        <f t="shared" si="390"/>
        <v>1.3350233333333332</v>
      </c>
      <c r="C2552" s="27">
        <f t="shared" si="395"/>
        <v>110</v>
      </c>
      <c r="D2552" s="27">
        <f t="shared" si="396"/>
        <v>20</v>
      </c>
      <c r="E2552" s="27">
        <f t="shared" si="397"/>
        <v>4</v>
      </c>
      <c r="F2552" s="27">
        <f t="shared" si="391"/>
        <v>0.63593989396970241</v>
      </c>
      <c r="G2552" s="27">
        <f t="shared" si="392"/>
        <v>1.7117579761389274E-4</v>
      </c>
      <c r="H2552" s="27">
        <f t="shared" si="398"/>
        <v>2</v>
      </c>
      <c r="I2552" s="27">
        <f t="shared" si="399"/>
        <v>145</v>
      </c>
      <c r="J2552" s="27">
        <f t="shared" si="393"/>
        <v>71133.676589720213</v>
      </c>
      <c r="K2552" s="27">
        <f t="shared" si="394"/>
        <v>3.2360108485021043E-4</v>
      </c>
    </row>
    <row r="2553" spans="1:11">
      <c r="A2553" s="27">
        <v>2552</v>
      </c>
      <c r="B2553" s="27">
        <f t="shared" si="390"/>
        <v>1.3355466666666667</v>
      </c>
      <c r="C2553" s="27">
        <f t="shared" si="395"/>
        <v>110</v>
      </c>
      <c r="D2553" s="27">
        <f t="shared" si="396"/>
        <v>20</v>
      </c>
      <c r="E2553" s="27">
        <f t="shared" si="397"/>
        <v>4</v>
      </c>
      <c r="F2553" s="27">
        <f t="shared" si="391"/>
        <v>0.63604739370632213</v>
      </c>
      <c r="G2553" s="27">
        <f t="shared" si="392"/>
        <v>1.7120473329371665E-4</v>
      </c>
      <c r="H2553" s="27">
        <f t="shared" si="398"/>
        <v>2</v>
      </c>
      <c r="I2553" s="27">
        <f t="shared" si="399"/>
        <v>145</v>
      </c>
      <c r="J2553" s="27">
        <f t="shared" si="393"/>
        <v>71145.168641301891</v>
      </c>
      <c r="K2553" s="27">
        <f t="shared" si="394"/>
        <v>3.2369643430154779E-4</v>
      </c>
    </row>
    <row r="2554" spans="1:11">
      <c r="A2554" s="27">
        <v>2553</v>
      </c>
      <c r="B2554" s="27">
        <f t="shared" si="390"/>
        <v>1.3360700000000001</v>
      </c>
      <c r="C2554" s="27">
        <f t="shared" si="395"/>
        <v>110</v>
      </c>
      <c r="D2554" s="27">
        <f t="shared" si="396"/>
        <v>20</v>
      </c>
      <c r="E2554" s="27">
        <f t="shared" si="397"/>
        <v>4</v>
      </c>
      <c r="F2554" s="27">
        <f t="shared" si="391"/>
        <v>0.63615466137701437</v>
      </c>
      <c r="G2554" s="27">
        <f t="shared" si="392"/>
        <v>1.7123360650840729E-4</v>
      </c>
      <c r="H2554" s="27">
        <f t="shared" si="398"/>
        <v>2</v>
      </c>
      <c r="I2554" s="27">
        <f t="shared" si="399"/>
        <v>145</v>
      </c>
      <c r="J2554" s="27">
        <f t="shared" si="393"/>
        <v>71156.635811908141</v>
      </c>
      <c r="K2554" s="27">
        <f t="shared" si="394"/>
        <v>3.2379159070705475E-4</v>
      </c>
    </row>
    <row r="2555" spans="1:11">
      <c r="A2555" s="27">
        <v>2554</v>
      </c>
      <c r="B2555" s="27">
        <f t="shared" si="390"/>
        <v>1.3365933333333333</v>
      </c>
      <c r="C2555" s="27">
        <f t="shared" si="395"/>
        <v>110</v>
      </c>
      <c r="D2555" s="27">
        <f t="shared" si="396"/>
        <v>20</v>
      </c>
      <c r="E2555" s="27">
        <f t="shared" si="397"/>
        <v>4</v>
      </c>
      <c r="F2555" s="27">
        <f t="shared" si="391"/>
        <v>0.63626169693614121</v>
      </c>
      <c r="G2555" s="27">
        <f t="shared" si="392"/>
        <v>1.7126241724568032E-4</v>
      </c>
      <c r="H2555" s="27">
        <f t="shared" si="398"/>
        <v>2</v>
      </c>
      <c r="I2555" s="27">
        <f t="shared" si="399"/>
        <v>145</v>
      </c>
      <c r="J2555" s="27">
        <f t="shared" si="393"/>
        <v>71168.078097148187</v>
      </c>
      <c r="K2555" s="27">
        <f t="shared" si="394"/>
        <v>3.2388655394313947E-4</v>
      </c>
    </row>
    <row r="2556" spans="1:11">
      <c r="A2556" s="27">
        <v>2555</v>
      </c>
      <c r="B2556" s="27">
        <f t="shared" si="390"/>
        <v>1.3371166666666667</v>
      </c>
      <c r="C2556" s="27">
        <f t="shared" si="395"/>
        <v>110</v>
      </c>
      <c r="D2556" s="27">
        <f t="shared" si="396"/>
        <v>20</v>
      </c>
      <c r="E2556" s="27">
        <f t="shared" si="397"/>
        <v>4</v>
      </c>
      <c r="F2556" s="27">
        <f t="shared" si="391"/>
        <v>0.63636850033816905</v>
      </c>
      <c r="G2556" s="27">
        <f t="shared" si="392"/>
        <v>1.7129116549327941E-4</v>
      </c>
      <c r="H2556" s="27">
        <f t="shared" si="398"/>
        <v>2</v>
      </c>
      <c r="I2556" s="27">
        <f t="shared" si="399"/>
        <v>145</v>
      </c>
      <c r="J2556" s="27">
        <f t="shared" si="393"/>
        <v>71179.495492641203</v>
      </c>
      <c r="K2556" s="27">
        <f t="shared" si="394"/>
        <v>3.2398132388646256E-4</v>
      </c>
    </row>
    <row r="2557" spans="1:11">
      <c r="A2557" s="27">
        <v>2556</v>
      </c>
      <c r="B2557" s="27">
        <f t="shared" si="390"/>
        <v>1.3376399999999999</v>
      </c>
      <c r="C2557" s="27">
        <f t="shared" si="395"/>
        <v>110</v>
      </c>
      <c r="D2557" s="27">
        <f t="shared" si="396"/>
        <v>20</v>
      </c>
      <c r="E2557" s="27">
        <f t="shared" si="397"/>
        <v>4</v>
      </c>
      <c r="F2557" s="27">
        <f t="shared" si="391"/>
        <v>0.63647507153766825</v>
      </c>
      <c r="G2557" s="27">
        <f t="shared" si="392"/>
        <v>1.7131985123897635E-4</v>
      </c>
      <c r="H2557" s="27">
        <f t="shared" si="398"/>
        <v>2</v>
      </c>
      <c r="I2557" s="27">
        <f t="shared" si="399"/>
        <v>145</v>
      </c>
      <c r="J2557" s="27">
        <f t="shared" si="393"/>
        <v>71190.887994016332</v>
      </c>
      <c r="K2557" s="27">
        <f t="shared" si="394"/>
        <v>3.2407590041393683E-4</v>
      </c>
    </row>
    <row r="2558" spans="1:11">
      <c r="A2558" s="27">
        <v>2557</v>
      </c>
      <c r="B2558" s="27">
        <f t="shared" si="390"/>
        <v>1.3381633333333334</v>
      </c>
      <c r="C2558" s="27">
        <f t="shared" si="395"/>
        <v>110</v>
      </c>
      <c r="D2558" s="27">
        <f t="shared" si="396"/>
        <v>20</v>
      </c>
      <c r="E2558" s="27">
        <f t="shared" si="397"/>
        <v>4</v>
      </c>
      <c r="F2558" s="27">
        <f t="shared" si="391"/>
        <v>0.63658141048931227</v>
      </c>
      <c r="G2558" s="27">
        <f t="shared" si="392"/>
        <v>1.7134847447057057E-4</v>
      </c>
      <c r="H2558" s="27">
        <f t="shared" si="398"/>
        <v>2</v>
      </c>
      <c r="I2558" s="27">
        <f t="shared" si="399"/>
        <v>145</v>
      </c>
      <c r="J2558" s="27">
        <f t="shared" si="393"/>
        <v>71202.255596912684</v>
      </c>
      <c r="K2558" s="27">
        <f t="shared" si="394"/>
        <v>3.241702834027277E-4</v>
      </c>
    </row>
    <row r="2559" spans="1:11">
      <c r="A2559" s="27">
        <v>2558</v>
      </c>
      <c r="B2559" s="27">
        <f t="shared" si="390"/>
        <v>1.3386866666666666</v>
      </c>
      <c r="C2559" s="27">
        <f t="shared" si="395"/>
        <v>110</v>
      </c>
      <c r="D2559" s="27">
        <f t="shared" si="396"/>
        <v>20</v>
      </c>
      <c r="E2559" s="27">
        <f t="shared" si="397"/>
        <v>4</v>
      </c>
      <c r="F2559" s="27">
        <f t="shared" si="391"/>
        <v>0.63668751714787852</v>
      </c>
      <c r="G2559" s="27">
        <f t="shared" si="392"/>
        <v>1.7137703517588947E-4</v>
      </c>
      <c r="H2559" s="27">
        <f t="shared" si="398"/>
        <v>2</v>
      </c>
      <c r="I2559" s="27">
        <f t="shared" si="399"/>
        <v>145</v>
      </c>
      <c r="J2559" s="27">
        <f t="shared" si="393"/>
        <v>71213.598296979297</v>
      </c>
      <c r="K2559" s="27">
        <f t="shared" si="394"/>
        <v>3.2426447273025278E-4</v>
      </c>
    </row>
    <row r="2560" spans="1:11">
      <c r="A2560" s="27">
        <v>2559</v>
      </c>
      <c r="B2560" s="27">
        <f t="shared" si="390"/>
        <v>1.33921</v>
      </c>
      <c r="C2560" s="27">
        <f t="shared" si="395"/>
        <v>110</v>
      </c>
      <c r="D2560" s="27">
        <f t="shared" si="396"/>
        <v>20</v>
      </c>
      <c r="E2560" s="27">
        <f t="shared" si="397"/>
        <v>4</v>
      </c>
      <c r="F2560" s="27">
        <f t="shared" si="391"/>
        <v>0.6367933914682482</v>
      </c>
      <c r="G2560" s="27">
        <f t="shared" si="392"/>
        <v>1.7140553334278854E-4</v>
      </c>
      <c r="H2560" s="27">
        <f t="shared" si="398"/>
        <v>2</v>
      </c>
      <c r="I2560" s="27">
        <f t="shared" si="399"/>
        <v>145</v>
      </c>
      <c r="J2560" s="27">
        <f t="shared" si="393"/>
        <v>71224.916089875129</v>
      </c>
      <c r="K2560" s="27">
        <f t="shared" si="394"/>
        <v>3.2435846827418301E-4</v>
      </c>
    </row>
    <row r="2561" spans="1:11">
      <c r="A2561" s="27">
        <v>2560</v>
      </c>
      <c r="B2561" s="27">
        <f t="shared" si="390"/>
        <v>1.3397333333333332</v>
      </c>
      <c r="C2561" s="27">
        <f t="shared" si="395"/>
        <v>110</v>
      </c>
      <c r="D2561" s="27">
        <f t="shared" si="396"/>
        <v>20</v>
      </c>
      <c r="E2561" s="27">
        <f t="shared" si="397"/>
        <v>4</v>
      </c>
      <c r="F2561" s="27">
        <f t="shared" si="391"/>
        <v>0.63689903340540621</v>
      </c>
      <c r="G2561" s="27">
        <f t="shared" si="392"/>
        <v>1.7143396895915098E-4</v>
      </c>
      <c r="H2561" s="27">
        <f t="shared" si="398"/>
        <v>2</v>
      </c>
      <c r="I2561" s="27">
        <f t="shared" si="399"/>
        <v>145</v>
      </c>
      <c r="J2561" s="27">
        <f t="shared" si="393"/>
        <v>71236.208971269152</v>
      </c>
      <c r="K2561" s="27">
        <f t="shared" si="394"/>
        <v>3.2445226991244155E-4</v>
      </c>
    </row>
    <row r="2562" spans="1:11">
      <c r="A2562" s="27">
        <v>2561</v>
      </c>
      <c r="B2562" s="27">
        <f t="shared" ref="B2562:B2625" si="400">3.14/6000*A2562</f>
        <v>1.3402566666666667</v>
      </c>
      <c r="C2562" s="27">
        <f t="shared" si="395"/>
        <v>110</v>
      </c>
      <c r="D2562" s="27">
        <f t="shared" si="396"/>
        <v>20</v>
      </c>
      <c r="E2562" s="27">
        <f t="shared" si="397"/>
        <v>4</v>
      </c>
      <c r="F2562" s="27">
        <f t="shared" ref="F2562:F2625" si="401">1.414*C2562*SIN(B2562)*SIN(B2562)/(1.414*C2562*SIN(B2562)+E2562*D2562)</f>
        <v>0.63700444291444103</v>
      </c>
      <c r="G2562" s="27">
        <f t="shared" ref="G2562:G2625" si="402">SIN(B2562)*SIN(B2562)*D2562*E2562/(1.414*C2562*SIN(B2562)+D2562*E2562)*3.14/6000</f>
        <v>1.7146234201288797E-4</v>
      </c>
      <c r="H2562" s="27">
        <f t="shared" si="398"/>
        <v>2</v>
      </c>
      <c r="I2562" s="27">
        <f t="shared" si="399"/>
        <v>145</v>
      </c>
      <c r="J2562" s="27">
        <f t="shared" ref="J2562:J2625" si="403">1.414*I2562*SIN(B2562)*1.414*I2562*SIN(B2562)/(1.414*I2562*SIN(B2562)+E2562*D2562)/(H2562/1000)</f>
        <v>71247.476936840176</v>
      </c>
      <c r="K2562" s="27">
        <f t="shared" ref="K2562:K2625" si="404">SIN(B2562)*SIN(B2562)*1.414*C2562*SIN(B2562)/(1.414*C2562*SIN(B2562)+E2562*D2562)*3.14/6000</f>
        <v>3.2454587752320528E-4</v>
      </c>
    </row>
    <row r="2563" spans="1:11">
      <c r="A2563" s="27">
        <v>2562</v>
      </c>
      <c r="B2563" s="27">
        <f t="shared" si="400"/>
        <v>1.3407800000000001</v>
      </c>
      <c r="C2563" s="27">
        <f t="shared" ref="C2563:C2626" si="405">C2562</f>
        <v>110</v>
      </c>
      <c r="D2563" s="27">
        <f t="shared" ref="D2563:D2626" si="406">D2562</f>
        <v>20</v>
      </c>
      <c r="E2563" s="27">
        <f t="shared" ref="E2563:E2626" si="407">E2562</f>
        <v>4</v>
      </c>
      <c r="F2563" s="27">
        <f t="shared" si="401"/>
        <v>0.6371096199505446</v>
      </c>
      <c r="G2563" s="27">
        <f t="shared" si="402"/>
        <v>1.7149065249193865E-4</v>
      </c>
      <c r="H2563" s="27">
        <f t="shared" ref="H2563:H2626" si="408">H2562</f>
        <v>2</v>
      </c>
      <c r="I2563" s="27">
        <f t="shared" ref="I2563:I2626" si="409">I2562</f>
        <v>145</v>
      </c>
      <c r="J2563" s="27">
        <f t="shared" si="403"/>
        <v>71258.719982277049</v>
      </c>
      <c r="K2563" s="27">
        <f t="shared" si="404"/>
        <v>3.2463929098490381E-4</v>
      </c>
    </row>
    <row r="2564" spans="1:11">
      <c r="A2564" s="27">
        <v>2563</v>
      </c>
      <c r="B2564" s="27">
        <f t="shared" si="400"/>
        <v>1.3413033333333333</v>
      </c>
      <c r="C2564" s="27">
        <f t="shared" si="405"/>
        <v>110</v>
      </c>
      <c r="D2564" s="27">
        <f t="shared" si="406"/>
        <v>20</v>
      </c>
      <c r="E2564" s="27">
        <f t="shared" si="407"/>
        <v>4</v>
      </c>
      <c r="F2564" s="27">
        <f t="shared" si="401"/>
        <v>0.63721456446901281</v>
      </c>
      <c r="G2564" s="27">
        <f t="shared" si="402"/>
        <v>1.7151890038426992E-4</v>
      </c>
      <c r="H2564" s="27">
        <f t="shared" si="408"/>
        <v>2</v>
      </c>
      <c r="I2564" s="27">
        <f t="shared" si="409"/>
        <v>145</v>
      </c>
      <c r="J2564" s="27">
        <f t="shared" si="403"/>
        <v>71269.93810327856</v>
      </c>
      <c r="K2564" s="27">
        <f t="shared" si="404"/>
        <v>3.2473251017622038E-4</v>
      </c>
    </row>
    <row r="2565" spans="1:11">
      <c r="A2565" s="27">
        <v>2564</v>
      </c>
      <c r="B2565" s="27">
        <f t="shared" si="400"/>
        <v>1.3418266666666667</v>
      </c>
      <c r="C2565" s="27">
        <f t="shared" si="405"/>
        <v>110</v>
      </c>
      <c r="D2565" s="27">
        <f t="shared" si="406"/>
        <v>20</v>
      </c>
      <c r="E2565" s="27">
        <f t="shared" si="407"/>
        <v>4</v>
      </c>
      <c r="F2565" s="27">
        <f t="shared" si="401"/>
        <v>0.63731927642524488</v>
      </c>
      <c r="G2565" s="27">
        <f t="shared" si="402"/>
        <v>1.7154708567787661E-4</v>
      </c>
      <c r="H2565" s="27">
        <f t="shared" si="408"/>
        <v>2</v>
      </c>
      <c r="I2565" s="27">
        <f t="shared" si="409"/>
        <v>145</v>
      </c>
      <c r="J2565" s="27">
        <f t="shared" si="403"/>
        <v>71281.131295553321</v>
      </c>
      <c r="K2565" s="27">
        <f t="shared" si="404"/>
        <v>3.2482553497609136E-4</v>
      </c>
    </row>
    <row r="2566" spans="1:11">
      <c r="A2566" s="27">
        <v>2565</v>
      </c>
      <c r="B2566" s="27">
        <f t="shared" si="400"/>
        <v>1.3423499999999999</v>
      </c>
      <c r="C2566" s="27">
        <f t="shared" si="405"/>
        <v>110</v>
      </c>
      <c r="D2566" s="27">
        <f t="shared" si="406"/>
        <v>20</v>
      </c>
      <c r="E2566" s="27">
        <f t="shared" si="407"/>
        <v>4</v>
      </c>
      <c r="F2566" s="27">
        <f t="shared" si="401"/>
        <v>0.63742375577474397</v>
      </c>
      <c r="G2566" s="27">
        <f t="shared" si="402"/>
        <v>1.7157520836078146E-4</v>
      </c>
      <c r="H2566" s="27">
        <f t="shared" si="408"/>
        <v>2</v>
      </c>
      <c r="I2566" s="27">
        <f t="shared" si="409"/>
        <v>145</v>
      </c>
      <c r="J2566" s="27">
        <f t="shared" si="403"/>
        <v>71292.299554819998</v>
      </c>
      <c r="K2566" s="27">
        <f t="shared" si="404"/>
        <v>3.2491836526370724E-4</v>
      </c>
    </row>
    <row r="2567" spans="1:11">
      <c r="A2567" s="27">
        <v>2566</v>
      </c>
      <c r="B2567" s="27">
        <f t="shared" si="400"/>
        <v>1.3428733333333334</v>
      </c>
      <c r="C2567" s="27">
        <f t="shared" si="405"/>
        <v>110</v>
      </c>
      <c r="D2567" s="27">
        <f t="shared" si="406"/>
        <v>20</v>
      </c>
      <c r="E2567" s="27">
        <f t="shared" si="407"/>
        <v>4</v>
      </c>
      <c r="F2567" s="27">
        <f t="shared" si="401"/>
        <v>0.63752800247311636</v>
      </c>
      <c r="G2567" s="27">
        <f t="shared" si="402"/>
        <v>1.7160326842103512E-4</v>
      </c>
      <c r="H2567" s="27">
        <f t="shared" si="408"/>
        <v>2</v>
      </c>
      <c r="I2567" s="27">
        <f t="shared" si="409"/>
        <v>145</v>
      </c>
      <c r="J2567" s="27">
        <f t="shared" si="403"/>
        <v>71303.442876807196</v>
      </c>
      <c r="K2567" s="27">
        <f t="shared" si="404"/>
        <v>3.2501100091851212E-4</v>
      </c>
    </row>
    <row r="2568" spans="1:11">
      <c r="A2568" s="27">
        <v>2567</v>
      </c>
      <c r="B2568" s="27">
        <f t="shared" si="400"/>
        <v>1.3433966666666666</v>
      </c>
      <c r="C2568" s="27">
        <f t="shared" si="405"/>
        <v>110</v>
      </c>
      <c r="D2568" s="27">
        <f t="shared" si="406"/>
        <v>20</v>
      </c>
      <c r="E2568" s="27">
        <f t="shared" si="407"/>
        <v>4</v>
      </c>
      <c r="F2568" s="27">
        <f t="shared" si="401"/>
        <v>0.63763201647607237</v>
      </c>
      <c r="G2568" s="27">
        <f t="shared" si="402"/>
        <v>1.7163126584671614E-4</v>
      </c>
      <c r="H2568" s="27">
        <f t="shared" si="408"/>
        <v>2</v>
      </c>
      <c r="I2568" s="27">
        <f t="shared" si="409"/>
        <v>145</v>
      </c>
      <c r="J2568" s="27">
        <f t="shared" si="403"/>
        <v>71314.561257253416</v>
      </c>
      <c r="K2568" s="27">
        <f t="shared" si="404"/>
        <v>3.2510344182020383E-4</v>
      </c>
    </row>
    <row r="2569" spans="1:11">
      <c r="A2569" s="27">
        <v>2568</v>
      </c>
      <c r="B2569" s="27">
        <f t="shared" si="400"/>
        <v>1.34392</v>
      </c>
      <c r="C2569" s="27">
        <f t="shared" si="405"/>
        <v>110</v>
      </c>
      <c r="D2569" s="27">
        <f t="shared" si="406"/>
        <v>20</v>
      </c>
      <c r="E2569" s="27">
        <f t="shared" si="407"/>
        <v>4</v>
      </c>
      <c r="F2569" s="27">
        <f t="shared" si="401"/>
        <v>0.63773579773942557</v>
      </c>
      <c r="G2569" s="27">
        <f t="shared" si="402"/>
        <v>1.7165920062593088E-4</v>
      </c>
      <c r="H2569" s="27">
        <f t="shared" si="408"/>
        <v>2</v>
      </c>
      <c r="I2569" s="27">
        <f t="shared" si="409"/>
        <v>145</v>
      </c>
      <c r="J2569" s="27">
        <f t="shared" si="403"/>
        <v>71325.654691907039</v>
      </c>
      <c r="K2569" s="27">
        <f t="shared" si="404"/>
        <v>3.2519568784873475E-4</v>
      </c>
    </row>
    <row r="2570" spans="1:11">
      <c r="A2570" s="27">
        <v>2569</v>
      </c>
      <c r="B2570" s="27">
        <f t="shared" si="400"/>
        <v>1.3444433333333334</v>
      </c>
      <c r="C2570" s="27">
        <f t="shared" si="405"/>
        <v>110</v>
      </c>
      <c r="D2570" s="27">
        <f t="shared" si="406"/>
        <v>20</v>
      </c>
      <c r="E2570" s="27">
        <f t="shared" si="407"/>
        <v>4</v>
      </c>
      <c r="F2570" s="27">
        <f t="shared" si="401"/>
        <v>0.63783934621909322</v>
      </c>
      <c r="G2570" s="27">
        <f t="shared" si="402"/>
        <v>1.7168707274681349E-4</v>
      </c>
      <c r="H2570" s="27">
        <f t="shared" si="408"/>
        <v>2</v>
      </c>
      <c r="I2570" s="27">
        <f t="shared" si="409"/>
        <v>145</v>
      </c>
      <c r="J2570" s="27">
        <f t="shared" si="403"/>
        <v>71336.723176526531</v>
      </c>
      <c r="K2570" s="27">
        <f t="shared" si="404"/>
        <v>3.25287738884311E-4</v>
      </c>
    </row>
    <row r="2571" spans="1:11">
      <c r="A2571" s="27">
        <v>2570</v>
      </c>
      <c r="B2571" s="27">
        <f t="shared" si="400"/>
        <v>1.3449666666666666</v>
      </c>
      <c r="C2571" s="27">
        <f t="shared" si="405"/>
        <v>110</v>
      </c>
      <c r="D2571" s="27">
        <f t="shared" si="406"/>
        <v>20</v>
      </c>
      <c r="E2571" s="27">
        <f t="shared" si="407"/>
        <v>4</v>
      </c>
      <c r="F2571" s="27">
        <f t="shared" si="401"/>
        <v>0.63794266187109583</v>
      </c>
      <c r="G2571" s="27">
        <f t="shared" si="402"/>
        <v>1.7171488219752613E-4</v>
      </c>
      <c r="H2571" s="27">
        <f t="shared" si="408"/>
        <v>2</v>
      </c>
      <c r="I2571" s="27">
        <f t="shared" si="409"/>
        <v>145</v>
      </c>
      <c r="J2571" s="27">
        <f t="shared" si="403"/>
        <v>71347.766706880109</v>
      </c>
      <c r="K2571" s="27">
        <f t="shared" si="404"/>
        <v>3.2537959480739327E-4</v>
      </c>
    </row>
    <row r="2572" spans="1:11">
      <c r="A2572" s="27">
        <v>2571</v>
      </c>
      <c r="B2572" s="27">
        <f t="shared" si="400"/>
        <v>1.3454900000000001</v>
      </c>
      <c r="C2572" s="27">
        <f t="shared" si="405"/>
        <v>110</v>
      </c>
      <c r="D2572" s="27">
        <f t="shared" si="406"/>
        <v>20</v>
      </c>
      <c r="E2572" s="27">
        <f t="shared" si="407"/>
        <v>4</v>
      </c>
      <c r="F2572" s="27">
        <f t="shared" si="401"/>
        <v>0.63804574465155783</v>
      </c>
      <c r="G2572" s="27">
        <f t="shared" si="402"/>
        <v>1.7174262896625878E-4</v>
      </c>
      <c r="H2572" s="27">
        <f t="shared" si="408"/>
        <v>2</v>
      </c>
      <c r="I2572" s="27">
        <f t="shared" si="409"/>
        <v>145</v>
      </c>
      <c r="J2572" s="27">
        <f t="shared" si="403"/>
        <v>71358.785278746072</v>
      </c>
      <c r="K2572" s="27">
        <f t="shared" si="404"/>
        <v>3.254712554986971E-4</v>
      </c>
    </row>
    <row r="2573" spans="1:11">
      <c r="A2573" s="27">
        <v>2572</v>
      </c>
      <c r="B2573" s="27">
        <f t="shared" si="400"/>
        <v>1.3460133333333333</v>
      </c>
      <c r="C2573" s="27">
        <f t="shared" si="405"/>
        <v>110</v>
      </c>
      <c r="D2573" s="27">
        <f t="shared" si="406"/>
        <v>20</v>
      </c>
      <c r="E2573" s="27">
        <f t="shared" si="407"/>
        <v>4</v>
      </c>
      <c r="F2573" s="27">
        <f t="shared" si="401"/>
        <v>0.6381485945167068</v>
      </c>
      <c r="G2573" s="27">
        <f t="shared" si="402"/>
        <v>1.7177031304122924E-4</v>
      </c>
      <c r="H2573" s="27">
        <f t="shared" si="408"/>
        <v>2</v>
      </c>
      <c r="I2573" s="27">
        <f t="shared" si="409"/>
        <v>145</v>
      </c>
      <c r="J2573" s="27">
        <f t="shared" si="403"/>
        <v>71369.778887912573</v>
      </c>
      <c r="K2573" s="27">
        <f t="shared" si="404"/>
        <v>3.2556272083919248E-4</v>
      </c>
    </row>
    <row r="2574" spans="1:11">
      <c r="A2574" s="27">
        <v>2573</v>
      </c>
      <c r="B2574" s="27">
        <f t="shared" si="400"/>
        <v>1.3465366666666667</v>
      </c>
      <c r="C2574" s="27">
        <f t="shared" si="405"/>
        <v>110</v>
      </c>
      <c r="D2574" s="27">
        <f t="shared" si="406"/>
        <v>20</v>
      </c>
      <c r="E2574" s="27">
        <f t="shared" si="407"/>
        <v>4</v>
      </c>
      <c r="F2574" s="27">
        <f t="shared" si="401"/>
        <v>0.63825121142287411</v>
      </c>
      <c r="G2574" s="27">
        <f t="shared" si="402"/>
        <v>1.7179793441068322E-4</v>
      </c>
      <c r="H2574" s="27">
        <f t="shared" si="408"/>
        <v>2</v>
      </c>
      <c r="I2574" s="27">
        <f t="shared" si="409"/>
        <v>145</v>
      </c>
      <c r="J2574" s="27">
        <f t="shared" si="403"/>
        <v>71380.747530177672</v>
      </c>
      <c r="K2574" s="27">
        <f t="shared" si="404"/>
        <v>3.2565399071010398E-4</v>
      </c>
    </row>
    <row r="2575" spans="1:11">
      <c r="A2575" s="27">
        <v>2574</v>
      </c>
      <c r="B2575" s="27">
        <f t="shared" si="400"/>
        <v>1.3470599999999999</v>
      </c>
      <c r="C2575" s="27">
        <f t="shared" si="405"/>
        <v>110</v>
      </c>
      <c r="D2575" s="27">
        <f t="shared" si="406"/>
        <v>20</v>
      </c>
      <c r="E2575" s="27">
        <f t="shared" si="407"/>
        <v>4</v>
      </c>
      <c r="F2575" s="27">
        <f t="shared" si="401"/>
        <v>0.63835359532649427</v>
      </c>
      <c r="G2575" s="27">
        <f t="shared" si="402"/>
        <v>1.7182549306289419E-4</v>
      </c>
      <c r="H2575" s="27">
        <f t="shared" si="408"/>
        <v>2</v>
      </c>
      <c r="I2575" s="27">
        <f t="shared" si="409"/>
        <v>145</v>
      </c>
      <c r="J2575" s="27">
        <f t="shared" si="403"/>
        <v>71391.691201349444</v>
      </c>
      <c r="K2575" s="27">
        <f t="shared" si="404"/>
        <v>3.2574506499291172E-4</v>
      </c>
    </row>
    <row r="2576" spans="1:11">
      <c r="A2576" s="27">
        <v>2575</v>
      </c>
      <c r="B2576" s="27">
        <f t="shared" si="400"/>
        <v>1.3475833333333334</v>
      </c>
      <c r="C2576" s="27">
        <f t="shared" si="405"/>
        <v>110</v>
      </c>
      <c r="D2576" s="27">
        <f t="shared" si="406"/>
        <v>20</v>
      </c>
      <c r="E2576" s="27">
        <f t="shared" si="407"/>
        <v>4</v>
      </c>
      <c r="F2576" s="27">
        <f t="shared" si="401"/>
        <v>0.6384557461841055</v>
      </c>
      <c r="G2576" s="27">
        <f t="shared" si="402"/>
        <v>1.7185298898616359E-4</v>
      </c>
      <c r="H2576" s="27">
        <f t="shared" si="408"/>
        <v>2</v>
      </c>
      <c r="I2576" s="27">
        <f t="shared" si="409"/>
        <v>145</v>
      </c>
      <c r="J2576" s="27">
        <f t="shared" si="403"/>
        <v>71402.609897245828</v>
      </c>
      <c r="K2576" s="27">
        <f t="shared" si="404"/>
        <v>3.2583594356935027E-4</v>
      </c>
    </row>
    <row r="2577" spans="1:11">
      <c r="A2577" s="27">
        <v>2576</v>
      </c>
      <c r="B2577" s="27">
        <f t="shared" si="400"/>
        <v>1.3481066666666666</v>
      </c>
      <c r="C2577" s="27">
        <f t="shared" si="405"/>
        <v>110</v>
      </c>
      <c r="D2577" s="27">
        <f t="shared" si="406"/>
        <v>20</v>
      </c>
      <c r="E2577" s="27">
        <f t="shared" si="407"/>
        <v>4</v>
      </c>
      <c r="F2577" s="27">
        <f t="shared" si="401"/>
        <v>0.63855766395234936</v>
      </c>
      <c r="G2577" s="27">
        <f t="shared" si="402"/>
        <v>1.7188042216882067E-4</v>
      </c>
      <c r="H2577" s="27">
        <f t="shared" si="408"/>
        <v>2</v>
      </c>
      <c r="I2577" s="27">
        <f t="shared" si="409"/>
        <v>145</v>
      </c>
      <c r="J2577" s="27">
        <f t="shared" si="403"/>
        <v>71413.503613694716</v>
      </c>
      <c r="K2577" s="27">
        <f t="shared" si="404"/>
        <v>3.2592662632141014E-4</v>
      </c>
    </row>
    <row r="2578" spans="1:11">
      <c r="A2578" s="27">
        <v>2577</v>
      </c>
      <c r="B2578" s="27">
        <f t="shared" si="400"/>
        <v>1.34863</v>
      </c>
      <c r="C2578" s="27">
        <f t="shared" si="405"/>
        <v>110</v>
      </c>
      <c r="D2578" s="27">
        <f t="shared" si="406"/>
        <v>20</v>
      </c>
      <c r="E2578" s="27">
        <f t="shared" si="407"/>
        <v>4</v>
      </c>
      <c r="F2578" s="27">
        <f t="shared" si="401"/>
        <v>0.63865934858797091</v>
      </c>
      <c r="G2578" s="27">
        <f t="shared" si="402"/>
        <v>1.7190779259922237E-4</v>
      </c>
      <c r="H2578" s="27">
        <f t="shared" si="408"/>
        <v>2</v>
      </c>
      <c r="I2578" s="27">
        <f t="shared" si="409"/>
        <v>145</v>
      </c>
      <c r="J2578" s="27">
        <f t="shared" si="403"/>
        <v>71424.372346533855</v>
      </c>
      <c r="K2578" s="27">
        <f t="shared" si="404"/>
        <v>3.2601711313133688E-4</v>
      </c>
    </row>
    <row r="2579" spans="1:11">
      <c r="A2579" s="27">
        <v>2578</v>
      </c>
      <c r="B2579" s="27">
        <f t="shared" si="400"/>
        <v>1.3491533333333334</v>
      </c>
      <c r="C2579" s="27">
        <f t="shared" si="405"/>
        <v>110</v>
      </c>
      <c r="D2579" s="27">
        <f t="shared" si="406"/>
        <v>20</v>
      </c>
      <c r="E2579" s="27">
        <f t="shared" si="407"/>
        <v>4</v>
      </c>
      <c r="F2579" s="27">
        <f t="shared" si="401"/>
        <v>0.63876080004781843</v>
      </c>
      <c r="G2579" s="27">
        <f t="shared" si="402"/>
        <v>1.7193510026575372E-4</v>
      </c>
      <c r="H2579" s="27">
        <f t="shared" si="408"/>
        <v>2</v>
      </c>
      <c r="I2579" s="27">
        <f t="shared" si="409"/>
        <v>145</v>
      </c>
      <c r="J2579" s="27">
        <f t="shared" si="403"/>
        <v>71435.216091611059</v>
      </c>
      <c r="K2579" s="27">
        <f t="shared" si="404"/>
        <v>3.261074038816316E-4</v>
      </c>
    </row>
    <row r="2580" spans="1:11">
      <c r="A2580" s="27">
        <v>2579</v>
      </c>
      <c r="B2580" s="27">
        <f t="shared" si="400"/>
        <v>1.3496766666666666</v>
      </c>
      <c r="C2580" s="27">
        <f t="shared" si="405"/>
        <v>110</v>
      </c>
      <c r="D2580" s="27">
        <f t="shared" si="406"/>
        <v>20</v>
      </c>
      <c r="E2580" s="27">
        <f t="shared" si="407"/>
        <v>4</v>
      </c>
      <c r="F2580" s="27">
        <f t="shared" si="401"/>
        <v>0.63886201828884359</v>
      </c>
      <c r="G2580" s="27">
        <f t="shared" si="402"/>
        <v>1.7196234515682733E-4</v>
      </c>
      <c r="H2580" s="27">
        <f t="shared" si="408"/>
        <v>2</v>
      </c>
      <c r="I2580" s="27">
        <f t="shared" si="409"/>
        <v>145</v>
      </c>
      <c r="J2580" s="27">
        <f t="shared" si="403"/>
        <v>71446.034844783848</v>
      </c>
      <c r="K2580" s="27">
        <f t="shared" si="404"/>
        <v>3.261974984550514E-4</v>
      </c>
    </row>
    <row r="2581" spans="1:11">
      <c r="A2581" s="27">
        <v>2580</v>
      </c>
      <c r="B2581" s="27">
        <f t="shared" si="400"/>
        <v>1.3502000000000001</v>
      </c>
      <c r="C2581" s="27">
        <f t="shared" si="405"/>
        <v>110</v>
      </c>
      <c r="D2581" s="27">
        <f t="shared" si="406"/>
        <v>20</v>
      </c>
      <c r="E2581" s="27">
        <f t="shared" si="407"/>
        <v>4</v>
      </c>
      <c r="F2581" s="27">
        <f t="shared" si="401"/>
        <v>0.63896300326810185</v>
      </c>
      <c r="G2581" s="27">
        <f t="shared" si="402"/>
        <v>1.7198952726088382E-4</v>
      </c>
      <c r="H2581" s="27">
        <f t="shared" si="408"/>
        <v>2</v>
      </c>
      <c r="I2581" s="27">
        <f t="shared" si="409"/>
        <v>145</v>
      </c>
      <c r="J2581" s="27">
        <f t="shared" si="403"/>
        <v>71456.828601919915</v>
      </c>
      <c r="K2581" s="27">
        <f t="shared" si="404"/>
        <v>3.2628739673460895E-4</v>
      </c>
    </row>
    <row r="2582" spans="1:11">
      <c r="A2582" s="27">
        <v>2581</v>
      </c>
      <c r="B2582" s="27">
        <f t="shared" si="400"/>
        <v>1.3507233333333333</v>
      </c>
      <c r="C2582" s="27">
        <f t="shared" si="405"/>
        <v>110</v>
      </c>
      <c r="D2582" s="27">
        <f t="shared" si="406"/>
        <v>20</v>
      </c>
      <c r="E2582" s="27">
        <f t="shared" si="407"/>
        <v>4</v>
      </c>
      <c r="F2582" s="27">
        <f t="shared" si="401"/>
        <v>0.63906375494275147</v>
      </c>
      <c r="G2582" s="27">
        <f t="shared" si="402"/>
        <v>1.7201664656639156E-4</v>
      </c>
      <c r="H2582" s="27">
        <f t="shared" si="408"/>
        <v>2</v>
      </c>
      <c r="I2582" s="27">
        <f t="shared" si="409"/>
        <v>145</v>
      </c>
      <c r="J2582" s="27">
        <f t="shared" si="403"/>
        <v>71467.597358896688</v>
      </c>
      <c r="K2582" s="27">
        <f t="shared" si="404"/>
        <v>3.2637709860357299E-4</v>
      </c>
    </row>
    <row r="2583" spans="1:11">
      <c r="A2583" s="27">
        <v>2582</v>
      </c>
      <c r="B2583" s="27">
        <f t="shared" si="400"/>
        <v>1.3512466666666667</v>
      </c>
      <c r="C2583" s="27">
        <f t="shared" si="405"/>
        <v>110</v>
      </c>
      <c r="D2583" s="27">
        <f t="shared" si="406"/>
        <v>20</v>
      </c>
      <c r="E2583" s="27">
        <f t="shared" si="407"/>
        <v>4</v>
      </c>
      <c r="F2583" s="27">
        <f t="shared" si="401"/>
        <v>0.63916427327005465</v>
      </c>
      <c r="G2583" s="27">
        <f t="shared" si="402"/>
        <v>1.7204370306184665E-4</v>
      </c>
      <c r="H2583" s="27">
        <f t="shared" si="408"/>
        <v>2</v>
      </c>
      <c r="I2583" s="27">
        <f t="shared" si="409"/>
        <v>145</v>
      </c>
      <c r="J2583" s="27">
        <f t="shared" si="403"/>
        <v>71478.341111601549</v>
      </c>
      <c r="K2583" s="27">
        <f t="shared" si="404"/>
        <v>3.2646660394546843E-4</v>
      </c>
    </row>
    <row r="2584" spans="1:11">
      <c r="A2584" s="27">
        <v>2583</v>
      </c>
      <c r="B2584" s="27">
        <f t="shared" si="400"/>
        <v>1.3517699999999999</v>
      </c>
      <c r="C2584" s="27">
        <f t="shared" si="405"/>
        <v>110</v>
      </c>
      <c r="D2584" s="27">
        <f t="shared" si="406"/>
        <v>20</v>
      </c>
      <c r="E2584" s="27">
        <f t="shared" si="407"/>
        <v>4</v>
      </c>
      <c r="F2584" s="27">
        <f t="shared" si="401"/>
        <v>0.63926455820737638</v>
      </c>
      <c r="G2584" s="27">
        <f t="shared" si="402"/>
        <v>1.7207069673577316E-4</v>
      </c>
      <c r="H2584" s="27">
        <f t="shared" si="408"/>
        <v>2</v>
      </c>
      <c r="I2584" s="27">
        <f t="shared" si="409"/>
        <v>145</v>
      </c>
      <c r="J2584" s="27">
        <f t="shared" si="403"/>
        <v>71489.059855931846</v>
      </c>
      <c r="K2584" s="27">
        <f t="shared" si="404"/>
        <v>3.2655591264407654E-4</v>
      </c>
    </row>
    <row r="2585" spans="1:11">
      <c r="A2585" s="27">
        <v>2584</v>
      </c>
      <c r="B2585" s="27">
        <f t="shared" si="400"/>
        <v>1.3522933333333333</v>
      </c>
      <c r="C2585" s="27">
        <f t="shared" si="405"/>
        <v>110</v>
      </c>
      <c r="D2585" s="27">
        <f t="shared" si="406"/>
        <v>20</v>
      </c>
      <c r="E2585" s="27">
        <f t="shared" si="407"/>
        <v>4</v>
      </c>
      <c r="F2585" s="27">
        <f t="shared" si="401"/>
        <v>0.63936460971218534</v>
      </c>
      <c r="G2585" s="27">
        <f t="shared" si="402"/>
        <v>1.7209762757672303E-4</v>
      </c>
      <c r="H2585" s="27">
        <f t="shared" si="408"/>
        <v>2</v>
      </c>
      <c r="I2585" s="27">
        <f t="shared" si="409"/>
        <v>145</v>
      </c>
      <c r="J2585" s="27">
        <f t="shared" si="403"/>
        <v>71499.753587794839</v>
      </c>
      <c r="K2585" s="27">
        <f t="shared" si="404"/>
        <v>3.2664502458343509E-4</v>
      </c>
    </row>
    <row r="2586" spans="1:11">
      <c r="A2586" s="27">
        <v>2585</v>
      </c>
      <c r="B2586" s="27">
        <f t="shared" si="400"/>
        <v>1.3528166666666666</v>
      </c>
      <c r="C2586" s="27">
        <f t="shared" si="405"/>
        <v>110</v>
      </c>
      <c r="D2586" s="27">
        <f t="shared" si="406"/>
        <v>20</v>
      </c>
      <c r="E2586" s="27">
        <f t="shared" si="407"/>
        <v>4</v>
      </c>
      <c r="F2586" s="27">
        <f t="shared" si="401"/>
        <v>0.63946442774205325</v>
      </c>
      <c r="G2586" s="27">
        <f t="shared" si="402"/>
        <v>1.721244955732757E-4</v>
      </c>
      <c r="H2586" s="27">
        <f t="shared" si="408"/>
        <v>2</v>
      </c>
      <c r="I2586" s="27">
        <f t="shared" si="409"/>
        <v>145</v>
      </c>
      <c r="J2586" s="27">
        <f t="shared" si="403"/>
        <v>71510.42230310764</v>
      </c>
      <c r="K2586" s="27">
        <f t="shared" si="404"/>
        <v>3.2673393964783806E-4</v>
      </c>
    </row>
    <row r="2587" spans="1:11">
      <c r="A2587" s="27">
        <v>2586</v>
      </c>
      <c r="B2587" s="27">
        <f t="shared" si="400"/>
        <v>1.35334</v>
      </c>
      <c r="C2587" s="27">
        <f t="shared" si="405"/>
        <v>110</v>
      </c>
      <c r="D2587" s="27">
        <f t="shared" si="406"/>
        <v>20</v>
      </c>
      <c r="E2587" s="27">
        <f t="shared" si="407"/>
        <v>4</v>
      </c>
      <c r="F2587" s="27">
        <f t="shared" si="401"/>
        <v>0.63956401225465564</v>
      </c>
      <c r="G2587" s="27">
        <f t="shared" si="402"/>
        <v>1.7215130071403868E-4</v>
      </c>
      <c r="H2587" s="27">
        <f t="shared" si="408"/>
        <v>2</v>
      </c>
      <c r="I2587" s="27">
        <f t="shared" si="409"/>
        <v>145</v>
      </c>
      <c r="J2587" s="27">
        <f t="shared" si="403"/>
        <v>71521.065997797341</v>
      </c>
      <c r="K2587" s="27">
        <f t="shared" si="404"/>
        <v>3.2682265772183657E-4</v>
      </c>
    </row>
    <row r="2588" spans="1:11">
      <c r="A2588" s="27">
        <v>2587</v>
      </c>
      <c r="B2588" s="27">
        <f t="shared" si="400"/>
        <v>1.3538633333333334</v>
      </c>
      <c r="C2588" s="27">
        <f t="shared" si="405"/>
        <v>110</v>
      </c>
      <c r="D2588" s="27">
        <f t="shared" si="406"/>
        <v>20</v>
      </c>
      <c r="E2588" s="27">
        <f t="shared" si="407"/>
        <v>4</v>
      </c>
      <c r="F2588" s="27">
        <f t="shared" si="401"/>
        <v>0.6396633632077704</v>
      </c>
      <c r="G2588" s="27">
        <f t="shared" si="402"/>
        <v>1.7217804298764729E-4</v>
      </c>
      <c r="H2588" s="27">
        <f t="shared" si="408"/>
        <v>2</v>
      </c>
      <c r="I2588" s="27">
        <f t="shared" si="409"/>
        <v>145</v>
      </c>
      <c r="J2588" s="27">
        <f t="shared" si="403"/>
        <v>71531.684667800902</v>
      </c>
      <c r="K2588" s="27">
        <f t="shared" si="404"/>
        <v>3.2691117869023843E-4</v>
      </c>
    </row>
    <row r="2589" spans="1:11">
      <c r="A2589" s="27">
        <v>2588</v>
      </c>
      <c r="B2589" s="27">
        <f t="shared" si="400"/>
        <v>1.3543866666666666</v>
      </c>
      <c r="C2589" s="27">
        <f t="shared" si="405"/>
        <v>110</v>
      </c>
      <c r="D2589" s="27">
        <f t="shared" si="406"/>
        <v>20</v>
      </c>
      <c r="E2589" s="27">
        <f t="shared" si="407"/>
        <v>4</v>
      </c>
      <c r="F2589" s="27">
        <f t="shared" si="401"/>
        <v>0.63976248055927964</v>
      </c>
      <c r="G2589" s="27">
        <f t="shared" si="402"/>
        <v>1.7220472238276441E-4</v>
      </c>
      <c r="H2589" s="27">
        <f t="shared" si="408"/>
        <v>2</v>
      </c>
      <c r="I2589" s="27">
        <f t="shared" si="409"/>
        <v>145</v>
      </c>
      <c r="J2589" s="27">
        <f t="shared" si="403"/>
        <v>71542.278309065223</v>
      </c>
      <c r="K2589" s="27">
        <f t="shared" si="404"/>
        <v>3.2699950243810833E-4</v>
      </c>
    </row>
    <row r="2590" spans="1:11">
      <c r="A2590" s="27">
        <v>2589</v>
      </c>
      <c r="B2590" s="27">
        <f t="shared" si="400"/>
        <v>1.3549100000000001</v>
      </c>
      <c r="C2590" s="27">
        <f t="shared" si="405"/>
        <v>110</v>
      </c>
      <c r="D2590" s="27">
        <f t="shared" si="406"/>
        <v>20</v>
      </c>
      <c r="E2590" s="27">
        <f t="shared" si="407"/>
        <v>4</v>
      </c>
      <c r="F2590" s="27">
        <f t="shared" si="401"/>
        <v>0.63986136426716811</v>
      </c>
      <c r="G2590" s="27">
        <f t="shared" si="402"/>
        <v>1.7223133888808097E-4</v>
      </c>
      <c r="H2590" s="27">
        <f t="shared" si="408"/>
        <v>2</v>
      </c>
      <c r="I2590" s="27">
        <f t="shared" si="409"/>
        <v>145</v>
      </c>
      <c r="J2590" s="27">
        <f t="shared" si="403"/>
        <v>71552.846917547111</v>
      </c>
      <c r="K2590" s="27">
        <f t="shared" si="404"/>
        <v>3.2708762885076838E-4</v>
      </c>
    </row>
    <row r="2591" spans="1:11">
      <c r="A2591" s="27">
        <v>2590</v>
      </c>
      <c r="B2591" s="27">
        <f t="shared" si="400"/>
        <v>1.3554333333333333</v>
      </c>
      <c r="C2591" s="27">
        <f t="shared" si="405"/>
        <v>110</v>
      </c>
      <c r="D2591" s="27">
        <f t="shared" si="406"/>
        <v>20</v>
      </c>
      <c r="E2591" s="27">
        <f t="shared" si="407"/>
        <v>4</v>
      </c>
      <c r="F2591" s="27">
        <f t="shared" si="401"/>
        <v>0.63996001428952443</v>
      </c>
      <c r="G2591" s="27">
        <f t="shared" si="402"/>
        <v>1.722578924923155E-4</v>
      </c>
      <c r="H2591" s="27">
        <f t="shared" si="408"/>
        <v>2</v>
      </c>
      <c r="I2591" s="27">
        <f t="shared" si="409"/>
        <v>145</v>
      </c>
      <c r="J2591" s="27">
        <f t="shared" si="403"/>
        <v>71563.390489213256</v>
      </c>
      <c r="K2591" s="27">
        <f t="shared" si="404"/>
        <v>3.2717555781379756E-4</v>
      </c>
    </row>
    <row r="2592" spans="1:11">
      <c r="A2592" s="27">
        <v>2591</v>
      </c>
      <c r="B2592" s="27">
        <f t="shared" si="400"/>
        <v>1.3559566666666667</v>
      </c>
      <c r="C2592" s="27">
        <f t="shared" si="405"/>
        <v>110</v>
      </c>
      <c r="D2592" s="27">
        <f t="shared" si="406"/>
        <v>20</v>
      </c>
      <c r="E2592" s="27">
        <f t="shared" si="407"/>
        <v>4</v>
      </c>
      <c r="F2592" s="27">
        <f t="shared" si="401"/>
        <v>0.64005843058453959</v>
      </c>
      <c r="G2592" s="27">
        <f t="shared" si="402"/>
        <v>1.7228438318421453E-4</v>
      </c>
      <c r="H2592" s="27">
        <f t="shared" si="408"/>
        <v>2</v>
      </c>
      <c r="I2592" s="27">
        <f t="shared" si="409"/>
        <v>145</v>
      </c>
      <c r="J2592" s="27">
        <f t="shared" si="403"/>
        <v>71573.909020040286</v>
      </c>
      <c r="K2592" s="27">
        <f t="shared" si="404"/>
        <v>3.2726328921303308E-4</v>
      </c>
    </row>
    <row r="2593" spans="1:11">
      <c r="A2593" s="27">
        <v>2592</v>
      </c>
      <c r="B2593" s="27">
        <f t="shared" si="400"/>
        <v>1.3564799999999999</v>
      </c>
      <c r="C2593" s="27">
        <f t="shared" si="405"/>
        <v>110</v>
      </c>
      <c r="D2593" s="27">
        <f t="shared" si="406"/>
        <v>20</v>
      </c>
      <c r="E2593" s="27">
        <f t="shared" si="407"/>
        <v>4</v>
      </c>
      <c r="F2593" s="27">
        <f t="shared" si="401"/>
        <v>0.64015661311050853</v>
      </c>
      <c r="G2593" s="27">
        <f t="shared" si="402"/>
        <v>1.7231081095255211E-4</v>
      </c>
      <c r="H2593" s="27">
        <f t="shared" si="408"/>
        <v>2</v>
      </c>
      <c r="I2593" s="27">
        <f t="shared" si="409"/>
        <v>145</v>
      </c>
      <c r="J2593" s="27">
        <f t="shared" si="403"/>
        <v>71584.40250601474</v>
      </c>
      <c r="K2593" s="27">
        <f t="shared" si="404"/>
        <v>3.273508229345687E-4</v>
      </c>
    </row>
    <row r="2594" spans="1:11">
      <c r="A2594" s="27">
        <v>2593</v>
      </c>
      <c r="B2594" s="27">
        <f t="shared" si="400"/>
        <v>1.3570033333333333</v>
      </c>
      <c r="C2594" s="27">
        <f t="shared" si="405"/>
        <v>110</v>
      </c>
      <c r="D2594" s="27">
        <f t="shared" si="406"/>
        <v>20</v>
      </c>
      <c r="E2594" s="27">
        <f t="shared" si="407"/>
        <v>4</v>
      </c>
      <c r="F2594" s="27">
        <f t="shared" si="401"/>
        <v>0.64025456182582885</v>
      </c>
      <c r="G2594" s="27">
        <f t="shared" si="402"/>
        <v>1.7233717578613028E-4</v>
      </c>
      <c r="H2594" s="27">
        <f t="shared" si="408"/>
        <v>2</v>
      </c>
      <c r="I2594" s="27">
        <f t="shared" si="409"/>
        <v>145</v>
      </c>
      <c r="J2594" s="27">
        <f t="shared" si="403"/>
        <v>71594.870943132992</v>
      </c>
      <c r="K2594" s="27">
        <f t="shared" si="404"/>
        <v>3.2743815886475663E-4</v>
      </c>
    </row>
    <row r="2595" spans="1:11">
      <c r="A2595" s="27">
        <v>2594</v>
      </c>
      <c r="B2595" s="27">
        <f t="shared" si="400"/>
        <v>1.3575266666666668</v>
      </c>
      <c r="C2595" s="27">
        <f t="shared" si="405"/>
        <v>110</v>
      </c>
      <c r="D2595" s="27">
        <f t="shared" si="406"/>
        <v>20</v>
      </c>
      <c r="E2595" s="27">
        <f t="shared" si="407"/>
        <v>4</v>
      </c>
      <c r="F2595" s="27">
        <f t="shared" si="401"/>
        <v>0.64035227668900185</v>
      </c>
      <c r="G2595" s="27">
        <f t="shared" si="402"/>
        <v>1.7236347767377874E-4</v>
      </c>
      <c r="H2595" s="27">
        <f t="shared" si="408"/>
        <v>2</v>
      </c>
      <c r="I2595" s="27">
        <f t="shared" si="409"/>
        <v>145</v>
      </c>
      <c r="J2595" s="27">
        <f t="shared" si="403"/>
        <v>71605.314327401473</v>
      </c>
      <c r="K2595" s="27">
        <f t="shared" si="404"/>
        <v>3.2752529689020665E-4</v>
      </c>
    </row>
    <row r="2596" spans="1:11">
      <c r="A2596" s="27">
        <v>2595</v>
      </c>
      <c r="B2596" s="27">
        <f t="shared" si="400"/>
        <v>1.35805</v>
      </c>
      <c r="C2596" s="27">
        <f t="shared" si="405"/>
        <v>110</v>
      </c>
      <c r="D2596" s="27">
        <f t="shared" si="406"/>
        <v>20</v>
      </c>
      <c r="E2596" s="27">
        <f t="shared" si="407"/>
        <v>4</v>
      </c>
      <c r="F2596" s="27">
        <f t="shared" si="401"/>
        <v>0.64044975765863155</v>
      </c>
      <c r="G2596" s="27">
        <f t="shared" si="402"/>
        <v>1.7238971660435502E-4</v>
      </c>
      <c r="H2596" s="27">
        <f t="shared" si="408"/>
        <v>2</v>
      </c>
      <c r="I2596" s="27">
        <f t="shared" si="409"/>
        <v>145</v>
      </c>
      <c r="J2596" s="27">
        <f t="shared" si="403"/>
        <v>71615.73265483632</v>
      </c>
      <c r="K2596" s="27">
        <f t="shared" si="404"/>
        <v>3.2761223689778651E-4</v>
      </c>
    </row>
    <row r="2597" spans="1:11">
      <c r="A2597" s="27">
        <v>2596</v>
      </c>
      <c r="B2597" s="27">
        <f t="shared" si="400"/>
        <v>1.3585733333333334</v>
      </c>
      <c r="C2597" s="27">
        <f t="shared" si="405"/>
        <v>110</v>
      </c>
      <c r="D2597" s="27">
        <f t="shared" si="406"/>
        <v>20</v>
      </c>
      <c r="E2597" s="27">
        <f t="shared" si="407"/>
        <v>4</v>
      </c>
      <c r="F2597" s="27">
        <f t="shared" si="401"/>
        <v>0.64054700469342563</v>
      </c>
      <c r="G2597" s="27">
        <f t="shared" si="402"/>
        <v>1.724158925667444E-4</v>
      </c>
      <c r="H2597" s="27">
        <f t="shared" si="408"/>
        <v>2</v>
      </c>
      <c r="I2597" s="27">
        <f t="shared" si="409"/>
        <v>145</v>
      </c>
      <c r="J2597" s="27">
        <f t="shared" si="403"/>
        <v>71626.125921463725</v>
      </c>
      <c r="K2597" s="27">
        <f t="shared" si="404"/>
        <v>3.2769897877462235E-4</v>
      </c>
    </row>
    <row r="2598" spans="1:11">
      <c r="A2598" s="27">
        <v>2597</v>
      </c>
      <c r="B2598" s="27">
        <f t="shared" si="400"/>
        <v>1.3590966666666666</v>
      </c>
      <c r="C2598" s="27">
        <f t="shared" si="405"/>
        <v>110</v>
      </c>
      <c r="D2598" s="27">
        <f t="shared" si="406"/>
        <v>20</v>
      </c>
      <c r="E2598" s="27">
        <f t="shared" si="407"/>
        <v>4</v>
      </c>
      <c r="F2598" s="27">
        <f t="shared" si="401"/>
        <v>0.64064401775219437</v>
      </c>
      <c r="G2598" s="27">
        <f t="shared" si="402"/>
        <v>1.7244200554985989E-4</v>
      </c>
      <c r="H2598" s="27">
        <f t="shared" si="408"/>
        <v>2</v>
      </c>
      <c r="I2598" s="27">
        <f t="shared" si="409"/>
        <v>145</v>
      </c>
      <c r="J2598" s="27">
        <f t="shared" si="403"/>
        <v>71636.494123319717</v>
      </c>
      <c r="K2598" s="27">
        <f t="shared" si="404"/>
        <v>3.2778552240809826E-4</v>
      </c>
    </row>
    <row r="2599" spans="1:11">
      <c r="A2599" s="27">
        <v>2598</v>
      </c>
      <c r="B2599" s="27">
        <f t="shared" si="400"/>
        <v>1.3596200000000001</v>
      </c>
      <c r="C2599" s="27">
        <f t="shared" si="405"/>
        <v>110</v>
      </c>
      <c r="D2599" s="27">
        <f t="shared" si="406"/>
        <v>20</v>
      </c>
      <c r="E2599" s="27">
        <f t="shared" si="407"/>
        <v>4</v>
      </c>
      <c r="F2599" s="27">
        <f t="shared" si="401"/>
        <v>0.64074079679385143</v>
      </c>
      <c r="G2599" s="27">
        <f t="shared" si="402"/>
        <v>1.7246805554264229E-4</v>
      </c>
      <c r="H2599" s="27">
        <f t="shared" si="408"/>
        <v>2</v>
      </c>
      <c r="I2599" s="27">
        <f t="shared" si="409"/>
        <v>145</v>
      </c>
      <c r="J2599" s="27">
        <f t="shared" si="403"/>
        <v>71646.837256450235</v>
      </c>
      <c r="K2599" s="27">
        <f t="shared" si="404"/>
        <v>3.2787186768585668E-4</v>
      </c>
    </row>
    <row r="2600" spans="1:11">
      <c r="A2600" s="27">
        <v>2599</v>
      </c>
      <c r="B2600" s="27">
        <f t="shared" si="400"/>
        <v>1.3601433333333333</v>
      </c>
      <c r="C2600" s="27">
        <f t="shared" si="405"/>
        <v>110</v>
      </c>
      <c r="D2600" s="27">
        <f t="shared" si="406"/>
        <v>20</v>
      </c>
      <c r="E2600" s="27">
        <f t="shared" si="407"/>
        <v>4</v>
      </c>
      <c r="F2600" s="27">
        <f t="shared" si="401"/>
        <v>0.6408373417774138</v>
      </c>
      <c r="G2600" s="27">
        <f t="shared" si="402"/>
        <v>1.7249404253406021E-4</v>
      </c>
      <c r="H2600" s="27">
        <f t="shared" si="408"/>
        <v>2</v>
      </c>
      <c r="I2600" s="27">
        <f t="shared" si="409"/>
        <v>145</v>
      </c>
      <c r="J2600" s="27">
        <f t="shared" si="403"/>
        <v>71657.155316911114</v>
      </c>
      <c r="K2600" s="27">
        <f t="shared" si="404"/>
        <v>3.2795801449579914E-4</v>
      </c>
    </row>
    <row r="2601" spans="1:11">
      <c r="A2601" s="27">
        <v>2600</v>
      </c>
      <c r="B2601" s="27">
        <f t="shared" si="400"/>
        <v>1.3606666666666667</v>
      </c>
      <c r="C2601" s="27">
        <f t="shared" si="405"/>
        <v>110</v>
      </c>
      <c r="D2601" s="27">
        <f t="shared" si="406"/>
        <v>20</v>
      </c>
      <c r="E2601" s="27">
        <f t="shared" si="407"/>
        <v>4</v>
      </c>
      <c r="F2601" s="27">
        <f t="shared" si="401"/>
        <v>0.6409336526620012</v>
      </c>
      <c r="G2601" s="27">
        <f t="shared" si="402"/>
        <v>1.7251996651310994E-4</v>
      </c>
      <c r="H2601" s="27">
        <f t="shared" si="408"/>
        <v>2</v>
      </c>
      <c r="I2601" s="27">
        <f t="shared" si="409"/>
        <v>145</v>
      </c>
      <c r="J2601" s="27">
        <f t="shared" si="403"/>
        <v>71667.448300768127</v>
      </c>
      <c r="K2601" s="27">
        <f t="shared" si="404"/>
        <v>3.2804396272608524E-4</v>
      </c>
    </row>
    <row r="2602" spans="1:11">
      <c r="A2602" s="27">
        <v>2601</v>
      </c>
      <c r="B2602" s="27">
        <f t="shared" si="400"/>
        <v>1.3611899999999999</v>
      </c>
      <c r="C2602" s="27">
        <f t="shared" si="405"/>
        <v>110</v>
      </c>
      <c r="D2602" s="27">
        <f t="shared" si="406"/>
        <v>20</v>
      </c>
      <c r="E2602" s="27">
        <f t="shared" si="407"/>
        <v>4</v>
      </c>
      <c r="F2602" s="27">
        <f t="shared" si="401"/>
        <v>0.64102972940683656</v>
      </c>
      <c r="G2602" s="27">
        <f t="shared" si="402"/>
        <v>1.7254582746881544E-4</v>
      </c>
      <c r="H2602" s="27">
        <f t="shared" si="408"/>
        <v>2</v>
      </c>
      <c r="I2602" s="27">
        <f t="shared" si="409"/>
        <v>145</v>
      </c>
      <c r="J2602" s="27">
        <f t="shared" si="403"/>
        <v>71677.716204096854</v>
      </c>
      <c r="K2602" s="27">
        <f t="shared" si="404"/>
        <v>3.28129712265134E-4</v>
      </c>
    </row>
    <row r="2603" spans="1:11">
      <c r="A2603" s="27">
        <v>2602</v>
      </c>
      <c r="B2603" s="27">
        <f t="shared" si="400"/>
        <v>1.3617133333333333</v>
      </c>
      <c r="C2603" s="27">
        <f t="shared" si="405"/>
        <v>110</v>
      </c>
      <c r="D2603" s="27">
        <f t="shared" si="406"/>
        <v>20</v>
      </c>
      <c r="E2603" s="27">
        <f t="shared" si="407"/>
        <v>4</v>
      </c>
      <c r="F2603" s="27">
        <f t="shared" si="401"/>
        <v>0.6411255719712462</v>
      </c>
      <c r="G2603" s="27">
        <f t="shared" si="402"/>
        <v>1.7257162539022875E-4</v>
      </c>
      <c r="H2603" s="27">
        <f t="shared" si="408"/>
        <v>2</v>
      </c>
      <c r="I2603" s="27">
        <f t="shared" si="409"/>
        <v>145</v>
      </c>
      <c r="J2603" s="27">
        <f t="shared" si="403"/>
        <v>71687.959022982905</v>
      </c>
      <c r="K2603" s="27">
        <f t="shared" si="404"/>
        <v>3.2821526300162279E-4</v>
      </c>
    </row>
    <row r="2604" spans="1:11">
      <c r="A2604" s="27">
        <v>2603</v>
      </c>
      <c r="B2604" s="27">
        <f t="shared" si="400"/>
        <v>1.3622366666666668</v>
      </c>
      <c r="C2604" s="27">
        <f t="shared" si="405"/>
        <v>110</v>
      </c>
      <c r="D2604" s="27">
        <f t="shared" si="406"/>
        <v>20</v>
      </c>
      <c r="E2604" s="27">
        <f t="shared" si="407"/>
        <v>4</v>
      </c>
      <c r="F2604" s="27">
        <f t="shared" si="401"/>
        <v>0.64122118031465902</v>
      </c>
      <c r="G2604" s="27">
        <f t="shared" si="402"/>
        <v>1.7259736026642916E-4</v>
      </c>
      <c r="H2604" s="27">
        <f t="shared" si="408"/>
        <v>2</v>
      </c>
      <c r="I2604" s="27">
        <f t="shared" si="409"/>
        <v>145</v>
      </c>
      <c r="J2604" s="27">
        <f t="shared" si="403"/>
        <v>71698.176753521606</v>
      </c>
      <c r="K2604" s="27">
        <f t="shared" si="404"/>
        <v>3.2830061482448842E-4</v>
      </c>
    </row>
    <row r="2605" spans="1:11">
      <c r="A2605" s="27">
        <v>2604</v>
      </c>
      <c r="B2605" s="27">
        <f t="shared" si="400"/>
        <v>1.36276</v>
      </c>
      <c r="C2605" s="27">
        <f t="shared" si="405"/>
        <v>110</v>
      </c>
      <c r="D2605" s="27">
        <f t="shared" si="406"/>
        <v>20</v>
      </c>
      <c r="E2605" s="27">
        <f t="shared" si="407"/>
        <v>4</v>
      </c>
      <c r="F2605" s="27">
        <f t="shared" si="401"/>
        <v>0.6413165543966074</v>
      </c>
      <c r="G2605" s="27">
        <f t="shared" si="402"/>
        <v>1.7262303208652414E-4</v>
      </c>
      <c r="H2605" s="27">
        <f t="shared" si="408"/>
        <v>2</v>
      </c>
      <c r="I2605" s="27">
        <f t="shared" si="409"/>
        <v>145</v>
      </c>
      <c r="J2605" s="27">
        <f t="shared" si="403"/>
        <v>71708.369391818371</v>
      </c>
      <c r="K2605" s="27">
        <f t="shared" si="404"/>
        <v>3.2838576762292702E-4</v>
      </c>
    </row>
    <row r="2606" spans="1:11">
      <c r="A2606" s="27">
        <v>2605</v>
      </c>
      <c r="B2606" s="27">
        <f t="shared" si="400"/>
        <v>1.3632833333333334</v>
      </c>
      <c r="C2606" s="27">
        <f t="shared" si="405"/>
        <v>110</v>
      </c>
      <c r="D2606" s="27">
        <f t="shared" si="406"/>
        <v>20</v>
      </c>
      <c r="E2606" s="27">
        <f t="shared" si="407"/>
        <v>4</v>
      </c>
      <c r="F2606" s="27">
        <f t="shared" si="401"/>
        <v>0.6414116941767265</v>
      </c>
      <c r="G2606" s="27">
        <f t="shared" si="402"/>
        <v>1.7264864083964867E-4</v>
      </c>
      <c r="H2606" s="27">
        <f t="shared" si="408"/>
        <v>2</v>
      </c>
      <c r="I2606" s="27">
        <f t="shared" si="409"/>
        <v>145</v>
      </c>
      <c r="J2606" s="27">
        <f t="shared" si="403"/>
        <v>71718.536933988333</v>
      </c>
      <c r="K2606" s="27">
        <f t="shared" si="404"/>
        <v>3.2847072128639403E-4</v>
      </c>
    </row>
    <row r="2607" spans="1:11">
      <c r="A2607" s="27">
        <v>2606</v>
      </c>
      <c r="B2607" s="27">
        <f t="shared" si="400"/>
        <v>1.3638066666666666</v>
      </c>
      <c r="C2607" s="27">
        <f t="shared" si="405"/>
        <v>110</v>
      </c>
      <c r="D2607" s="27">
        <f t="shared" si="406"/>
        <v>20</v>
      </c>
      <c r="E2607" s="27">
        <f t="shared" si="407"/>
        <v>4</v>
      </c>
      <c r="F2607" s="27">
        <f t="shared" si="401"/>
        <v>0.64150659961475465</v>
      </c>
      <c r="G2607" s="27">
        <f t="shared" si="402"/>
        <v>1.7267418651496549E-4</v>
      </c>
      <c r="H2607" s="27">
        <f t="shared" si="408"/>
        <v>2</v>
      </c>
      <c r="I2607" s="27">
        <f t="shared" si="409"/>
        <v>145</v>
      </c>
      <c r="J2607" s="27">
        <f t="shared" si="403"/>
        <v>71728.679376156622</v>
      </c>
      <c r="K2607" s="27">
        <f t="shared" si="404"/>
        <v>3.2855547570460419E-4</v>
      </c>
    </row>
    <row r="2608" spans="1:11">
      <c r="A2608" s="27">
        <v>2607</v>
      </c>
      <c r="B2608" s="27">
        <f t="shared" si="400"/>
        <v>1.36433</v>
      </c>
      <c r="C2608" s="27">
        <f t="shared" si="405"/>
        <v>110</v>
      </c>
      <c r="D2608" s="27">
        <f t="shared" si="406"/>
        <v>20</v>
      </c>
      <c r="E2608" s="27">
        <f t="shared" si="407"/>
        <v>4</v>
      </c>
      <c r="F2608" s="27">
        <f t="shared" si="401"/>
        <v>0.64160127067053285</v>
      </c>
      <c r="G2608" s="27">
        <f t="shared" si="402"/>
        <v>1.7269966910166506E-4</v>
      </c>
      <c r="H2608" s="27">
        <f t="shared" si="408"/>
        <v>2</v>
      </c>
      <c r="I2608" s="27">
        <f t="shared" si="409"/>
        <v>145</v>
      </c>
      <c r="J2608" s="27">
        <f t="shared" si="403"/>
        <v>71738.79671445828</v>
      </c>
      <c r="K2608" s="27">
        <f t="shared" si="404"/>
        <v>3.2864003076753202E-4</v>
      </c>
    </row>
    <row r="2609" spans="1:11">
      <c r="A2609" s="27">
        <v>2608</v>
      </c>
      <c r="B2609" s="27">
        <f t="shared" si="400"/>
        <v>1.3648533333333333</v>
      </c>
      <c r="C2609" s="27">
        <f t="shared" si="405"/>
        <v>110</v>
      </c>
      <c r="D2609" s="27">
        <f t="shared" si="406"/>
        <v>20</v>
      </c>
      <c r="E2609" s="27">
        <f t="shared" si="407"/>
        <v>4</v>
      </c>
      <c r="F2609" s="27">
        <f t="shared" si="401"/>
        <v>0.64169570730400571</v>
      </c>
      <c r="G2609" s="27">
        <f t="shared" si="402"/>
        <v>1.727250885889656E-4</v>
      </c>
      <c r="H2609" s="27">
        <f t="shared" si="408"/>
        <v>2</v>
      </c>
      <c r="I2609" s="27">
        <f t="shared" si="409"/>
        <v>145</v>
      </c>
      <c r="J2609" s="27">
        <f t="shared" si="403"/>
        <v>71748.88894503811</v>
      </c>
      <c r="K2609" s="27">
        <f t="shared" si="404"/>
        <v>3.2872438636541185E-4</v>
      </c>
    </row>
    <row r="2610" spans="1:11">
      <c r="A2610" s="27">
        <v>2609</v>
      </c>
      <c r="B2610" s="27">
        <f t="shared" si="400"/>
        <v>1.3653766666666667</v>
      </c>
      <c r="C2610" s="27">
        <f t="shared" si="405"/>
        <v>110</v>
      </c>
      <c r="D2610" s="27">
        <f t="shared" si="406"/>
        <v>20</v>
      </c>
      <c r="E2610" s="27">
        <f t="shared" si="407"/>
        <v>4</v>
      </c>
      <c r="F2610" s="27">
        <f t="shared" si="401"/>
        <v>0.64178990947522052</v>
      </c>
      <c r="G2610" s="27">
        <f t="shared" si="402"/>
        <v>1.7275044496611313E-4</v>
      </c>
      <c r="H2610" s="27">
        <f t="shared" si="408"/>
        <v>2</v>
      </c>
      <c r="I2610" s="27">
        <f t="shared" si="409"/>
        <v>145</v>
      </c>
      <c r="J2610" s="27">
        <f t="shared" si="403"/>
        <v>71758.95606405093</v>
      </c>
      <c r="K2610" s="27">
        <f t="shared" si="404"/>
        <v>3.2880854238873813E-4</v>
      </c>
    </row>
    <row r="2611" spans="1:11">
      <c r="A2611" s="27">
        <v>2610</v>
      </c>
      <c r="B2611" s="27">
        <f t="shared" si="400"/>
        <v>1.3658999999999999</v>
      </c>
      <c r="C2611" s="27">
        <f t="shared" si="405"/>
        <v>110</v>
      </c>
      <c r="D2611" s="27">
        <f t="shared" si="406"/>
        <v>20</v>
      </c>
      <c r="E2611" s="27">
        <f t="shared" si="407"/>
        <v>4</v>
      </c>
      <c r="F2611" s="27">
        <f t="shared" si="401"/>
        <v>0.64188387714432726</v>
      </c>
      <c r="G2611" s="27">
        <f t="shared" si="402"/>
        <v>1.7277573822238116E-4</v>
      </c>
      <c r="H2611" s="27">
        <f t="shared" si="408"/>
        <v>2</v>
      </c>
      <c r="I2611" s="27">
        <f t="shared" si="409"/>
        <v>145</v>
      </c>
      <c r="J2611" s="27">
        <f t="shared" si="403"/>
        <v>71768.998067661407</v>
      </c>
      <c r="K2611" s="27">
        <f t="shared" si="404"/>
        <v>3.2889249872826502E-4</v>
      </c>
    </row>
    <row r="2612" spans="1:11">
      <c r="A2612" s="27">
        <v>2611</v>
      </c>
      <c r="B2612" s="27">
        <f t="shared" si="400"/>
        <v>1.3664233333333333</v>
      </c>
      <c r="C2612" s="27">
        <f t="shared" si="405"/>
        <v>110</v>
      </c>
      <c r="D2612" s="27">
        <f t="shared" si="406"/>
        <v>20</v>
      </c>
      <c r="E2612" s="27">
        <f t="shared" si="407"/>
        <v>4</v>
      </c>
      <c r="F2612" s="27">
        <f t="shared" si="401"/>
        <v>0.64197761027157929</v>
      </c>
      <c r="G2612" s="27">
        <f t="shared" si="402"/>
        <v>1.7280096834707123E-4</v>
      </c>
      <c r="H2612" s="27">
        <f t="shared" si="408"/>
        <v>2</v>
      </c>
      <c r="I2612" s="27">
        <f t="shared" si="409"/>
        <v>145</v>
      </c>
      <c r="J2612" s="27">
        <f t="shared" si="403"/>
        <v>71779.014952044061</v>
      </c>
      <c r="K2612" s="27">
        <f t="shared" si="404"/>
        <v>3.2897625527500705E-4</v>
      </c>
    </row>
    <row r="2613" spans="1:11">
      <c r="A2613" s="27">
        <v>2612</v>
      </c>
      <c r="B2613" s="27">
        <f t="shared" si="400"/>
        <v>1.3669466666666668</v>
      </c>
      <c r="C2613" s="27">
        <f t="shared" si="405"/>
        <v>110</v>
      </c>
      <c r="D2613" s="27">
        <f t="shared" si="406"/>
        <v>20</v>
      </c>
      <c r="E2613" s="27">
        <f t="shared" si="407"/>
        <v>4</v>
      </c>
      <c r="F2613" s="27">
        <f t="shared" si="401"/>
        <v>0.64207110881733276</v>
      </c>
      <c r="G2613" s="27">
        <f t="shared" si="402"/>
        <v>1.7282613532951227E-4</v>
      </c>
      <c r="H2613" s="27">
        <f t="shared" si="408"/>
        <v>2</v>
      </c>
      <c r="I2613" s="27">
        <f t="shared" si="409"/>
        <v>145</v>
      </c>
      <c r="J2613" s="27">
        <f t="shared" si="403"/>
        <v>71789.006713383336</v>
      </c>
      <c r="K2613" s="27">
        <f t="shared" si="404"/>
        <v>3.2905981192023898E-4</v>
      </c>
    </row>
    <row r="2614" spans="1:11">
      <c r="A2614" s="27">
        <v>2613</v>
      </c>
      <c r="B2614" s="27">
        <f t="shared" si="400"/>
        <v>1.36747</v>
      </c>
      <c r="C2614" s="27">
        <f t="shared" si="405"/>
        <v>110</v>
      </c>
      <c r="D2614" s="27">
        <f t="shared" si="406"/>
        <v>20</v>
      </c>
      <c r="E2614" s="27">
        <f t="shared" si="407"/>
        <v>4</v>
      </c>
      <c r="F2614" s="27">
        <f t="shared" si="401"/>
        <v>0.64216437274204696</v>
      </c>
      <c r="G2614" s="27">
        <f t="shared" si="402"/>
        <v>1.7285123915906117E-4</v>
      </c>
      <c r="H2614" s="27">
        <f t="shared" si="408"/>
        <v>2</v>
      </c>
      <c r="I2614" s="27">
        <f t="shared" si="409"/>
        <v>145</v>
      </c>
      <c r="J2614" s="27">
        <f t="shared" si="403"/>
        <v>71798.973347873543</v>
      </c>
      <c r="K2614" s="27">
        <f t="shared" si="404"/>
        <v>3.2914316855549617E-4</v>
      </c>
    </row>
    <row r="2615" spans="1:11">
      <c r="A2615" s="27">
        <v>2614</v>
      </c>
      <c r="B2615" s="27">
        <f t="shared" si="400"/>
        <v>1.3679933333333334</v>
      </c>
      <c r="C2615" s="27">
        <f t="shared" si="405"/>
        <v>110</v>
      </c>
      <c r="D2615" s="27">
        <f t="shared" si="406"/>
        <v>20</v>
      </c>
      <c r="E2615" s="27">
        <f t="shared" si="407"/>
        <v>4</v>
      </c>
      <c r="F2615" s="27">
        <f t="shared" si="401"/>
        <v>0.64225740200628356</v>
      </c>
      <c r="G2615" s="27">
        <f t="shared" si="402"/>
        <v>1.7287627982510227E-4</v>
      </c>
      <c r="H2615" s="27">
        <f t="shared" si="408"/>
        <v>2</v>
      </c>
      <c r="I2615" s="27">
        <f t="shared" si="409"/>
        <v>145</v>
      </c>
      <c r="J2615" s="27">
        <f t="shared" si="403"/>
        <v>71808.914851718859</v>
      </c>
      <c r="K2615" s="27">
        <f t="shared" si="404"/>
        <v>3.2922632507257439E-4</v>
      </c>
    </row>
    <row r="2616" spans="1:11">
      <c r="A2616" s="27">
        <v>2615</v>
      </c>
      <c r="B2616" s="27">
        <f t="shared" si="400"/>
        <v>1.3685166666666666</v>
      </c>
      <c r="C2616" s="27">
        <f t="shared" si="405"/>
        <v>110</v>
      </c>
      <c r="D2616" s="27">
        <f t="shared" si="406"/>
        <v>20</v>
      </c>
      <c r="E2616" s="27">
        <f t="shared" si="407"/>
        <v>4</v>
      </c>
      <c r="F2616" s="27">
        <f t="shared" si="401"/>
        <v>0.6423501965707078</v>
      </c>
      <c r="G2616" s="27">
        <f t="shared" si="402"/>
        <v>1.7290125731704795E-4</v>
      </c>
      <c r="H2616" s="27">
        <f t="shared" si="408"/>
        <v>2</v>
      </c>
      <c r="I2616" s="27">
        <f t="shared" si="409"/>
        <v>145</v>
      </c>
      <c r="J2616" s="27">
        <f t="shared" si="403"/>
        <v>71818.831221133398</v>
      </c>
      <c r="K2616" s="27">
        <f t="shared" si="404"/>
        <v>3.2930928136353042E-4</v>
      </c>
    </row>
    <row r="2617" spans="1:11">
      <c r="A2617" s="27">
        <v>2616</v>
      </c>
      <c r="B2617" s="27">
        <f t="shared" si="400"/>
        <v>1.36904</v>
      </c>
      <c r="C2617" s="27">
        <f t="shared" si="405"/>
        <v>110</v>
      </c>
      <c r="D2617" s="27">
        <f t="shared" si="406"/>
        <v>20</v>
      </c>
      <c r="E2617" s="27">
        <f t="shared" si="407"/>
        <v>4</v>
      </c>
      <c r="F2617" s="27">
        <f t="shared" si="401"/>
        <v>0.64244275639608761</v>
      </c>
      <c r="G2617" s="27">
        <f t="shared" si="402"/>
        <v>1.7292617162433804E-4</v>
      </c>
      <c r="H2617" s="27">
        <f t="shared" si="408"/>
        <v>2</v>
      </c>
      <c r="I2617" s="27">
        <f t="shared" si="409"/>
        <v>145</v>
      </c>
      <c r="J2617" s="27">
        <f t="shared" si="403"/>
        <v>71828.722452341099</v>
      </c>
      <c r="K2617" s="27">
        <f t="shared" si="404"/>
        <v>3.2939203732068161E-4</v>
      </c>
    </row>
    <row r="2618" spans="1:11">
      <c r="A2618" s="27">
        <v>2617</v>
      </c>
      <c r="B2618" s="27">
        <f t="shared" si="400"/>
        <v>1.3695633333333332</v>
      </c>
      <c r="C2618" s="27">
        <f t="shared" si="405"/>
        <v>110</v>
      </c>
      <c r="D2618" s="27">
        <f t="shared" si="406"/>
        <v>20</v>
      </c>
      <c r="E2618" s="27">
        <f t="shared" si="407"/>
        <v>4</v>
      </c>
      <c r="F2618" s="27">
        <f t="shared" si="401"/>
        <v>0.64253508144329341</v>
      </c>
      <c r="G2618" s="27">
        <f t="shared" si="402"/>
        <v>1.7295102273644003E-4</v>
      </c>
      <c r="H2618" s="27">
        <f t="shared" si="408"/>
        <v>2</v>
      </c>
      <c r="I2618" s="27">
        <f t="shared" si="409"/>
        <v>145</v>
      </c>
      <c r="J2618" s="27">
        <f t="shared" si="403"/>
        <v>71838.58854157578</v>
      </c>
      <c r="K2618" s="27">
        <f t="shared" si="404"/>
        <v>3.2947459283660642E-4</v>
      </c>
    </row>
    <row r="2619" spans="1:11">
      <c r="A2619" s="27">
        <v>2618</v>
      </c>
      <c r="B2619" s="27">
        <f t="shared" si="400"/>
        <v>1.3700866666666667</v>
      </c>
      <c r="C2619" s="27">
        <f t="shared" si="405"/>
        <v>110</v>
      </c>
      <c r="D2619" s="27">
        <f t="shared" si="406"/>
        <v>20</v>
      </c>
      <c r="E2619" s="27">
        <f t="shared" si="407"/>
        <v>4</v>
      </c>
      <c r="F2619" s="27">
        <f t="shared" si="401"/>
        <v>0.64262717167329886</v>
      </c>
      <c r="G2619" s="27">
        <f t="shared" si="402"/>
        <v>1.7297581064284936E-4</v>
      </c>
      <c r="H2619" s="27">
        <f t="shared" si="408"/>
        <v>2</v>
      </c>
      <c r="I2619" s="27">
        <f t="shared" si="409"/>
        <v>145</v>
      </c>
      <c r="J2619" s="27">
        <f t="shared" si="403"/>
        <v>71848.429485081229</v>
      </c>
      <c r="K2619" s="27">
        <f t="shared" si="404"/>
        <v>3.2955694780414441E-4</v>
      </c>
    </row>
    <row r="2620" spans="1:11">
      <c r="A2620" s="27">
        <v>2619</v>
      </c>
      <c r="B2620" s="27">
        <f t="shared" si="400"/>
        <v>1.3706100000000001</v>
      </c>
      <c r="C2620" s="27">
        <f t="shared" si="405"/>
        <v>110</v>
      </c>
      <c r="D2620" s="27">
        <f t="shared" si="406"/>
        <v>20</v>
      </c>
      <c r="E2620" s="27">
        <f t="shared" si="407"/>
        <v>4</v>
      </c>
      <c r="F2620" s="27">
        <f t="shared" si="401"/>
        <v>0.64271902704718076</v>
      </c>
      <c r="G2620" s="27">
        <f t="shared" si="402"/>
        <v>1.7300053533308882E-4</v>
      </c>
      <c r="H2620" s="27">
        <f t="shared" si="408"/>
        <v>2</v>
      </c>
      <c r="I2620" s="27">
        <f t="shared" si="409"/>
        <v>145</v>
      </c>
      <c r="J2620" s="27">
        <f t="shared" si="403"/>
        <v>71858.245279110954</v>
      </c>
      <c r="K2620" s="27">
        <f t="shared" si="404"/>
        <v>3.296391021163964E-4</v>
      </c>
    </row>
    <row r="2621" spans="1:11">
      <c r="A2621" s="27">
        <v>2620</v>
      </c>
      <c r="B2621" s="27">
        <f t="shared" si="400"/>
        <v>1.3711333333333333</v>
      </c>
      <c r="C2621" s="27">
        <f t="shared" si="405"/>
        <v>110</v>
      </c>
      <c r="D2621" s="27">
        <f t="shared" si="406"/>
        <v>20</v>
      </c>
      <c r="E2621" s="27">
        <f t="shared" si="407"/>
        <v>4</v>
      </c>
      <c r="F2621" s="27">
        <f t="shared" si="401"/>
        <v>0.64281064752611805</v>
      </c>
      <c r="G2621" s="27">
        <f t="shared" si="402"/>
        <v>1.7302519679670921E-4</v>
      </c>
      <c r="H2621" s="27">
        <f t="shared" si="408"/>
        <v>2</v>
      </c>
      <c r="I2621" s="27">
        <f t="shared" si="409"/>
        <v>145</v>
      </c>
      <c r="J2621" s="27">
        <f t="shared" si="403"/>
        <v>71868.035919928487</v>
      </c>
      <c r="K2621" s="27">
        <f t="shared" si="404"/>
        <v>3.2972105566672459E-4</v>
      </c>
    </row>
    <row r="2622" spans="1:11">
      <c r="A2622" s="27">
        <v>2621</v>
      </c>
      <c r="B2622" s="27">
        <f t="shared" si="400"/>
        <v>1.3716566666666667</v>
      </c>
      <c r="C2622" s="27">
        <f t="shared" si="405"/>
        <v>110</v>
      </c>
      <c r="D2622" s="27">
        <f t="shared" si="406"/>
        <v>20</v>
      </c>
      <c r="E2622" s="27">
        <f t="shared" si="407"/>
        <v>4</v>
      </c>
      <c r="F2622" s="27">
        <f t="shared" si="401"/>
        <v>0.64290203307139338</v>
      </c>
      <c r="G2622" s="27">
        <f t="shared" si="402"/>
        <v>1.7304979502328881E-4</v>
      </c>
      <c r="H2622" s="27">
        <f t="shared" si="408"/>
        <v>2</v>
      </c>
      <c r="I2622" s="27">
        <f t="shared" si="409"/>
        <v>145</v>
      </c>
      <c r="J2622" s="27">
        <f t="shared" si="403"/>
        <v>71877.801403807156</v>
      </c>
      <c r="K2622" s="27">
        <f t="shared" si="404"/>
        <v>3.2980280834875292E-4</v>
      </c>
    </row>
    <row r="2623" spans="1:11">
      <c r="A2623" s="27">
        <v>2622</v>
      </c>
      <c r="B2623" s="27">
        <f t="shared" si="400"/>
        <v>1.37218</v>
      </c>
      <c r="C2623" s="27">
        <f t="shared" si="405"/>
        <v>110</v>
      </c>
      <c r="D2623" s="27">
        <f t="shared" si="406"/>
        <v>20</v>
      </c>
      <c r="E2623" s="27">
        <f t="shared" si="407"/>
        <v>4</v>
      </c>
      <c r="F2623" s="27">
        <f t="shared" si="401"/>
        <v>0.64299318364439118</v>
      </c>
      <c r="G2623" s="27">
        <f t="shared" si="402"/>
        <v>1.7307433000243356E-4</v>
      </c>
      <c r="H2623" s="27">
        <f t="shared" si="408"/>
        <v>2</v>
      </c>
      <c r="I2623" s="27">
        <f t="shared" si="409"/>
        <v>145</v>
      </c>
      <c r="J2623" s="27">
        <f t="shared" si="403"/>
        <v>71887.541727030213</v>
      </c>
      <c r="K2623" s="27">
        <f t="shared" si="404"/>
        <v>3.2988436005636652E-4</v>
      </c>
    </row>
    <row r="2624" spans="1:11">
      <c r="A2624" s="27">
        <v>2623</v>
      </c>
      <c r="B2624" s="27">
        <f t="shared" si="400"/>
        <v>1.3727033333333334</v>
      </c>
      <c r="C2624" s="27">
        <f t="shared" si="405"/>
        <v>110</v>
      </c>
      <c r="D2624" s="27">
        <f t="shared" si="406"/>
        <v>20</v>
      </c>
      <c r="E2624" s="27">
        <f t="shared" si="407"/>
        <v>4</v>
      </c>
      <c r="F2624" s="27">
        <f t="shared" si="401"/>
        <v>0.6430840992065997</v>
      </c>
      <c r="G2624" s="27">
        <f t="shared" si="402"/>
        <v>1.7309880172377724E-4</v>
      </c>
      <c r="H2624" s="27">
        <f t="shared" si="408"/>
        <v>2</v>
      </c>
      <c r="I2624" s="27">
        <f t="shared" si="409"/>
        <v>145</v>
      </c>
      <c r="J2624" s="27">
        <f t="shared" si="403"/>
        <v>71897.256885890718</v>
      </c>
      <c r="K2624" s="27">
        <f t="shared" si="404"/>
        <v>3.2996571068371288E-4</v>
      </c>
    </row>
    <row r="2625" spans="1:11">
      <c r="A2625" s="27">
        <v>2624</v>
      </c>
      <c r="B2625" s="27">
        <f t="shared" si="400"/>
        <v>1.3732266666666666</v>
      </c>
      <c r="C2625" s="27">
        <f t="shared" si="405"/>
        <v>110</v>
      </c>
      <c r="D2625" s="27">
        <f t="shared" si="406"/>
        <v>20</v>
      </c>
      <c r="E2625" s="27">
        <f t="shared" si="407"/>
        <v>4</v>
      </c>
      <c r="F2625" s="27">
        <f t="shared" si="401"/>
        <v>0.64317477971960935</v>
      </c>
      <c r="G2625" s="27">
        <f t="shared" si="402"/>
        <v>1.7312321017698114E-4</v>
      </c>
      <c r="H2625" s="27">
        <f t="shared" si="408"/>
        <v>2</v>
      </c>
      <c r="I2625" s="27">
        <f t="shared" si="409"/>
        <v>145</v>
      </c>
      <c r="J2625" s="27">
        <f t="shared" si="403"/>
        <v>71906.946876691654</v>
      </c>
      <c r="K2625" s="27">
        <f t="shared" si="404"/>
        <v>3.3004686012520074E-4</v>
      </c>
    </row>
    <row r="2626" spans="1:11">
      <c r="A2626" s="27">
        <v>2625</v>
      </c>
      <c r="B2626" s="27">
        <f t="shared" ref="B2626:B2689" si="410">3.14/6000*A2626</f>
        <v>1.37375</v>
      </c>
      <c r="C2626" s="27">
        <f t="shared" si="405"/>
        <v>110</v>
      </c>
      <c r="D2626" s="27">
        <f t="shared" si="406"/>
        <v>20</v>
      </c>
      <c r="E2626" s="27">
        <f t="shared" si="407"/>
        <v>4</v>
      </c>
      <c r="F2626" s="27">
        <f t="shared" ref="F2626:F2689" si="411">1.414*C2626*SIN(B2626)*SIN(B2626)/(1.414*C2626*SIN(B2626)+E2626*D2626)</f>
        <v>0.64326522514511353</v>
      </c>
      <c r="G2626" s="27">
        <f t="shared" ref="G2626:G2689" si="412">SIN(B2626)*SIN(B2626)*D2626*E2626/(1.414*C2626*SIN(B2626)+D2626*E2626)*3.14/6000</f>
        <v>1.7314755535173431E-4</v>
      </c>
      <c r="H2626" s="27">
        <f t="shared" si="408"/>
        <v>2</v>
      </c>
      <c r="I2626" s="27">
        <f t="shared" si="409"/>
        <v>145</v>
      </c>
      <c r="J2626" s="27">
        <f t="shared" ref="J2626:J2689" si="413">1.414*I2626*SIN(B2626)*1.414*I2626*SIN(B2626)/(1.414*I2626*SIN(B2626)+E2626*D2626)/(H2626/1000)</f>
        <v>71916.611695745902</v>
      </c>
      <c r="K2626" s="27">
        <f t="shared" ref="K2626:K2689" si="414">SIN(B2626)*SIN(B2626)*1.414*C2626*SIN(B2626)/(1.414*C2626*SIN(B2626)+E2626*D2626)*3.14/6000</f>
        <v>3.3012780827550153E-4</v>
      </c>
    </row>
    <row r="2627" spans="1:11">
      <c r="A2627" s="27">
        <v>2626</v>
      </c>
      <c r="B2627" s="27">
        <f t="shared" si="410"/>
        <v>1.3742733333333332</v>
      </c>
      <c r="C2627" s="27">
        <f t="shared" ref="C2627:C2690" si="415">C2626</f>
        <v>110</v>
      </c>
      <c r="D2627" s="27">
        <f t="shared" ref="D2627:D2690" si="416">D2626</f>
        <v>20</v>
      </c>
      <c r="E2627" s="27">
        <f t="shared" ref="E2627:E2690" si="417">E2626</f>
        <v>4</v>
      </c>
      <c r="F2627" s="27">
        <f t="shared" si="411"/>
        <v>0.64335543544490847</v>
      </c>
      <c r="G2627" s="27">
        <f t="shared" si="412"/>
        <v>1.7317183723775342E-4</v>
      </c>
      <c r="H2627" s="27">
        <f t="shared" ref="H2627:H2690" si="418">H2626</f>
        <v>2</v>
      </c>
      <c r="I2627" s="27">
        <f t="shared" ref="I2627:I2690" si="419">I2626</f>
        <v>145</v>
      </c>
      <c r="J2627" s="27">
        <f t="shared" si="413"/>
        <v>71926.251339376075</v>
      </c>
      <c r="K2627" s="27">
        <f t="shared" si="414"/>
        <v>3.3020855502954844E-4</v>
      </c>
    </row>
    <row r="2628" spans="1:11">
      <c r="A2628" s="27">
        <v>2627</v>
      </c>
      <c r="B2628" s="27">
        <f t="shared" si="410"/>
        <v>1.3747966666666667</v>
      </c>
      <c r="C2628" s="27">
        <f t="shared" si="415"/>
        <v>110</v>
      </c>
      <c r="D2628" s="27">
        <f t="shared" si="416"/>
        <v>20</v>
      </c>
      <c r="E2628" s="27">
        <f t="shared" si="417"/>
        <v>4</v>
      </c>
      <c r="F2628" s="27">
        <f t="shared" si="411"/>
        <v>0.64344541058089322</v>
      </c>
      <c r="G2628" s="27">
        <f t="shared" si="412"/>
        <v>1.7319605582478289E-4</v>
      </c>
      <c r="H2628" s="27">
        <f t="shared" si="418"/>
        <v>2</v>
      </c>
      <c r="I2628" s="27">
        <f t="shared" si="419"/>
        <v>145</v>
      </c>
      <c r="J2628" s="27">
        <f t="shared" si="413"/>
        <v>71935.865803914858</v>
      </c>
      <c r="K2628" s="27">
        <f t="shared" si="414"/>
        <v>3.3028910028253731E-4</v>
      </c>
    </row>
    <row r="2629" spans="1:11">
      <c r="A2629" s="27">
        <v>2628</v>
      </c>
      <c r="B2629" s="27">
        <f t="shared" si="410"/>
        <v>1.3753200000000001</v>
      </c>
      <c r="C2629" s="27">
        <f t="shared" si="415"/>
        <v>110</v>
      </c>
      <c r="D2629" s="27">
        <f t="shared" si="416"/>
        <v>20</v>
      </c>
      <c r="E2629" s="27">
        <f t="shared" si="417"/>
        <v>4</v>
      </c>
      <c r="F2629" s="27">
        <f t="shared" si="411"/>
        <v>0.64353515051506938</v>
      </c>
      <c r="G2629" s="27">
        <f t="shared" si="412"/>
        <v>1.7322021110259466E-4</v>
      </c>
      <c r="H2629" s="27">
        <f t="shared" si="418"/>
        <v>2</v>
      </c>
      <c r="I2629" s="27">
        <f t="shared" si="419"/>
        <v>145</v>
      </c>
      <c r="J2629" s="27">
        <f t="shared" si="413"/>
        <v>71945.455085704671</v>
      </c>
      <c r="K2629" s="27">
        <f t="shared" si="414"/>
        <v>3.3036944392992581E-4</v>
      </c>
    </row>
    <row r="2630" spans="1:11">
      <c r="A2630" s="27">
        <v>2629</v>
      </c>
      <c r="B2630" s="27">
        <f t="shared" si="410"/>
        <v>1.3758433333333333</v>
      </c>
      <c r="C2630" s="27">
        <f t="shared" si="415"/>
        <v>110</v>
      </c>
      <c r="D2630" s="27">
        <f t="shared" si="416"/>
        <v>20</v>
      </c>
      <c r="E2630" s="27">
        <f t="shared" si="417"/>
        <v>4</v>
      </c>
      <c r="F2630" s="27">
        <f t="shared" si="411"/>
        <v>0.64362465520954115</v>
      </c>
      <c r="G2630" s="27">
        <f t="shared" si="412"/>
        <v>1.7324430306098833E-4</v>
      </c>
      <c r="H2630" s="27">
        <f t="shared" si="418"/>
        <v>2</v>
      </c>
      <c r="I2630" s="27">
        <f t="shared" si="419"/>
        <v>145</v>
      </c>
      <c r="J2630" s="27">
        <f t="shared" si="413"/>
        <v>71955.019181097814</v>
      </c>
      <c r="K2630" s="27">
        <f t="shared" si="414"/>
        <v>3.3044958586743472E-4</v>
      </c>
    </row>
    <row r="2631" spans="1:11">
      <c r="A2631" s="27">
        <v>2630</v>
      </c>
      <c r="B2631" s="27">
        <f t="shared" si="410"/>
        <v>1.3763666666666667</v>
      </c>
      <c r="C2631" s="27">
        <f t="shared" si="415"/>
        <v>110</v>
      </c>
      <c r="D2631" s="27">
        <f t="shared" si="416"/>
        <v>20</v>
      </c>
      <c r="E2631" s="27">
        <f t="shared" si="417"/>
        <v>4</v>
      </c>
      <c r="F2631" s="27">
        <f t="shared" si="411"/>
        <v>0.64371392462651622</v>
      </c>
      <c r="G2631" s="27">
        <f t="shared" si="412"/>
        <v>1.7326833168979132E-4</v>
      </c>
      <c r="H2631" s="27">
        <f t="shared" si="418"/>
        <v>2</v>
      </c>
      <c r="I2631" s="27">
        <f t="shared" si="419"/>
        <v>145</v>
      </c>
      <c r="J2631" s="27">
        <f t="shared" si="413"/>
        <v>71964.558086456469</v>
      </c>
      <c r="K2631" s="27">
        <f t="shared" si="414"/>
        <v>3.3052952599104752E-4</v>
      </c>
    </row>
    <row r="2632" spans="1:11">
      <c r="A2632" s="27">
        <v>2631</v>
      </c>
      <c r="B2632" s="27">
        <f t="shared" si="410"/>
        <v>1.3768899999999999</v>
      </c>
      <c r="C2632" s="27">
        <f t="shared" si="415"/>
        <v>110</v>
      </c>
      <c r="D2632" s="27">
        <f t="shared" si="416"/>
        <v>20</v>
      </c>
      <c r="E2632" s="27">
        <f t="shared" si="417"/>
        <v>4</v>
      </c>
      <c r="F2632" s="27">
        <f t="shared" si="411"/>
        <v>0.64380295872830406</v>
      </c>
      <c r="G2632" s="27">
        <f t="shared" si="412"/>
        <v>1.7329229697885863E-4</v>
      </c>
      <c r="H2632" s="27">
        <f t="shared" si="418"/>
        <v>2</v>
      </c>
      <c r="I2632" s="27">
        <f t="shared" si="419"/>
        <v>145</v>
      </c>
      <c r="J2632" s="27">
        <f t="shared" si="413"/>
        <v>71974.071798152712</v>
      </c>
      <c r="K2632" s="27">
        <f t="shared" si="414"/>
        <v>3.3060926419701013E-4</v>
      </c>
    </row>
    <row r="2633" spans="1:11">
      <c r="A2633" s="27">
        <v>2632</v>
      </c>
      <c r="B2633" s="27">
        <f t="shared" si="410"/>
        <v>1.3774133333333334</v>
      </c>
      <c r="C2633" s="27">
        <f t="shared" si="415"/>
        <v>110</v>
      </c>
      <c r="D2633" s="27">
        <f t="shared" si="416"/>
        <v>20</v>
      </c>
      <c r="E2633" s="27">
        <f t="shared" si="417"/>
        <v>4</v>
      </c>
      <c r="F2633" s="27">
        <f t="shared" si="411"/>
        <v>0.64389175747731764</v>
      </c>
      <c r="G2633" s="27">
        <f t="shared" si="412"/>
        <v>1.7331619891807271E-4</v>
      </c>
      <c r="H2633" s="27">
        <f t="shared" si="418"/>
        <v>2</v>
      </c>
      <c r="I2633" s="27">
        <f t="shared" si="419"/>
        <v>145</v>
      </c>
      <c r="J2633" s="27">
        <f t="shared" si="413"/>
        <v>71983.560312568487</v>
      </c>
      <c r="K2633" s="27">
        <f t="shared" si="414"/>
        <v>3.3068880038183166E-4</v>
      </c>
    </row>
    <row r="2634" spans="1:11">
      <c r="A2634" s="27">
        <v>2633</v>
      </c>
      <c r="B2634" s="27">
        <f t="shared" si="410"/>
        <v>1.3779366666666666</v>
      </c>
      <c r="C2634" s="27">
        <f t="shared" si="415"/>
        <v>110</v>
      </c>
      <c r="D2634" s="27">
        <f t="shared" si="416"/>
        <v>20</v>
      </c>
      <c r="E2634" s="27">
        <f t="shared" si="417"/>
        <v>4</v>
      </c>
      <c r="F2634" s="27">
        <f t="shared" si="411"/>
        <v>0.64398032083607182</v>
      </c>
      <c r="G2634" s="27">
        <f t="shared" si="412"/>
        <v>1.733400374973439E-4</v>
      </c>
      <c r="H2634" s="27">
        <f t="shared" si="418"/>
        <v>2</v>
      </c>
      <c r="I2634" s="27">
        <f t="shared" si="419"/>
        <v>145</v>
      </c>
      <c r="J2634" s="27">
        <f t="shared" si="413"/>
        <v>71993.023626095499</v>
      </c>
      <c r="K2634" s="27">
        <f t="shared" si="414"/>
        <v>3.3076813444228424E-4</v>
      </c>
    </row>
    <row r="2635" spans="1:11">
      <c r="A2635" s="27">
        <v>2634</v>
      </c>
      <c r="B2635" s="27">
        <f t="shared" si="410"/>
        <v>1.37846</v>
      </c>
      <c r="C2635" s="27">
        <f t="shared" si="415"/>
        <v>110</v>
      </c>
      <c r="D2635" s="27">
        <f t="shared" si="416"/>
        <v>20</v>
      </c>
      <c r="E2635" s="27">
        <f t="shared" si="417"/>
        <v>4</v>
      </c>
      <c r="F2635" s="27">
        <f t="shared" si="411"/>
        <v>0.64406864876718473</v>
      </c>
      <c r="G2635" s="27">
        <f t="shared" si="412"/>
        <v>1.733638127066101E-4</v>
      </c>
      <c r="H2635" s="27">
        <f t="shared" si="418"/>
        <v>2</v>
      </c>
      <c r="I2635" s="27">
        <f t="shared" si="419"/>
        <v>145</v>
      </c>
      <c r="J2635" s="27">
        <f t="shared" si="413"/>
        <v>72002.461735135483</v>
      </c>
      <c r="K2635" s="27">
        <f t="shared" si="414"/>
        <v>3.3084726627540331E-4</v>
      </c>
    </row>
    <row r="2636" spans="1:11">
      <c r="A2636" s="27">
        <v>2635</v>
      </c>
      <c r="B2636" s="27">
        <f t="shared" si="410"/>
        <v>1.3789833333333332</v>
      </c>
      <c r="C2636" s="27">
        <f t="shared" si="415"/>
        <v>110</v>
      </c>
      <c r="D2636" s="27">
        <f t="shared" si="416"/>
        <v>20</v>
      </c>
      <c r="E2636" s="27">
        <f t="shared" si="417"/>
        <v>4</v>
      </c>
      <c r="F2636" s="27">
        <f t="shared" si="411"/>
        <v>0.64415674123337718</v>
      </c>
      <c r="G2636" s="27">
        <f t="shared" si="412"/>
        <v>1.7338752453583683E-4</v>
      </c>
      <c r="H2636" s="27">
        <f t="shared" si="418"/>
        <v>2</v>
      </c>
      <c r="I2636" s="27">
        <f t="shared" si="419"/>
        <v>145</v>
      </c>
      <c r="J2636" s="27">
        <f t="shared" si="413"/>
        <v>72011.874636099834</v>
      </c>
      <c r="K2636" s="27">
        <f t="shared" si="414"/>
        <v>3.3092619577848755E-4</v>
      </c>
    </row>
    <row r="2637" spans="1:11">
      <c r="A2637" s="27">
        <v>2636</v>
      </c>
      <c r="B2637" s="27">
        <f t="shared" si="410"/>
        <v>1.3795066666666667</v>
      </c>
      <c r="C2637" s="27">
        <f t="shared" si="415"/>
        <v>110</v>
      </c>
      <c r="D2637" s="27">
        <f t="shared" si="416"/>
        <v>20</v>
      </c>
      <c r="E2637" s="27">
        <f t="shared" si="417"/>
        <v>4</v>
      </c>
      <c r="F2637" s="27">
        <f t="shared" si="411"/>
        <v>0.64424459819747226</v>
      </c>
      <c r="G2637" s="27">
        <f t="shared" si="412"/>
        <v>1.7341117297501723E-4</v>
      </c>
      <c r="H2637" s="27">
        <f t="shared" si="418"/>
        <v>2</v>
      </c>
      <c r="I2637" s="27">
        <f t="shared" si="419"/>
        <v>145</v>
      </c>
      <c r="J2637" s="27">
        <f t="shared" si="413"/>
        <v>72021.262325410047</v>
      </c>
      <c r="K2637" s="27">
        <f t="shared" si="414"/>
        <v>3.3100492284909882E-4</v>
      </c>
    </row>
    <row r="2638" spans="1:11">
      <c r="A2638" s="27">
        <v>2637</v>
      </c>
      <c r="B2638" s="27">
        <f t="shared" si="410"/>
        <v>1.3800300000000001</v>
      </c>
      <c r="C2638" s="27">
        <f t="shared" si="415"/>
        <v>110</v>
      </c>
      <c r="D2638" s="27">
        <f t="shared" si="416"/>
        <v>20</v>
      </c>
      <c r="E2638" s="27">
        <f t="shared" si="417"/>
        <v>4</v>
      </c>
      <c r="F2638" s="27">
        <f t="shared" si="411"/>
        <v>0.64433221962239617</v>
      </c>
      <c r="G2638" s="27">
        <f t="shared" si="412"/>
        <v>1.7343475801417203E-4</v>
      </c>
      <c r="H2638" s="27">
        <f t="shared" si="418"/>
        <v>2</v>
      </c>
      <c r="I2638" s="27">
        <f t="shared" si="419"/>
        <v>145</v>
      </c>
      <c r="J2638" s="27">
        <f t="shared" si="413"/>
        <v>72030.624799497236</v>
      </c>
      <c r="K2638" s="27">
        <f t="shared" si="414"/>
        <v>3.3108344738506321E-4</v>
      </c>
    </row>
    <row r="2639" spans="1:11">
      <c r="A2639" s="27">
        <v>2638</v>
      </c>
      <c r="B2639" s="27">
        <f t="shared" si="410"/>
        <v>1.3805533333333333</v>
      </c>
      <c r="C2639" s="27">
        <f t="shared" si="415"/>
        <v>110</v>
      </c>
      <c r="D2639" s="27">
        <f t="shared" si="416"/>
        <v>20</v>
      </c>
      <c r="E2639" s="27">
        <f t="shared" si="417"/>
        <v>4</v>
      </c>
      <c r="F2639" s="27">
        <f t="shared" si="411"/>
        <v>0.64441960547117727</v>
      </c>
      <c r="G2639" s="27">
        <f t="shared" si="412"/>
        <v>1.7345827964334977E-4</v>
      </c>
      <c r="H2639" s="27">
        <f t="shared" si="418"/>
        <v>2</v>
      </c>
      <c r="I2639" s="27">
        <f t="shared" si="419"/>
        <v>145</v>
      </c>
      <c r="J2639" s="27">
        <f t="shared" si="413"/>
        <v>72039.962054802556</v>
      </c>
      <c r="K2639" s="27">
        <f t="shared" si="414"/>
        <v>3.3116176928446996E-4</v>
      </c>
    </row>
    <row r="2640" spans="1:11">
      <c r="A2640" s="27">
        <v>2639</v>
      </c>
      <c r="B2640" s="27">
        <f t="shared" si="410"/>
        <v>1.3810766666666667</v>
      </c>
      <c r="C2640" s="27">
        <f t="shared" si="415"/>
        <v>110</v>
      </c>
      <c r="D2640" s="27">
        <f t="shared" si="416"/>
        <v>20</v>
      </c>
      <c r="E2640" s="27">
        <f t="shared" si="417"/>
        <v>4</v>
      </c>
      <c r="F2640" s="27">
        <f t="shared" si="411"/>
        <v>0.64450675570694671</v>
      </c>
      <c r="G2640" s="27">
        <f t="shared" si="412"/>
        <v>1.7348173785262637E-4</v>
      </c>
      <c r="H2640" s="27">
        <f t="shared" si="418"/>
        <v>2</v>
      </c>
      <c r="I2640" s="27">
        <f t="shared" si="419"/>
        <v>145</v>
      </c>
      <c r="J2640" s="27">
        <f t="shared" si="413"/>
        <v>72049.27408777691</v>
      </c>
      <c r="K2640" s="27">
        <f t="shared" si="414"/>
        <v>3.3123988844567233E-4</v>
      </c>
    </row>
    <row r="2641" spans="1:11">
      <c r="A2641" s="27">
        <v>2640</v>
      </c>
      <c r="B2641" s="27">
        <f t="shared" si="410"/>
        <v>1.3815999999999999</v>
      </c>
      <c r="C2641" s="27">
        <f t="shared" si="415"/>
        <v>110</v>
      </c>
      <c r="D2641" s="27">
        <f t="shared" si="416"/>
        <v>20</v>
      </c>
      <c r="E2641" s="27">
        <f t="shared" si="417"/>
        <v>4</v>
      </c>
      <c r="F2641" s="27">
        <f t="shared" si="411"/>
        <v>0.64459367029293857</v>
      </c>
      <c r="G2641" s="27">
        <f t="shared" si="412"/>
        <v>1.7350513263210553E-4</v>
      </c>
      <c r="H2641" s="27">
        <f t="shared" si="418"/>
        <v>2</v>
      </c>
      <c r="I2641" s="27">
        <f t="shared" si="419"/>
        <v>145</v>
      </c>
      <c r="J2641" s="27">
        <f t="shared" si="413"/>
        <v>72058.560894881128</v>
      </c>
      <c r="K2641" s="27">
        <f t="shared" si="414"/>
        <v>3.3131780476728772E-4</v>
      </c>
    </row>
    <row r="2642" spans="1:11">
      <c r="A2642" s="27">
        <v>2641</v>
      </c>
      <c r="B2642" s="27">
        <f t="shared" si="410"/>
        <v>1.3821233333333334</v>
      </c>
      <c r="C2642" s="27">
        <f t="shared" si="415"/>
        <v>110</v>
      </c>
      <c r="D2642" s="27">
        <f t="shared" si="416"/>
        <v>20</v>
      </c>
      <c r="E2642" s="27">
        <f t="shared" si="417"/>
        <v>4</v>
      </c>
      <c r="F2642" s="27">
        <f t="shared" si="411"/>
        <v>0.64468034919248918</v>
      </c>
      <c r="G2642" s="27">
        <f t="shared" si="412"/>
        <v>1.7352846397191861E-4</v>
      </c>
      <c r="H2642" s="27">
        <f t="shared" si="418"/>
        <v>2</v>
      </c>
      <c r="I2642" s="27">
        <f t="shared" si="419"/>
        <v>145</v>
      </c>
      <c r="J2642" s="27">
        <f t="shared" si="413"/>
        <v>72067.822472585874</v>
      </c>
      <c r="K2642" s="27">
        <f t="shared" si="414"/>
        <v>3.313955181481971E-4</v>
      </c>
    </row>
    <row r="2643" spans="1:11">
      <c r="A2643" s="27">
        <v>2642</v>
      </c>
      <c r="B2643" s="27">
        <f t="shared" si="410"/>
        <v>1.3826466666666666</v>
      </c>
      <c r="C2643" s="27">
        <f t="shared" si="415"/>
        <v>110</v>
      </c>
      <c r="D2643" s="27">
        <f t="shared" si="416"/>
        <v>20</v>
      </c>
      <c r="E2643" s="27">
        <f t="shared" si="417"/>
        <v>4</v>
      </c>
      <c r="F2643" s="27">
        <f t="shared" si="411"/>
        <v>0.64476679236903733</v>
      </c>
      <c r="G2643" s="27">
        <f t="shared" si="412"/>
        <v>1.7355173186222429E-4</v>
      </c>
      <c r="H2643" s="27">
        <f t="shared" si="418"/>
        <v>2</v>
      </c>
      <c r="I2643" s="27">
        <f t="shared" si="419"/>
        <v>145</v>
      </c>
      <c r="J2643" s="27">
        <f t="shared" si="413"/>
        <v>72077.058817371624</v>
      </c>
      <c r="K2643" s="27">
        <f t="shared" si="414"/>
        <v>3.3147302848754613E-4</v>
      </c>
    </row>
    <row r="2644" spans="1:11">
      <c r="A2644" s="27">
        <v>2643</v>
      </c>
      <c r="B2644" s="27">
        <f t="shared" si="410"/>
        <v>1.38317</v>
      </c>
      <c r="C2644" s="27">
        <f t="shared" si="415"/>
        <v>110</v>
      </c>
      <c r="D2644" s="27">
        <f t="shared" si="416"/>
        <v>20</v>
      </c>
      <c r="E2644" s="27">
        <f t="shared" si="417"/>
        <v>4</v>
      </c>
      <c r="F2644" s="27">
        <f t="shared" si="411"/>
        <v>0.64485299978612498</v>
      </c>
      <c r="G2644" s="27">
        <f t="shared" si="412"/>
        <v>1.7357493629320924E-4</v>
      </c>
      <c r="H2644" s="27">
        <f t="shared" si="418"/>
        <v>2</v>
      </c>
      <c r="I2644" s="27">
        <f t="shared" si="419"/>
        <v>145</v>
      </c>
      <c r="J2644" s="27">
        <f t="shared" si="413"/>
        <v>72086.26992572876</v>
      </c>
      <c r="K2644" s="27">
        <f t="shared" si="414"/>
        <v>3.3155033568474477E-4</v>
      </c>
    </row>
    <row r="2645" spans="1:11">
      <c r="A2645" s="27">
        <v>2644</v>
      </c>
      <c r="B2645" s="27">
        <f t="shared" si="410"/>
        <v>1.3836933333333334</v>
      </c>
      <c r="C2645" s="27">
        <f t="shared" si="415"/>
        <v>110</v>
      </c>
      <c r="D2645" s="27">
        <f t="shared" si="416"/>
        <v>20</v>
      </c>
      <c r="E2645" s="27">
        <f t="shared" si="417"/>
        <v>4</v>
      </c>
      <c r="F2645" s="27">
        <f t="shared" si="411"/>
        <v>0.64493897140739587</v>
      </c>
      <c r="G2645" s="27">
        <f t="shared" si="412"/>
        <v>1.7359807725508754E-4</v>
      </c>
      <c r="H2645" s="27">
        <f t="shared" si="418"/>
        <v>2</v>
      </c>
      <c r="I2645" s="27">
        <f t="shared" si="419"/>
        <v>145</v>
      </c>
      <c r="J2645" s="27">
        <f t="shared" si="413"/>
        <v>72095.455794157519</v>
      </c>
      <c r="K2645" s="27">
        <f t="shared" si="414"/>
        <v>3.3162743963946717E-4</v>
      </c>
    </row>
    <row r="2646" spans="1:11">
      <c r="A2646" s="27">
        <v>2645</v>
      </c>
      <c r="B2646" s="27">
        <f t="shared" si="410"/>
        <v>1.3842166666666667</v>
      </c>
      <c r="C2646" s="27">
        <f t="shared" si="415"/>
        <v>110</v>
      </c>
      <c r="D2646" s="27">
        <f t="shared" si="416"/>
        <v>20</v>
      </c>
      <c r="E2646" s="27">
        <f t="shared" si="417"/>
        <v>4</v>
      </c>
      <c r="F2646" s="27">
        <f t="shared" si="411"/>
        <v>0.6450247071965971</v>
      </c>
      <c r="G2646" s="27">
        <f t="shared" si="412"/>
        <v>1.736211547381008E-4</v>
      </c>
      <c r="H2646" s="27">
        <f t="shared" si="418"/>
        <v>2</v>
      </c>
      <c r="I2646" s="27">
        <f t="shared" si="419"/>
        <v>145</v>
      </c>
      <c r="J2646" s="27">
        <f t="shared" si="413"/>
        <v>72104.616419167956</v>
      </c>
      <c r="K2646" s="27">
        <f t="shared" si="414"/>
        <v>3.3170434025165231E-4</v>
      </c>
    </row>
    <row r="2647" spans="1:11">
      <c r="A2647" s="27">
        <v>2646</v>
      </c>
      <c r="B2647" s="27">
        <f t="shared" si="410"/>
        <v>1.3847400000000001</v>
      </c>
      <c r="C2647" s="27">
        <f t="shared" si="415"/>
        <v>110</v>
      </c>
      <c r="D2647" s="27">
        <f t="shared" si="416"/>
        <v>20</v>
      </c>
      <c r="E2647" s="27">
        <f t="shared" si="417"/>
        <v>4</v>
      </c>
      <c r="F2647" s="27">
        <f t="shared" si="411"/>
        <v>0.64511020711757761</v>
      </c>
      <c r="G2647" s="27">
        <f t="shared" si="412"/>
        <v>1.7364416873251847E-4</v>
      </c>
      <c r="H2647" s="27">
        <f t="shared" si="418"/>
        <v>2</v>
      </c>
      <c r="I2647" s="27">
        <f t="shared" si="419"/>
        <v>145</v>
      </c>
      <c r="J2647" s="27">
        <f t="shared" si="413"/>
        <v>72113.751797279998</v>
      </c>
      <c r="K2647" s="27">
        <f t="shared" si="414"/>
        <v>3.3178103742150368E-4</v>
      </c>
    </row>
    <row r="2648" spans="1:11">
      <c r="A2648" s="27">
        <v>2647</v>
      </c>
      <c r="B2648" s="27">
        <f t="shared" si="410"/>
        <v>1.3852633333333333</v>
      </c>
      <c r="C2648" s="27">
        <f t="shared" si="415"/>
        <v>110</v>
      </c>
      <c r="D2648" s="27">
        <f t="shared" si="416"/>
        <v>20</v>
      </c>
      <c r="E2648" s="27">
        <f t="shared" si="417"/>
        <v>4</v>
      </c>
      <c r="F2648" s="27">
        <f t="shared" si="411"/>
        <v>0.64519547113428932</v>
      </c>
      <c r="G2648" s="27">
        <f t="shared" si="412"/>
        <v>1.7366711922863731E-4</v>
      </c>
      <c r="H2648" s="27">
        <f t="shared" si="418"/>
        <v>2</v>
      </c>
      <c r="I2648" s="27">
        <f t="shared" si="419"/>
        <v>145</v>
      </c>
      <c r="J2648" s="27">
        <f t="shared" si="413"/>
        <v>72122.861925023419</v>
      </c>
      <c r="K2648" s="27">
        <f t="shared" si="414"/>
        <v>3.3185753104948972E-4</v>
      </c>
    </row>
    <row r="2649" spans="1:11">
      <c r="A2649" s="27">
        <v>2648</v>
      </c>
      <c r="B2649" s="27">
        <f t="shared" si="410"/>
        <v>1.3857866666666667</v>
      </c>
      <c r="C2649" s="27">
        <f t="shared" si="415"/>
        <v>110</v>
      </c>
      <c r="D2649" s="27">
        <f t="shared" si="416"/>
        <v>20</v>
      </c>
      <c r="E2649" s="27">
        <f t="shared" si="417"/>
        <v>4</v>
      </c>
      <c r="F2649" s="27">
        <f t="shared" si="411"/>
        <v>0.64528049921078667</v>
      </c>
      <c r="G2649" s="27">
        <f t="shared" si="412"/>
        <v>1.73690006216782E-4</v>
      </c>
      <c r="H2649" s="27">
        <f t="shared" si="418"/>
        <v>2</v>
      </c>
      <c r="I2649" s="27">
        <f t="shared" si="419"/>
        <v>145</v>
      </c>
      <c r="J2649" s="27">
        <f t="shared" si="413"/>
        <v>72131.946798937846</v>
      </c>
      <c r="K2649" s="27">
        <f t="shared" si="414"/>
        <v>3.3193382103634386E-4</v>
      </c>
    </row>
    <row r="2650" spans="1:11">
      <c r="A2650" s="27">
        <v>2649</v>
      </c>
      <c r="B2650" s="27">
        <f t="shared" si="410"/>
        <v>1.3863099999999999</v>
      </c>
      <c r="C2650" s="27">
        <f t="shared" si="415"/>
        <v>110</v>
      </c>
      <c r="D2650" s="27">
        <f t="shared" si="416"/>
        <v>20</v>
      </c>
      <c r="E2650" s="27">
        <f t="shared" si="417"/>
        <v>4</v>
      </c>
      <c r="F2650" s="27">
        <f t="shared" si="411"/>
        <v>0.64536529131122611</v>
      </c>
      <c r="G2650" s="27">
        <f t="shared" si="412"/>
        <v>1.7371282968730448E-4</v>
      </c>
      <c r="H2650" s="27">
        <f t="shared" si="418"/>
        <v>2</v>
      </c>
      <c r="I2650" s="27">
        <f t="shared" si="419"/>
        <v>145</v>
      </c>
      <c r="J2650" s="27">
        <f t="shared" si="413"/>
        <v>72141.006415572774</v>
      </c>
      <c r="K2650" s="27">
        <f t="shared" si="414"/>
        <v>3.3200990728306457E-4</v>
      </c>
    </row>
    <row r="2651" spans="1:11">
      <c r="A2651" s="27">
        <v>2650</v>
      </c>
      <c r="B2651" s="27">
        <f t="shared" si="410"/>
        <v>1.3868333333333334</v>
      </c>
      <c r="C2651" s="27">
        <f t="shared" si="415"/>
        <v>110</v>
      </c>
      <c r="D2651" s="27">
        <f t="shared" si="416"/>
        <v>20</v>
      </c>
      <c r="E2651" s="27">
        <f t="shared" si="417"/>
        <v>4</v>
      </c>
      <c r="F2651" s="27">
        <f t="shared" si="411"/>
        <v>0.64544984739986733</v>
      </c>
      <c r="G2651" s="27">
        <f t="shared" si="412"/>
        <v>1.7373558963058449E-4</v>
      </c>
      <c r="H2651" s="27">
        <f t="shared" si="418"/>
        <v>2</v>
      </c>
      <c r="I2651" s="27">
        <f t="shared" si="419"/>
        <v>145</v>
      </c>
      <c r="J2651" s="27">
        <f t="shared" si="413"/>
        <v>72150.040771487475</v>
      </c>
      <c r="K2651" s="27">
        <f t="shared" si="414"/>
        <v>3.3208578969091528E-4</v>
      </c>
    </row>
    <row r="2652" spans="1:11">
      <c r="A2652" s="27">
        <v>2651</v>
      </c>
      <c r="B2652" s="27">
        <f t="shared" si="410"/>
        <v>1.3873566666666666</v>
      </c>
      <c r="C2652" s="27">
        <f t="shared" si="415"/>
        <v>110</v>
      </c>
      <c r="D2652" s="27">
        <f t="shared" si="416"/>
        <v>20</v>
      </c>
      <c r="E2652" s="27">
        <f t="shared" si="417"/>
        <v>4</v>
      </c>
      <c r="F2652" s="27">
        <f t="shared" si="411"/>
        <v>0.64553416744107173</v>
      </c>
      <c r="G2652" s="27">
        <f t="shared" si="412"/>
        <v>1.7375828603702933E-4</v>
      </c>
      <c r="H2652" s="27">
        <f t="shared" si="418"/>
        <v>2</v>
      </c>
      <c r="I2652" s="27">
        <f t="shared" si="419"/>
        <v>145</v>
      </c>
      <c r="J2652" s="27">
        <f t="shared" si="413"/>
        <v>72159.049863251159</v>
      </c>
      <c r="K2652" s="27">
        <f t="shared" si="414"/>
        <v>3.3216146816142503E-4</v>
      </c>
    </row>
    <row r="2653" spans="1:11">
      <c r="A2653" s="27">
        <v>2652</v>
      </c>
      <c r="B2653" s="27">
        <f t="shared" si="410"/>
        <v>1.38788</v>
      </c>
      <c r="C2653" s="27">
        <f t="shared" si="415"/>
        <v>110</v>
      </c>
      <c r="D2653" s="27">
        <f t="shared" si="416"/>
        <v>20</v>
      </c>
      <c r="E2653" s="27">
        <f t="shared" si="417"/>
        <v>4</v>
      </c>
      <c r="F2653" s="27">
        <f t="shared" si="411"/>
        <v>0.64561825139930396</v>
      </c>
      <c r="G2653" s="27">
        <f t="shared" si="412"/>
        <v>1.7378091889707381E-4</v>
      </c>
      <c r="H2653" s="27">
        <f t="shared" si="418"/>
        <v>2</v>
      </c>
      <c r="I2653" s="27">
        <f t="shared" si="419"/>
        <v>145</v>
      </c>
      <c r="J2653" s="27">
        <f t="shared" si="413"/>
        <v>72168.033687442832</v>
      </c>
      <c r="K2653" s="27">
        <f t="shared" si="414"/>
        <v>3.3223694259638839E-4</v>
      </c>
    </row>
    <row r="2654" spans="1:11">
      <c r="A2654" s="27">
        <v>2653</v>
      </c>
      <c r="B2654" s="27">
        <f t="shared" si="410"/>
        <v>1.3884033333333334</v>
      </c>
      <c r="C2654" s="27">
        <f t="shared" si="415"/>
        <v>110</v>
      </c>
      <c r="D2654" s="27">
        <f t="shared" si="416"/>
        <v>20</v>
      </c>
      <c r="E2654" s="27">
        <f t="shared" si="417"/>
        <v>4</v>
      </c>
      <c r="F2654" s="27">
        <f t="shared" si="411"/>
        <v>0.64570209923913047</v>
      </c>
      <c r="G2654" s="27">
        <f t="shared" si="412"/>
        <v>1.7380348820118045E-4</v>
      </c>
      <c r="H2654" s="27">
        <f t="shared" si="418"/>
        <v>2</v>
      </c>
      <c r="I2654" s="27">
        <f t="shared" si="419"/>
        <v>145</v>
      </c>
      <c r="J2654" s="27">
        <f t="shared" si="413"/>
        <v>72176.992240651336</v>
      </c>
      <c r="K2654" s="27">
        <f t="shared" si="414"/>
        <v>3.3231221289786505E-4</v>
      </c>
    </row>
    <row r="2655" spans="1:11">
      <c r="A2655" s="27">
        <v>2654</v>
      </c>
      <c r="B2655" s="27">
        <f t="shared" si="410"/>
        <v>1.3889266666666666</v>
      </c>
      <c r="C2655" s="27">
        <f t="shared" si="415"/>
        <v>110</v>
      </c>
      <c r="D2655" s="27">
        <f t="shared" si="416"/>
        <v>20</v>
      </c>
      <c r="E2655" s="27">
        <f t="shared" si="417"/>
        <v>4</v>
      </c>
      <c r="F2655" s="27">
        <f t="shared" si="411"/>
        <v>0.64578571092522086</v>
      </c>
      <c r="G2655" s="27">
        <f t="shared" si="412"/>
        <v>1.7382599393983914E-4</v>
      </c>
      <c r="H2655" s="27">
        <f t="shared" si="418"/>
        <v>2</v>
      </c>
      <c r="I2655" s="27">
        <f t="shared" si="419"/>
        <v>145</v>
      </c>
      <c r="J2655" s="27">
        <f t="shared" si="413"/>
        <v>72185.925519475408</v>
      </c>
      <c r="K2655" s="27">
        <f t="shared" si="414"/>
        <v>3.3238727896818076E-4</v>
      </c>
    </row>
    <row r="2656" spans="1:11">
      <c r="A2656" s="27">
        <v>2655</v>
      </c>
      <c r="B2656" s="27">
        <f t="shared" si="410"/>
        <v>1.3894500000000001</v>
      </c>
      <c r="C2656" s="27">
        <f t="shared" si="415"/>
        <v>110</v>
      </c>
      <c r="D2656" s="27">
        <f t="shared" si="416"/>
        <v>20</v>
      </c>
      <c r="E2656" s="27">
        <f t="shared" si="417"/>
        <v>4</v>
      </c>
      <c r="F2656" s="27">
        <f t="shared" si="411"/>
        <v>0.64586908642234631</v>
      </c>
      <c r="G2656" s="27">
        <f t="shared" si="412"/>
        <v>1.7384843610356758E-4</v>
      </c>
      <c r="H2656" s="27">
        <f t="shared" si="418"/>
        <v>2</v>
      </c>
      <c r="I2656" s="27">
        <f t="shared" si="419"/>
        <v>145</v>
      </c>
      <c r="J2656" s="27">
        <f t="shared" si="413"/>
        <v>72194.833520523549</v>
      </c>
      <c r="K2656" s="27">
        <f t="shared" si="414"/>
        <v>3.3246214070992689E-4</v>
      </c>
    </row>
    <row r="2657" spans="1:11">
      <c r="A2657" s="27">
        <v>2656</v>
      </c>
      <c r="B2657" s="27">
        <f t="shared" si="410"/>
        <v>1.3899733333333333</v>
      </c>
      <c r="C2657" s="27">
        <f t="shared" si="415"/>
        <v>110</v>
      </c>
      <c r="D2657" s="27">
        <f t="shared" si="416"/>
        <v>20</v>
      </c>
      <c r="E2657" s="27">
        <f t="shared" si="417"/>
        <v>4</v>
      </c>
      <c r="F2657" s="27">
        <f t="shared" si="411"/>
        <v>0.64595222569538091</v>
      </c>
      <c r="G2657" s="27">
        <f t="shared" si="412"/>
        <v>1.7387081468291085E-4</v>
      </c>
      <c r="H2657" s="27">
        <f t="shared" si="418"/>
        <v>2</v>
      </c>
      <c r="I2657" s="27">
        <f t="shared" si="419"/>
        <v>145</v>
      </c>
      <c r="J2657" s="27">
        <f t="shared" si="413"/>
        <v>72203.716240414171</v>
      </c>
      <c r="K2657" s="27">
        <f t="shared" si="414"/>
        <v>3.3253679802596061E-4</v>
      </c>
    </row>
    <row r="2658" spans="1:11">
      <c r="A2658" s="27">
        <v>2657</v>
      </c>
      <c r="B2658" s="27">
        <f t="shared" si="410"/>
        <v>1.3904966666666667</v>
      </c>
      <c r="C2658" s="27">
        <f t="shared" si="415"/>
        <v>110</v>
      </c>
      <c r="D2658" s="27">
        <f t="shared" si="416"/>
        <v>20</v>
      </c>
      <c r="E2658" s="27">
        <f t="shared" si="417"/>
        <v>4</v>
      </c>
      <c r="F2658" s="27">
        <f t="shared" si="411"/>
        <v>0.64603512870930158</v>
      </c>
      <c r="G2658" s="27">
        <f t="shared" si="412"/>
        <v>1.7389312966844173E-4</v>
      </c>
      <c r="H2658" s="27">
        <f t="shared" si="418"/>
        <v>2</v>
      </c>
      <c r="I2658" s="27">
        <f t="shared" si="419"/>
        <v>145</v>
      </c>
      <c r="J2658" s="27">
        <f t="shared" si="413"/>
        <v>72212.573675775508</v>
      </c>
      <c r="K2658" s="27">
        <f t="shared" si="414"/>
        <v>3.3261125081940574E-4</v>
      </c>
    </row>
    <row r="2659" spans="1:11">
      <c r="A2659" s="27">
        <v>2658</v>
      </c>
      <c r="B2659" s="27">
        <f t="shared" si="410"/>
        <v>1.3910199999999999</v>
      </c>
      <c r="C2659" s="27">
        <f t="shared" si="415"/>
        <v>110</v>
      </c>
      <c r="D2659" s="27">
        <f t="shared" si="416"/>
        <v>20</v>
      </c>
      <c r="E2659" s="27">
        <f t="shared" si="417"/>
        <v>4</v>
      </c>
      <c r="F2659" s="27">
        <f t="shared" si="411"/>
        <v>0.64611779542918668</v>
      </c>
      <c r="G2659" s="27">
        <f t="shared" si="412"/>
        <v>1.7391538105076052E-4</v>
      </c>
      <c r="H2659" s="27">
        <f t="shared" si="418"/>
        <v>2</v>
      </c>
      <c r="I2659" s="27">
        <f t="shared" si="419"/>
        <v>145</v>
      </c>
      <c r="J2659" s="27">
        <f t="shared" si="413"/>
        <v>72221.405823245659</v>
      </c>
      <c r="K2659" s="27">
        <f t="shared" si="414"/>
        <v>3.326854989936514E-4</v>
      </c>
    </row>
    <row r="2660" spans="1:11">
      <c r="A2660" s="27">
        <v>2659</v>
      </c>
      <c r="B2660" s="27">
        <f t="shared" si="410"/>
        <v>1.3915433333333334</v>
      </c>
      <c r="C2660" s="27">
        <f t="shared" si="415"/>
        <v>110</v>
      </c>
      <c r="D2660" s="27">
        <f t="shared" si="416"/>
        <v>20</v>
      </c>
      <c r="E2660" s="27">
        <f t="shared" si="417"/>
        <v>4</v>
      </c>
      <c r="F2660" s="27">
        <f t="shared" si="411"/>
        <v>0.64620022582021797</v>
      </c>
      <c r="G2660" s="27">
        <f t="shared" si="412"/>
        <v>1.73937568820495E-4</v>
      </c>
      <c r="H2660" s="27">
        <f t="shared" si="418"/>
        <v>2</v>
      </c>
      <c r="I2660" s="27">
        <f t="shared" si="419"/>
        <v>145</v>
      </c>
      <c r="J2660" s="27">
        <f t="shared" si="413"/>
        <v>72230.212679472475</v>
      </c>
      <c r="K2660" s="27">
        <f t="shared" si="414"/>
        <v>3.3275954245235361E-4</v>
      </c>
    </row>
    <row r="2661" spans="1:11">
      <c r="A2661" s="27">
        <v>2660</v>
      </c>
      <c r="B2661" s="27">
        <f t="shared" si="410"/>
        <v>1.3920666666666666</v>
      </c>
      <c r="C2661" s="27">
        <f t="shared" si="415"/>
        <v>110</v>
      </c>
      <c r="D2661" s="27">
        <f t="shared" si="416"/>
        <v>20</v>
      </c>
      <c r="E2661" s="27">
        <f t="shared" si="417"/>
        <v>4</v>
      </c>
      <c r="F2661" s="27">
        <f t="shared" si="411"/>
        <v>0.64628241984767876</v>
      </c>
      <c r="G2661" s="27">
        <f t="shared" si="412"/>
        <v>1.7395969296830072E-4</v>
      </c>
      <c r="H2661" s="27">
        <f t="shared" si="418"/>
        <v>2</v>
      </c>
      <c r="I2661" s="27">
        <f t="shared" si="419"/>
        <v>145</v>
      </c>
      <c r="J2661" s="27">
        <f t="shared" si="413"/>
        <v>72238.994241113745</v>
      </c>
      <c r="K2661" s="27">
        <f t="shared" si="414"/>
        <v>3.3283338109943455E-4</v>
      </c>
    </row>
    <row r="2662" spans="1:11">
      <c r="A2662" s="27">
        <v>2661</v>
      </c>
      <c r="B2662" s="27">
        <f t="shared" si="410"/>
        <v>1.39259</v>
      </c>
      <c r="C2662" s="27">
        <f t="shared" si="415"/>
        <v>110</v>
      </c>
      <c r="D2662" s="27">
        <f t="shared" si="416"/>
        <v>20</v>
      </c>
      <c r="E2662" s="27">
        <f t="shared" si="417"/>
        <v>4</v>
      </c>
      <c r="F2662" s="27">
        <f t="shared" si="411"/>
        <v>0.6463643774769553</v>
      </c>
      <c r="G2662" s="27">
        <f t="shared" si="412"/>
        <v>1.739817534848605E-4</v>
      </c>
      <c r="H2662" s="27">
        <f t="shared" si="418"/>
        <v>2</v>
      </c>
      <c r="I2662" s="27">
        <f t="shared" si="419"/>
        <v>145</v>
      </c>
      <c r="J2662" s="27">
        <f t="shared" si="413"/>
        <v>72247.750504837051</v>
      </c>
      <c r="K2662" s="27">
        <f t="shared" si="414"/>
        <v>3.3290701483908294E-4</v>
      </c>
    </row>
    <row r="2663" spans="1:11">
      <c r="A2663" s="27">
        <v>2662</v>
      </c>
      <c r="B2663" s="27">
        <f t="shared" si="410"/>
        <v>1.3931133333333334</v>
      </c>
      <c r="C2663" s="27">
        <f t="shared" si="415"/>
        <v>110</v>
      </c>
      <c r="D2663" s="27">
        <f t="shared" si="416"/>
        <v>20</v>
      </c>
      <c r="E2663" s="27">
        <f t="shared" si="417"/>
        <v>4</v>
      </c>
      <c r="F2663" s="27">
        <f t="shared" si="411"/>
        <v>0.64644609867353608</v>
      </c>
      <c r="G2663" s="27">
        <f t="shared" si="412"/>
        <v>1.7400375036088497E-4</v>
      </c>
      <c r="H2663" s="27">
        <f t="shared" si="418"/>
        <v>2</v>
      </c>
      <c r="I2663" s="27">
        <f t="shared" si="419"/>
        <v>145</v>
      </c>
      <c r="J2663" s="27">
        <f t="shared" si="413"/>
        <v>72256.481467319798</v>
      </c>
      <c r="K2663" s="27">
        <f t="shared" si="414"/>
        <v>3.3298044357575417E-4</v>
      </c>
    </row>
    <row r="2664" spans="1:11">
      <c r="A2664" s="27">
        <v>2663</v>
      </c>
      <c r="B2664" s="27">
        <f t="shared" si="410"/>
        <v>1.3936366666666666</v>
      </c>
      <c r="C2664" s="27">
        <f t="shared" si="415"/>
        <v>110</v>
      </c>
      <c r="D2664" s="27">
        <f t="shared" si="416"/>
        <v>20</v>
      </c>
      <c r="E2664" s="27">
        <f t="shared" si="417"/>
        <v>4</v>
      </c>
      <c r="F2664" s="27">
        <f t="shared" si="411"/>
        <v>0.64652758340301164</v>
      </c>
      <c r="G2664" s="27">
        <f t="shared" si="412"/>
        <v>1.7402568358711217E-4</v>
      </c>
      <c r="H2664" s="27">
        <f t="shared" si="418"/>
        <v>2</v>
      </c>
      <c r="I2664" s="27">
        <f t="shared" si="419"/>
        <v>145</v>
      </c>
      <c r="J2664" s="27">
        <f t="shared" si="413"/>
        <v>72265.187125249271</v>
      </c>
      <c r="K2664" s="27">
        <f t="shared" si="414"/>
        <v>3.3305366721417024E-4</v>
      </c>
    </row>
    <row r="2665" spans="1:11">
      <c r="A2665" s="27">
        <v>2664</v>
      </c>
      <c r="B2665" s="27">
        <f t="shared" si="410"/>
        <v>1.3941600000000001</v>
      </c>
      <c r="C2665" s="27">
        <f t="shared" si="415"/>
        <v>110</v>
      </c>
      <c r="D2665" s="27">
        <f t="shared" si="416"/>
        <v>20</v>
      </c>
      <c r="E2665" s="27">
        <f t="shared" si="417"/>
        <v>4</v>
      </c>
      <c r="F2665" s="27">
        <f t="shared" si="411"/>
        <v>0.64660883163107541</v>
      </c>
      <c r="G2665" s="27">
        <f t="shared" si="412"/>
        <v>1.740475531543078E-4</v>
      </c>
      <c r="H2665" s="27">
        <f t="shared" si="418"/>
        <v>2</v>
      </c>
      <c r="I2665" s="27">
        <f t="shared" si="419"/>
        <v>145</v>
      </c>
      <c r="J2665" s="27">
        <f t="shared" si="413"/>
        <v>72273.867475322593</v>
      </c>
      <c r="K2665" s="27">
        <f t="shared" si="414"/>
        <v>3.3312668565932022E-4</v>
      </c>
    </row>
    <row r="2666" spans="1:11">
      <c r="A2666" s="27">
        <v>2665</v>
      </c>
      <c r="B2666" s="27">
        <f t="shared" si="410"/>
        <v>1.3946833333333333</v>
      </c>
      <c r="C2666" s="27">
        <f t="shared" si="415"/>
        <v>110</v>
      </c>
      <c r="D2666" s="27">
        <f t="shared" si="416"/>
        <v>20</v>
      </c>
      <c r="E2666" s="27">
        <f t="shared" si="417"/>
        <v>4</v>
      </c>
      <c r="F2666" s="27">
        <f t="shared" si="411"/>
        <v>0.64668984332352264</v>
      </c>
      <c r="G2666" s="27">
        <f t="shared" si="412"/>
        <v>1.7406935905326488E-4</v>
      </c>
      <c r="H2666" s="27">
        <f t="shared" si="418"/>
        <v>2</v>
      </c>
      <c r="I2666" s="27">
        <f t="shared" si="419"/>
        <v>145</v>
      </c>
      <c r="J2666" s="27">
        <f t="shared" si="413"/>
        <v>72282.522514246622</v>
      </c>
      <c r="K2666" s="27">
        <f t="shared" si="414"/>
        <v>3.3319949881646009E-4</v>
      </c>
    </row>
    <row r="2667" spans="1:11">
      <c r="A2667" s="27">
        <v>2666</v>
      </c>
      <c r="B2667" s="27">
        <f t="shared" si="410"/>
        <v>1.3952066666666667</v>
      </c>
      <c r="C2667" s="27">
        <f t="shared" si="415"/>
        <v>110</v>
      </c>
      <c r="D2667" s="27">
        <f t="shared" si="416"/>
        <v>20</v>
      </c>
      <c r="E2667" s="27">
        <f t="shared" si="417"/>
        <v>4</v>
      </c>
      <c r="F2667" s="27">
        <f t="shared" si="411"/>
        <v>0.64677061844625139</v>
      </c>
      <c r="G2667" s="27">
        <f t="shared" si="412"/>
        <v>1.7409110127480427E-4</v>
      </c>
      <c r="H2667" s="27">
        <f t="shared" si="418"/>
        <v>2</v>
      </c>
      <c r="I2667" s="27">
        <f t="shared" si="419"/>
        <v>145</v>
      </c>
      <c r="J2667" s="27">
        <f t="shared" si="413"/>
        <v>72291.15223873817</v>
      </c>
      <c r="K2667" s="27">
        <f t="shared" si="414"/>
        <v>3.3327210659111291E-4</v>
      </c>
    </row>
    <row r="2668" spans="1:11">
      <c r="A2668" s="27">
        <v>2667</v>
      </c>
      <c r="B2668" s="27">
        <f t="shared" si="410"/>
        <v>1.3957299999999999</v>
      </c>
      <c r="C2668" s="27">
        <f t="shared" si="415"/>
        <v>110</v>
      </c>
      <c r="D2668" s="27">
        <f t="shared" si="416"/>
        <v>20</v>
      </c>
      <c r="E2668" s="27">
        <f t="shared" si="417"/>
        <v>4</v>
      </c>
      <c r="F2668" s="27">
        <f t="shared" si="411"/>
        <v>0.6468511569652613</v>
      </c>
      <c r="G2668" s="27">
        <f t="shared" si="412"/>
        <v>1.7411277980977416E-4</v>
      </c>
      <c r="H2668" s="27">
        <f t="shared" si="418"/>
        <v>2</v>
      </c>
      <c r="I2668" s="27">
        <f t="shared" si="419"/>
        <v>145</v>
      </c>
      <c r="J2668" s="27">
        <f t="shared" si="413"/>
        <v>72299.756645523841</v>
      </c>
      <c r="K2668" s="27">
        <f t="shared" si="414"/>
        <v>3.3334450888906897E-4</v>
      </c>
    </row>
    <row r="2669" spans="1:11">
      <c r="A2669" s="27">
        <v>2668</v>
      </c>
      <c r="B2669" s="27">
        <f t="shared" si="410"/>
        <v>1.3962533333333333</v>
      </c>
      <c r="C2669" s="27">
        <f t="shared" si="415"/>
        <v>110</v>
      </c>
      <c r="D2669" s="27">
        <f t="shared" si="416"/>
        <v>20</v>
      </c>
      <c r="E2669" s="27">
        <f t="shared" si="417"/>
        <v>4</v>
      </c>
      <c r="F2669" s="27">
        <f t="shared" si="411"/>
        <v>0.64693145884665504</v>
      </c>
      <c r="G2669" s="27">
        <f t="shared" si="412"/>
        <v>1.7413439464905039E-4</v>
      </c>
      <c r="H2669" s="27">
        <f t="shared" si="418"/>
        <v>2</v>
      </c>
      <c r="I2669" s="27">
        <f t="shared" si="419"/>
        <v>145</v>
      </c>
      <c r="J2669" s="27">
        <f t="shared" si="413"/>
        <v>72308.335731340063</v>
      </c>
      <c r="K2669" s="27">
        <f t="shared" si="414"/>
        <v>3.334167056163857E-4</v>
      </c>
    </row>
    <row r="2670" spans="1:11">
      <c r="A2670" s="27">
        <v>2669</v>
      </c>
      <c r="B2670" s="27">
        <f t="shared" si="410"/>
        <v>1.3967766666666666</v>
      </c>
      <c r="C2670" s="27">
        <f t="shared" si="415"/>
        <v>110</v>
      </c>
      <c r="D2670" s="27">
        <f t="shared" si="416"/>
        <v>20</v>
      </c>
      <c r="E2670" s="27">
        <f t="shared" si="417"/>
        <v>4</v>
      </c>
      <c r="F2670" s="27">
        <f t="shared" si="411"/>
        <v>0.64701152405663742</v>
      </c>
      <c r="G2670" s="27">
        <f t="shared" si="412"/>
        <v>1.7415594578353618E-4</v>
      </c>
      <c r="H2670" s="27">
        <f t="shared" si="418"/>
        <v>2</v>
      </c>
      <c r="I2670" s="27">
        <f t="shared" si="419"/>
        <v>145</v>
      </c>
      <c r="J2670" s="27">
        <f t="shared" si="413"/>
        <v>72316.889492933056</v>
      </c>
      <c r="K2670" s="27">
        <f t="shared" si="414"/>
        <v>3.3348869667938855E-4</v>
      </c>
    </row>
    <row r="2671" spans="1:11">
      <c r="A2671" s="27">
        <v>2670</v>
      </c>
      <c r="B2671" s="27">
        <f t="shared" si="410"/>
        <v>1.3973</v>
      </c>
      <c r="C2671" s="27">
        <f t="shared" si="415"/>
        <v>110</v>
      </c>
      <c r="D2671" s="27">
        <f t="shared" si="416"/>
        <v>20</v>
      </c>
      <c r="E2671" s="27">
        <f t="shared" si="417"/>
        <v>4</v>
      </c>
      <c r="F2671" s="27">
        <f t="shared" si="411"/>
        <v>0.64709135256151518</v>
      </c>
      <c r="G2671" s="27">
        <f t="shared" si="412"/>
        <v>1.7417743320416251E-4</v>
      </c>
      <c r="H2671" s="27">
        <f t="shared" si="418"/>
        <v>2</v>
      </c>
      <c r="I2671" s="27">
        <f t="shared" si="419"/>
        <v>145</v>
      </c>
      <c r="J2671" s="27">
        <f t="shared" si="413"/>
        <v>72325.417927058952</v>
      </c>
      <c r="K2671" s="27">
        <f t="shared" si="414"/>
        <v>3.3356048198466978E-4</v>
      </c>
    </row>
    <row r="2672" spans="1:11">
      <c r="A2672" s="27">
        <v>2671</v>
      </c>
      <c r="B2672" s="27">
        <f t="shared" si="410"/>
        <v>1.3978233333333334</v>
      </c>
      <c r="C2672" s="27">
        <f t="shared" si="415"/>
        <v>110</v>
      </c>
      <c r="D2672" s="27">
        <f t="shared" si="416"/>
        <v>20</v>
      </c>
      <c r="E2672" s="27">
        <f t="shared" si="417"/>
        <v>4</v>
      </c>
      <c r="F2672" s="27">
        <f t="shared" si="411"/>
        <v>0.64717094432769773</v>
      </c>
      <c r="G2672" s="27">
        <f t="shared" si="412"/>
        <v>1.7419885690188772E-4</v>
      </c>
      <c r="H2672" s="27">
        <f t="shared" si="418"/>
        <v>2</v>
      </c>
      <c r="I2672" s="27">
        <f t="shared" si="419"/>
        <v>145</v>
      </c>
      <c r="J2672" s="27">
        <f t="shared" si="413"/>
        <v>72333.92103048366</v>
      </c>
      <c r="K2672" s="27">
        <f t="shared" si="414"/>
        <v>3.3363206143909003E-4</v>
      </c>
    </row>
    <row r="2673" spans="1:11">
      <c r="A2673" s="27">
        <v>2672</v>
      </c>
      <c r="B2673" s="27">
        <f t="shared" si="410"/>
        <v>1.3983466666666666</v>
      </c>
      <c r="C2673" s="27">
        <f t="shared" si="415"/>
        <v>110</v>
      </c>
      <c r="D2673" s="27">
        <f t="shared" si="416"/>
        <v>20</v>
      </c>
      <c r="E2673" s="27">
        <f t="shared" si="417"/>
        <v>4</v>
      </c>
      <c r="F2673" s="27">
        <f t="shared" si="411"/>
        <v>0.64725029932169642</v>
      </c>
      <c r="G2673" s="27">
        <f t="shared" si="412"/>
        <v>1.7422021686769765E-4</v>
      </c>
      <c r="H2673" s="27">
        <f t="shared" si="418"/>
        <v>2</v>
      </c>
      <c r="I2673" s="27">
        <f t="shared" si="419"/>
        <v>145</v>
      </c>
      <c r="J2673" s="27">
        <f t="shared" si="413"/>
        <v>72342.398799982911</v>
      </c>
      <c r="K2673" s="27">
        <f t="shared" si="414"/>
        <v>3.3370343494977707E-4</v>
      </c>
    </row>
    <row r="2674" spans="1:11">
      <c r="A2674" s="27">
        <v>2673</v>
      </c>
      <c r="B2674" s="27">
        <f t="shared" si="410"/>
        <v>1.3988700000000001</v>
      </c>
      <c r="C2674" s="27">
        <f t="shared" si="415"/>
        <v>110</v>
      </c>
      <c r="D2674" s="27">
        <f t="shared" si="416"/>
        <v>20</v>
      </c>
      <c r="E2674" s="27">
        <f t="shared" si="417"/>
        <v>4</v>
      </c>
      <c r="F2674" s="27">
        <f t="shared" si="411"/>
        <v>0.6473294175101254</v>
      </c>
      <c r="G2674" s="27">
        <f t="shared" si="412"/>
        <v>1.7424151309260587E-4</v>
      </c>
      <c r="H2674" s="27">
        <f t="shared" si="418"/>
        <v>2</v>
      </c>
      <c r="I2674" s="27">
        <f t="shared" si="419"/>
        <v>145</v>
      </c>
      <c r="J2674" s="27">
        <f t="shared" si="413"/>
        <v>72350.851232342306</v>
      </c>
      <c r="K2674" s="27">
        <f t="shared" si="414"/>
        <v>3.3377460242412719E-4</v>
      </c>
    </row>
    <row r="2675" spans="1:11">
      <c r="A2675" s="27">
        <v>2674</v>
      </c>
      <c r="B2675" s="27">
        <f t="shared" si="410"/>
        <v>1.3993933333333333</v>
      </c>
      <c r="C2675" s="27">
        <f t="shared" si="415"/>
        <v>110</v>
      </c>
      <c r="D2675" s="27">
        <f t="shared" si="416"/>
        <v>20</v>
      </c>
      <c r="E2675" s="27">
        <f t="shared" si="417"/>
        <v>4</v>
      </c>
      <c r="F2675" s="27">
        <f t="shared" si="411"/>
        <v>0.64740829885970019</v>
      </c>
      <c r="G2675" s="27">
        <f t="shared" si="412"/>
        <v>1.7426274556765325E-4</v>
      </c>
      <c r="H2675" s="27">
        <f t="shared" si="418"/>
        <v>2</v>
      </c>
      <c r="I2675" s="27">
        <f t="shared" si="419"/>
        <v>145</v>
      </c>
      <c r="J2675" s="27">
        <f t="shared" si="413"/>
        <v>72359.278324357219</v>
      </c>
      <c r="K2675" s="27">
        <f t="shared" si="414"/>
        <v>3.3384556376980426E-4</v>
      </c>
    </row>
    <row r="2676" spans="1:11">
      <c r="A2676" s="27">
        <v>2675</v>
      </c>
      <c r="B2676" s="27">
        <f t="shared" si="410"/>
        <v>1.3999166666666667</v>
      </c>
      <c r="C2676" s="27">
        <f t="shared" si="415"/>
        <v>110</v>
      </c>
      <c r="D2676" s="27">
        <f t="shared" si="416"/>
        <v>20</v>
      </c>
      <c r="E2676" s="27">
        <f t="shared" si="417"/>
        <v>4</v>
      </c>
      <c r="F2676" s="27">
        <f t="shared" si="411"/>
        <v>0.64748694333723944</v>
      </c>
      <c r="G2676" s="27">
        <f t="shared" si="412"/>
        <v>1.7428391428390825E-4</v>
      </c>
      <c r="H2676" s="27">
        <f t="shared" si="418"/>
        <v>2</v>
      </c>
      <c r="I2676" s="27">
        <f t="shared" si="419"/>
        <v>145</v>
      </c>
      <c r="J2676" s="27">
        <f t="shared" si="413"/>
        <v>72367.680072832954</v>
      </c>
      <c r="K2676" s="27">
        <f t="shared" si="414"/>
        <v>3.3391631889474055E-4</v>
      </c>
    </row>
    <row r="2677" spans="1:11">
      <c r="A2677" s="27">
        <v>2676</v>
      </c>
      <c r="B2677" s="27">
        <f t="shared" si="410"/>
        <v>1.4004399999999999</v>
      </c>
      <c r="C2677" s="27">
        <f t="shared" si="415"/>
        <v>110</v>
      </c>
      <c r="D2677" s="27">
        <f t="shared" si="416"/>
        <v>20</v>
      </c>
      <c r="E2677" s="27">
        <f t="shared" si="417"/>
        <v>4</v>
      </c>
      <c r="F2677" s="27">
        <f t="shared" si="411"/>
        <v>0.64756535090966327</v>
      </c>
      <c r="G2677" s="27">
        <f t="shared" si="412"/>
        <v>1.7430501923246692E-4</v>
      </c>
      <c r="H2677" s="27">
        <f t="shared" si="418"/>
        <v>2</v>
      </c>
      <c r="I2677" s="27">
        <f t="shared" si="419"/>
        <v>145</v>
      </c>
      <c r="J2677" s="27">
        <f t="shared" si="413"/>
        <v>72376.056474584475</v>
      </c>
      <c r="K2677" s="27">
        <f t="shared" si="414"/>
        <v>3.3398686770713654E-4</v>
      </c>
    </row>
    <row r="2678" spans="1:11">
      <c r="A2678" s="27">
        <v>2677</v>
      </c>
      <c r="B2678" s="27">
        <f t="shared" si="410"/>
        <v>1.4009633333333333</v>
      </c>
      <c r="C2678" s="27">
        <f t="shared" si="415"/>
        <v>110</v>
      </c>
      <c r="D2678" s="27">
        <f t="shared" si="416"/>
        <v>20</v>
      </c>
      <c r="E2678" s="27">
        <f t="shared" si="417"/>
        <v>4</v>
      </c>
      <c r="F2678" s="27">
        <f t="shared" si="411"/>
        <v>0.64764352154399474</v>
      </c>
      <c r="G2678" s="27">
        <f t="shared" si="412"/>
        <v>1.7432606040445272E-4</v>
      </c>
      <c r="H2678" s="27">
        <f t="shared" si="418"/>
        <v>2</v>
      </c>
      <c r="I2678" s="27">
        <f t="shared" si="419"/>
        <v>145</v>
      </c>
      <c r="J2678" s="27">
        <f t="shared" si="413"/>
        <v>72384.407526436684</v>
      </c>
      <c r="K2678" s="27">
        <f t="shared" si="414"/>
        <v>3.3405721011546102E-4</v>
      </c>
    </row>
    <row r="2679" spans="1:11">
      <c r="A2679" s="27">
        <v>2678</v>
      </c>
      <c r="B2679" s="27">
        <f t="shared" si="410"/>
        <v>1.4014866666666668</v>
      </c>
      <c r="C2679" s="27">
        <f t="shared" si="415"/>
        <v>110</v>
      </c>
      <c r="D2679" s="27">
        <f t="shared" si="416"/>
        <v>20</v>
      </c>
      <c r="E2679" s="27">
        <f t="shared" si="417"/>
        <v>4</v>
      </c>
      <c r="F2679" s="27">
        <f t="shared" si="411"/>
        <v>0.64772145520735813</v>
      </c>
      <c r="G2679" s="27">
        <f t="shared" si="412"/>
        <v>1.7434703779101664E-4</v>
      </c>
      <c r="H2679" s="27">
        <f t="shared" si="418"/>
        <v>2</v>
      </c>
      <c r="I2679" s="27">
        <f t="shared" si="419"/>
        <v>145</v>
      </c>
      <c r="J2679" s="27">
        <f t="shared" si="413"/>
        <v>72392.733225224321</v>
      </c>
      <c r="K2679" s="27">
        <f t="shared" si="414"/>
        <v>3.3412734602845115E-4</v>
      </c>
    </row>
    <row r="2680" spans="1:11">
      <c r="A2680" s="27">
        <v>2679</v>
      </c>
      <c r="B2680" s="27">
        <f t="shared" si="410"/>
        <v>1.40201</v>
      </c>
      <c r="C2680" s="27">
        <f t="shared" si="415"/>
        <v>110</v>
      </c>
      <c r="D2680" s="27">
        <f t="shared" si="416"/>
        <v>20</v>
      </c>
      <c r="E2680" s="27">
        <f t="shared" si="417"/>
        <v>4</v>
      </c>
      <c r="F2680" s="27">
        <f t="shared" si="411"/>
        <v>0.647799151866981</v>
      </c>
      <c r="G2680" s="27">
        <f t="shared" si="412"/>
        <v>1.7436795138333724E-4</v>
      </c>
      <c r="H2680" s="27">
        <f t="shared" si="418"/>
        <v>2</v>
      </c>
      <c r="I2680" s="27">
        <f t="shared" si="419"/>
        <v>145</v>
      </c>
      <c r="J2680" s="27">
        <f t="shared" si="413"/>
        <v>72401.033567791848</v>
      </c>
      <c r="K2680" s="27">
        <f t="shared" si="414"/>
        <v>3.3419727535511284E-4</v>
      </c>
    </row>
    <row r="2681" spans="1:11">
      <c r="A2681" s="27">
        <v>2680</v>
      </c>
      <c r="B2681" s="27">
        <f t="shared" si="410"/>
        <v>1.4025333333333334</v>
      </c>
      <c r="C2681" s="27">
        <f t="shared" si="415"/>
        <v>110</v>
      </c>
      <c r="D2681" s="27">
        <f t="shared" si="416"/>
        <v>20</v>
      </c>
      <c r="E2681" s="27">
        <f t="shared" si="417"/>
        <v>4</v>
      </c>
      <c r="F2681" s="27">
        <f t="shared" si="411"/>
        <v>0.6478766114901926</v>
      </c>
      <c r="G2681" s="27">
        <f t="shared" si="412"/>
        <v>1.7438880117262055E-4</v>
      </c>
      <c r="H2681" s="27">
        <f t="shared" si="418"/>
        <v>2</v>
      </c>
      <c r="I2681" s="27">
        <f t="shared" si="419"/>
        <v>145</v>
      </c>
      <c r="J2681" s="27">
        <f t="shared" si="413"/>
        <v>72409.308550993679</v>
      </c>
      <c r="K2681" s="27">
        <f t="shared" si="414"/>
        <v>3.342669980047208E-4</v>
      </c>
    </row>
    <row r="2682" spans="1:11">
      <c r="A2682" s="27">
        <v>2681</v>
      </c>
      <c r="B2682" s="27">
        <f t="shared" si="410"/>
        <v>1.4030566666666666</v>
      </c>
      <c r="C2682" s="27">
        <f t="shared" si="415"/>
        <v>110</v>
      </c>
      <c r="D2682" s="27">
        <f t="shared" si="416"/>
        <v>20</v>
      </c>
      <c r="E2682" s="27">
        <f t="shared" si="417"/>
        <v>4</v>
      </c>
      <c r="F2682" s="27">
        <f t="shared" si="411"/>
        <v>0.64795383404442397</v>
      </c>
      <c r="G2682" s="27">
        <f t="shared" si="412"/>
        <v>1.7440958715009999E-4</v>
      </c>
      <c r="H2682" s="27">
        <f t="shared" si="418"/>
        <v>2</v>
      </c>
      <c r="I2682" s="27">
        <f t="shared" si="419"/>
        <v>145</v>
      </c>
      <c r="J2682" s="27">
        <f t="shared" si="413"/>
        <v>72417.558171693949</v>
      </c>
      <c r="K2682" s="27">
        <f t="shared" si="414"/>
        <v>3.343365138868181E-4</v>
      </c>
    </row>
    <row r="2683" spans="1:11">
      <c r="A2683" s="27">
        <v>2682</v>
      </c>
      <c r="B2683" s="27">
        <f t="shared" si="410"/>
        <v>1.40358</v>
      </c>
      <c r="C2683" s="27">
        <f t="shared" si="415"/>
        <v>110</v>
      </c>
      <c r="D2683" s="27">
        <f t="shared" si="416"/>
        <v>20</v>
      </c>
      <c r="E2683" s="27">
        <f t="shared" si="417"/>
        <v>4</v>
      </c>
      <c r="F2683" s="27">
        <f t="shared" si="411"/>
        <v>0.64803081949720898</v>
      </c>
      <c r="G2683" s="27">
        <f t="shared" si="412"/>
        <v>1.7443030930703671E-4</v>
      </c>
      <c r="H2683" s="27">
        <f t="shared" si="418"/>
        <v>2</v>
      </c>
      <c r="I2683" s="27">
        <f t="shared" si="419"/>
        <v>145</v>
      </c>
      <c r="J2683" s="27">
        <f t="shared" si="413"/>
        <v>72425.782426766673</v>
      </c>
      <c r="K2683" s="27">
        <f t="shared" si="414"/>
        <v>3.3440582291121738E-4</v>
      </c>
    </row>
    <row r="2684" spans="1:11">
      <c r="A2684" s="27">
        <v>2683</v>
      </c>
      <c r="B2684" s="27">
        <f t="shared" si="410"/>
        <v>1.4041033333333333</v>
      </c>
      <c r="C2684" s="27">
        <f t="shared" si="415"/>
        <v>110</v>
      </c>
      <c r="D2684" s="27">
        <f t="shared" si="416"/>
        <v>20</v>
      </c>
      <c r="E2684" s="27">
        <f t="shared" si="417"/>
        <v>4</v>
      </c>
      <c r="F2684" s="27">
        <f t="shared" si="411"/>
        <v>0.64810756781618317</v>
      </c>
      <c r="G2684" s="27">
        <f t="shared" si="412"/>
        <v>1.7445096763471905E-4</v>
      </c>
      <c r="H2684" s="27">
        <f t="shared" si="418"/>
        <v>2</v>
      </c>
      <c r="I2684" s="27">
        <f t="shared" si="419"/>
        <v>145</v>
      </c>
      <c r="J2684" s="27">
        <f t="shared" si="413"/>
        <v>72433.981313095603</v>
      </c>
      <c r="K2684" s="27">
        <f t="shared" si="414"/>
        <v>3.3447492498799968E-4</v>
      </c>
    </row>
    <row r="2685" spans="1:11">
      <c r="A2685" s="27">
        <v>2684</v>
      </c>
      <c r="B2685" s="27">
        <f t="shared" si="410"/>
        <v>1.4046266666666667</v>
      </c>
      <c r="C2685" s="27">
        <f t="shared" si="415"/>
        <v>110</v>
      </c>
      <c r="D2685" s="27">
        <f t="shared" si="416"/>
        <v>20</v>
      </c>
      <c r="E2685" s="27">
        <f t="shared" si="417"/>
        <v>4</v>
      </c>
      <c r="F2685" s="27">
        <f t="shared" si="411"/>
        <v>0.64818407896908459</v>
      </c>
      <c r="G2685" s="27">
        <f t="shared" si="412"/>
        <v>1.7447156212446321E-4</v>
      </c>
      <c r="H2685" s="27">
        <f t="shared" si="418"/>
        <v>2</v>
      </c>
      <c r="I2685" s="27">
        <f t="shared" si="419"/>
        <v>145</v>
      </c>
      <c r="J2685" s="27">
        <f t="shared" si="413"/>
        <v>72442.154827574384</v>
      </c>
      <c r="K2685" s="27">
        <f t="shared" si="414"/>
        <v>3.3454382002751575E-4</v>
      </c>
    </row>
    <row r="2686" spans="1:11">
      <c r="A2686" s="27">
        <v>2685</v>
      </c>
      <c r="B2686" s="27">
        <f t="shared" si="410"/>
        <v>1.4051499999999999</v>
      </c>
      <c r="C2686" s="27">
        <f t="shared" si="415"/>
        <v>110</v>
      </c>
      <c r="D2686" s="27">
        <f t="shared" si="416"/>
        <v>20</v>
      </c>
      <c r="E2686" s="27">
        <f t="shared" si="417"/>
        <v>4</v>
      </c>
      <c r="F2686" s="27">
        <f t="shared" si="411"/>
        <v>0.64826035292375306</v>
      </c>
      <c r="G2686" s="27">
        <f t="shared" si="412"/>
        <v>1.7449209276761257E-4</v>
      </c>
      <c r="H2686" s="27">
        <f t="shared" si="418"/>
        <v>2</v>
      </c>
      <c r="I2686" s="27">
        <f t="shared" si="419"/>
        <v>145</v>
      </c>
      <c r="J2686" s="27">
        <f t="shared" si="413"/>
        <v>72450.302967106487</v>
      </c>
      <c r="K2686" s="27">
        <f t="shared" si="414"/>
        <v>3.3461250794038509E-4</v>
      </c>
    </row>
    <row r="2687" spans="1:11">
      <c r="A2687" s="27">
        <v>2686</v>
      </c>
      <c r="B2687" s="27">
        <f t="shared" si="410"/>
        <v>1.4056733333333333</v>
      </c>
      <c r="C2687" s="27">
        <f t="shared" si="415"/>
        <v>110</v>
      </c>
      <c r="D2687" s="27">
        <f t="shared" si="416"/>
        <v>20</v>
      </c>
      <c r="E2687" s="27">
        <f t="shared" si="417"/>
        <v>4</v>
      </c>
      <c r="F2687" s="27">
        <f t="shared" si="411"/>
        <v>0.64833638964813056</v>
      </c>
      <c r="G2687" s="27">
        <f t="shared" si="412"/>
        <v>1.7451255955553817E-4</v>
      </c>
      <c r="H2687" s="27">
        <f t="shared" si="418"/>
        <v>2</v>
      </c>
      <c r="I2687" s="27">
        <f t="shared" si="419"/>
        <v>145</v>
      </c>
      <c r="J2687" s="27">
        <f t="shared" si="413"/>
        <v>72458.425728605172</v>
      </c>
      <c r="K2687" s="27">
        <f t="shared" si="414"/>
        <v>3.3468098863749686E-4</v>
      </c>
    </row>
    <row r="2688" spans="1:11">
      <c r="A2688" s="27">
        <v>2687</v>
      </c>
      <c r="B2688" s="27">
        <f t="shared" si="410"/>
        <v>1.4061966666666668</v>
      </c>
      <c r="C2688" s="27">
        <f t="shared" si="415"/>
        <v>110</v>
      </c>
      <c r="D2688" s="27">
        <f t="shared" si="416"/>
        <v>20</v>
      </c>
      <c r="E2688" s="27">
        <f t="shared" si="417"/>
        <v>4</v>
      </c>
      <c r="F2688" s="27">
        <f t="shared" si="411"/>
        <v>0.64841218911026177</v>
      </c>
      <c r="G2688" s="27">
        <f t="shared" si="412"/>
        <v>1.7453296247963844E-4</v>
      </c>
      <c r="H2688" s="27">
        <f t="shared" si="418"/>
        <v>2</v>
      </c>
      <c r="I2688" s="27">
        <f t="shared" si="419"/>
        <v>145</v>
      </c>
      <c r="J2688" s="27">
        <f t="shared" si="413"/>
        <v>72466.523108993497</v>
      </c>
      <c r="K2688" s="27">
        <f t="shared" si="414"/>
        <v>3.3474926203000974E-4</v>
      </c>
    </row>
    <row r="2689" spans="1:11">
      <c r="A2689" s="27">
        <v>2688</v>
      </c>
      <c r="B2689" s="27">
        <f t="shared" si="410"/>
        <v>1.40672</v>
      </c>
      <c r="C2689" s="27">
        <f t="shared" si="415"/>
        <v>110</v>
      </c>
      <c r="D2689" s="27">
        <f t="shared" si="416"/>
        <v>20</v>
      </c>
      <c r="E2689" s="27">
        <f t="shared" si="417"/>
        <v>4</v>
      </c>
      <c r="F2689" s="27">
        <f t="shared" si="411"/>
        <v>0.64848775127829272</v>
      </c>
      <c r="G2689" s="27">
        <f t="shared" si="412"/>
        <v>1.7455330153133937E-4</v>
      </c>
      <c r="H2689" s="27">
        <f t="shared" si="418"/>
        <v>2</v>
      </c>
      <c r="I2689" s="27">
        <f t="shared" si="419"/>
        <v>145</v>
      </c>
      <c r="J2689" s="27">
        <f t="shared" si="413"/>
        <v>72474.595105204353</v>
      </c>
      <c r="K2689" s="27">
        <f t="shared" si="414"/>
        <v>3.3481732802935189E-4</v>
      </c>
    </row>
    <row r="2690" spans="1:11">
      <c r="A2690" s="27">
        <v>2689</v>
      </c>
      <c r="B2690" s="27">
        <f t="shared" ref="B2690:B2753" si="420">3.14/6000*A2690</f>
        <v>1.4072433333333334</v>
      </c>
      <c r="C2690" s="27">
        <f t="shared" si="415"/>
        <v>110</v>
      </c>
      <c r="D2690" s="27">
        <f t="shared" si="416"/>
        <v>20</v>
      </c>
      <c r="E2690" s="27">
        <f t="shared" si="417"/>
        <v>4</v>
      </c>
      <c r="F2690" s="27">
        <f t="shared" ref="F2690:F2753" si="421">1.414*C2690*SIN(B2690)*SIN(B2690)/(1.414*C2690*SIN(B2690)+E2690*D2690)</f>
        <v>0.64856307612047182</v>
      </c>
      <c r="G2690" s="27">
        <f t="shared" ref="G2690:G2753" si="422">SIN(B2690)*SIN(B2690)*D2690*E2690/(1.414*C2690*SIN(B2690)+D2690*E2690)*3.14/6000</f>
        <v>1.7457357670209431E-4</v>
      </c>
      <c r="H2690" s="27">
        <f t="shared" si="418"/>
        <v>2</v>
      </c>
      <c r="I2690" s="27">
        <f t="shared" si="419"/>
        <v>145</v>
      </c>
      <c r="J2690" s="27">
        <f t="shared" ref="J2690:J2753" si="423">1.414*I2690*SIN(B2690)*1.414*I2690*SIN(B2690)/(1.414*I2690*SIN(B2690)+E2690*D2690)/(H2690/1000)</f>
        <v>72482.641714180456</v>
      </c>
      <c r="K2690" s="27">
        <f t="shared" ref="K2690:K2753" si="424">SIN(B2690)*SIN(B2690)*1.414*C2690*SIN(B2690)/(1.414*C2690*SIN(B2690)+E2690*D2690)*3.14/6000</f>
        <v>3.3488518654722113E-4</v>
      </c>
    </row>
    <row r="2691" spans="1:11">
      <c r="A2691" s="27">
        <v>2690</v>
      </c>
      <c r="B2691" s="27">
        <f t="shared" si="420"/>
        <v>1.4077666666666666</v>
      </c>
      <c r="C2691" s="27">
        <f t="shared" ref="C2691:C2754" si="425">C2690</f>
        <v>110</v>
      </c>
      <c r="D2691" s="27">
        <f t="shared" ref="D2691:D2754" si="426">D2690</f>
        <v>20</v>
      </c>
      <c r="E2691" s="27">
        <f t="shared" ref="E2691:E2754" si="427">E2690</f>
        <v>4</v>
      </c>
      <c r="F2691" s="27">
        <f t="shared" si="421"/>
        <v>0.64863816360514959</v>
      </c>
      <c r="G2691" s="27">
        <f t="shared" si="422"/>
        <v>1.7459378798338431E-4</v>
      </c>
      <c r="H2691" s="27">
        <f t="shared" ref="H2691:H2754" si="428">H2690</f>
        <v>2</v>
      </c>
      <c r="I2691" s="27">
        <f t="shared" ref="I2691:I2754" si="429">I2690</f>
        <v>145</v>
      </c>
      <c r="J2691" s="27">
        <f t="shared" si="423"/>
        <v>72490.662932874329</v>
      </c>
      <c r="K2691" s="27">
        <f t="shared" si="424"/>
        <v>3.34952837495585E-4</v>
      </c>
    </row>
    <row r="2692" spans="1:11">
      <c r="A2692" s="27">
        <v>2691</v>
      </c>
      <c r="B2692" s="27">
        <f t="shared" si="420"/>
        <v>1.40829</v>
      </c>
      <c r="C2692" s="27">
        <f t="shared" si="425"/>
        <v>110</v>
      </c>
      <c r="D2692" s="27">
        <f t="shared" si="426"/>
        <v>20</v>
      </c>
      <c r="E2692" s="27">
        <f t="shared" si="427"/>
        <v>4</v>
      </c>
      <c r="F2692" s="27">
        <f t="shared" si="421"/>
        <v>0.6487130137007785</v>
      </c>
      <c r="G2692" s="27">
        <f t="shared" si="422"/>
        <v>1.7461393536671765E-4</v>
      </c>
      <c r="H2692" s="27">
        <f t="shared" si="428"/>
        <v>2</v>
      </c>
      <c r="I2692" s="27">
        <f t="shared" si="429"/>
        <v>145</v>
      </c>
      <c r="J2692" s="27">
        <f t="shared" si="423"/>
        <v>72498.658758248304</v>
      </c>
      <c r="K2692" s="27">
        <f t="shared" si="424"/>
        <v>3.3502028078668129E-4</v>
      </c>
    </row>
    <row r="2693" spans="1:11">
      <c r="A2693" s="27">
        <v>2692</v>
      </c>
      <c r="B2693" s="27">
        <f t="shared" si="420"/>
        <v>1.4088133333333333</v>
      </c>
      <c r="C2693" s="27">
        <f t="shared" si="425"/>
        <v>110</v>
      </c>
      <c r="D2693" s="27">
        <f t="shared" si="426"/>
        <v>20</v>
      </c>
      <c r="E2693" s="27">
        <f t="shared" si="427"/>
        <v>4</v>
      </c>
      <c r="F2693" s="27">
        <f t="shared" si="421"/>
        <v>0.64878762637591336</v>
      </c>
      <c r="G2693" s="27">
        <f t="shared" si="422"/>
        <v>1.746340188436302E-4</v>
      </c>
      <c r="H2693" s="27">
        <f t="shared" si="428"/>
        <v>2</v>
      </c>
      <c r="I2693" s="27">
        <f t="shared" si="429"/>
        <v>145</v>
      </c>
      <c r="J2693" s="27">
        <f t="shared" si="423"/>
        <v>72506.629187274521</v>
      </c>
      <c r="K2693" s="27">
        <f t="shared" si="424"/>
        <v>3.3508751633301749E-4</v>
      </c>
    </row>
    <row r="2694" spans="1:11">
      <c r="A2694" s="27">
        <v>2693</v>
      </c>
      <c r="B2694" s="27">
        <f t="shared" si="420"/>
        <v>1.4093366666666667</v>
      </c>
      <c r="C2694" s="27">
        <f t="shared" si="425"/>
        <v>110</v>
      </c>
      <c r="D2694" s="27">
        <f t="shared" si="426"/>
        <v>20</v>
      </c>
      <c r="E2694" s="27">
        <f t="shared" si="427"/>
        <v>4</v>
      </c>
      <c r="F2694" s="27">
        <f t="shared" si="421"/>
        <v>0.64886200159921081</v>
      </c>
      <c r="G2694" s="27">
        <f t="shared" si="422"/>
        <v>1.7465403840568534E-4</v>
      </c>
      <c r="H2694" s="27">
        <f t="shared" si="428"/>
        <v>2</v>
      </c>
      <c r="I2694" s="27">
        <f t="shared" si="429"/>
        <v>145</v>
      </c>
      <c r="J2694" s="27">
        <f t="shared" si="423"/>
        <v>72514.574216934954</v>
      </c>
      <c r="K2694" s="27">
        <f t="shared" si="424"/>
        <v>3.3515454404737133E-4</v>
      </c>
    </row>
    <row r="2695" spans="1:11">
      <c r="A2695" s="27">
        <v>2694</v>
      </c>
      <c r="B2695" s="27">
        <f t="shared" si="420"/>
        <v>1.4098599999999999</v>
      </c>
      <c r="C2695" s="27">
        <f t="shared" si="425"/>
        <v>110</v>
      </c>
      <c r="D2695" s="27">
        <f t="shared" si="426"/>
        <v>20</v>
      </c>
      <c r="E2695" s="27">
        <f t="shared" si="427"/>
        <v>4</v>
      </c>
      <c r="F2695" s="27">
        <f t="shared" si="421"/>
        <v>0.64893613933942962</v>
      </c>
      <c r="G2695" s="27">
        <f t="shared" si="422"/>
        <v>1.7467399404447382E-4</v>
      </c>
      <c r="H2695" s="27">
        <f t="shared" si="428"/>
        <v>2</v>
      </c>
      <c r="I2695" s="27">
        <f t="shared" si="429"/>
        <v>145</v>
      </c>
      <c r="J2695" s="27">
        <f t="shared" si="423"/>
        <v>72522.493844221375</v>
      </c>
      <c r="K2695" s="27">
        <f t="shared" si="424"/>
        <v>3.3522136384279061E-4</v>
      </c>
    </row>
    <row r="2696" spans="1:11">
      <c r="A2696" s="27">
        <v>2695</v>
      </c>
      <c r="B2696" s="27">
        <f t="shared" si="420"/>
        <v>1.4103833333333333</v>
      </c>
      <c r="C2696" s="27">
        <f t="shared" si="425"/>
        <v>110</v>
      </c>
      <c r="D2696" s="27">
        <f t="shared" si="426"/>
        <v>20</v>
      </c>
      <c r="E2696" s="27">
        <f t="shared" si="427"/>
        <v>4</v>
      </c>
      <c r="F2696" s="27">
        <f t="shared" si="421"/>
        <v>0.64901003956543035</v>
      </c>
      <c r="G2696" s="27">
        <f t="shared" si="422"/>
        <v>1.7469388575161389E-4</v>
      </c>
      <c r="H2696" s="27">
        <f t="shared" si="428"/>
        <v>2</v>
      </c>
      <c r="I2696" s="27">
        <f t="shared" si="429"/>
        <v>145</v>
      </c>
      <c r="J2696" s="27">
        <f t="shared" si="423"/>
        <v>72530.388066135347</v>
      </c>
      <c r="K2696" s="27">
        <f t="shared" si="424"/>
        <v>3.3528797563259406E-4</v>
      </c>
    </row>
    <row r="2697" spans="1:11">
      <c r="A2697" s="27">
        <v>2696</v>
      </c>
      <c r="B2697" s="27">
        <f t="shared" si="420"/>
        <v>1.4109066666666668</v>
      </c>
      <c r="C2697" s="27">
        <f t="shared" si="425"/>
        <v>110</v>
      </c>
      <c r="D2697" s="27">
        <f t="shared" si="426"/>
        <v>20</v>
      </c>
      <c r="E2697" s="27">
        <f t="shared" si="427"/>
        <v>4</v>
      </c>
      <c r="F2697" s="27">
        <f t="shared" si="421"/>
        <v>0.64908370224617595</v>
      </c>
      <c r="G2697" s="27">
        <f t="shared" si="422"/>
        <v>1.7471371351875125E-4</v>
      </c>
      <c r="H2697" s="27">
        <f t="shared" si="428"/>
        <v>2</v>
      </c>
      <c r="I2697" s="27">
        <f t="shared" si="429"/>
        <v>145</v>
      </c>
      <c r="J2697" s="27">
        <f t="shared" si="423"/>
        <v>72538.256879688241</v>
      </c>
      <c r="K2697" s="27">
        <f t="shared" si="424"/>
        <v>3.3535437933037001E-4</v>
      </c>
    </row>
    <row r="2698" spans="1:11">
      <c r="A2698" s="27">
        <v>2697</v>
      </c>
      <c r="B2698" s="27">
        <f t="shared" si="420"/>
        <v>1.41143</v>
      </c>
      <c r="C2698" s="27">
        <f t="shared" si="425"/>
        <v>110</v>
      </c>
      <c r="D2698" s="27">
        <f t="shared" si="426"/>
        <v>20</v>
      </c>
      <c r="E2698" s="27">
        <f t="shared" si="427"/>
        <v>4</v>
      </c>
      <c r="F2698" s="27">
        <f t="shared" si="421"/>
        <v>0.64915712735073139</v>
      </c>
      <c r="G2698" s="27">
        <f t="shared" si="422"/>
        <v>1.7473347733755918E-4</v>
      </c>
      <c r="H2698" s="27">
        <f t="shared" si="428"/>
        <v>2</v>
      </c>
      <c r="I2698" s="27">
        <f t="shared" si="429"/>
        <v>145</v>
      </c>
      <c r="J2698" s="27">
        <f t="shared" si="423"/>
        <v>72546.100281901308</v>
      </c>
      <c r="K2698" s="27">
        <f t="shared" si="424"/>
        <v>3.3542057484997791E-4</v>
      </c>
    </row>
    <row r="2699" spans="1:11">
      <c r="A2699" s="27">
        <v>2698</v>
      </c>
      <c r="B2699" s="27">
        <f t="shared" si="420"/>
        <v>1.4119533333333334</v>
      </c>
      <c r="C2699" s="27">
        <f t="shared" si="425"/>
        <v>110</v>
      </c>
      <c r="D2699" s="27">
        <f t="shared" si="426"/>
        <v>20</v>
      </c>
      <c r="E2699" s="27">
        <f t="shared" si="427"/>
        <v>4</v>
      </c>
      <c r="F2699" s="27">
        <f t="shared" si="421"/>
        <v>0.64923031484826299</v>
      </c>
      <c r="G2699" s="27">
        <f t="shared" si="422"/>
        <v>1.7475317719973818E-4</v>
      </c>
      <c r="H2699" s="27">
        <f t="shared" si="428"/>
        <v>2</v>
      </c>
      <c r="I2699" s="27">
        <f t="shared" si="429"/>
        <v>145</v>
      </c>
      <c r="J2699" s="27">
        <f t="shared" si="423"/>
        <v>72553.918269805479</v>
      </c>
      <c r="K2699" s="27">
        <f t="shared" si="424"/>
        <v>3.3548656210554762E-4</v>
      </c>
    </row>
    <row r="2700" spans="1:11">
      <c r="A2700" s="27">
        <v>2699</v>
      </c>
      <c r="B2700" s="27">
        <f t="shared" si="420"/>
        <v>1.4124766666666666</v>
      </c>
      <c r="C2700" s="27">
        <f t="shared" si="425"/>
        <v>110</v>
      </c>
      <c r="D2700" s="27">
        <f t="shared" si="426"/>
        <v>20</v>
      </c>
      <c r="E2700" s="27">
        <f t="shared" si="427"/>
        <v>4</v>
      </c>
      <c r="F2700" s="27">
        <f t="shared" si="421"/>
        <v>0.64930326470804001</v>
      </c>
      <c r="G2700" s="27">
        <f t="shared" si="422"/>
        <v>1.7477281309701646E-4</v>
      </c>
      <c r="H2700" s="27">
        <f t="shared" si="428"/>
        <v>2</v>
      </c>
      <c r="I2700" s="27">
        <f t="shared" si="429"/>
        <v>145</v>
      </c>
      <c r="J2700" s="27">
        <f t="shared" si="423"/>
        <v>72561.71084044165</v>
      </c>
      <c r="K2700" s="27">
        <f t="shared" si="424"/>
        <v>3.355523410114801E-4</v>
      </c>
    </row>
    <row r="2701" spans="1:11">
      <c r="A2701" s="27">
        <v>2700</v>
      </c>
      <c r="B2701" s="27">
        <f t="shared" si="420"/>
        <v>1.413</v>
      </c>
      <c r="C2701" s="27">
        <f t="shared" si="425"/>
        <v>110</v>
      </c>
      <c r="D2701" s="27">
        <f t="shared" si="426"/>
        <v>20</v>
      </c>
      <c r="E2701" s="27">
        <f t="shared" si="427"/>
        <v>4</v>
      </c>
      <c r="F2701" s="27">
        <f t="shared" si="421"/>
        <v>0.64937597689943294</v>
      </c>
      <c r="G2701" s="27">
        <f t="shared" si="422"/>
        <v>1.7479238502114954E-4</v>
      </c>
      <c r="H2701" s="27">
        <f t="shared" si="428"/>
        <v>2</v>
      </c>
      <c r="I2701" s="27">
        <f t="shared" si="429"/>
        <v>145</v>
      </c>
      <c r="J2701" s="27">
        <f t="shared" si="423"/>
        <v>72569.477990860381</v>
      </c>
      <c r="K2701" s="27">
        <f t="shared" si="424"/>
        <v>3.3561791148244678E-4</v>
      </c>
    </row>
    <row r="2702" spans="1:11">
      <c r="A2702" s="27">
        <v>2701</v>
      </c>
      <c r="B2702" s="27">
        <f t="shared" si="420"/>
        <v>1.4135233333333332</v>
      </c>
      <c r="C2702" s="27">
        <f t="shared" si="425"/>
        <v>110</v>
      </c>
      <c r="D2702" s="27">
        <f t="shared" si="426"/>
        <v>20</v>
      </c>
      <c r="E2702" s="27">
        <f t="shared" si="427"/>
        <v>4</v>
      </c>
      <c r="F2702" s="27">
        <f t="shared" si="421"/>
        <v>0.64944845139191487</v>
      </c>
      <c r="G2702" s="27">
        <f t="shared" si="422"/>
        <v>1.7481189296392031E-4</v>
      </c>
      <c r="H2702" s="27">
        <f t="shared" si="428"/>
        <v>2</v>
      </c>
      <c r="I2702" s="27">
        <f t="shared" si="429"/>
        <v>145</v>
      </c>
      <c r="J2702" s="27">
        <f t="shared" si="423"/>
        <v>72577.219718122113</v>
      </c>
      <c r="K2702" s="27">
        <f t="shared" si="424"/>
        <v>3.3568327343339017E-4</v>
      </c>
    </row>
    <row r="2703" spans="1:11">
      <c r="A2703" s="27">
        <v>2702</v>
      </c>
      <c r="B2703" s="27">
        <f t="shared" si="420"/>
        <v>1.4140466666666667</v>
      </c>
      <c r="C2703" s="27">
        <f t="shared" si="425"/>
        <v>110</v>
      </c>
      <c r="D2703" s="27">
        <f t="shared" si="426"/>
        <v>20</v>
      </c>
      <c r="E2703" s="27">
        <f t="shared" si="427"/>
        <v>4</v>
      </c>
      <c r="F2703" s="27">
        <f t="shared" si="421"/>
        <v>0.64952068815506014</v>
      </c>
      <c r="G2703" s="27">
        <f t="shared" si="422"/>
        <v>1.7483133691713934E-4</v>
      </c>
      <c r="H2703" s="27">
        <f t="shared" si="428"/>
        <v>2</v>
      </c>
      <c r="I2703" s="27">
        <f t="shared" si="429"/>
        <v>145</v>
      </c>
      <c r="J2703" s="27">
        <f t="shared" si="423"/>
        <v>72584.936019297049</v>
      </c>
      <c r="K2703" s="27">
        <f t="shared" si="424"/>
        <v>3.3574842677952418E-4</v>
      </c>
    </row>
    <row r="2704" spans="1:11">
      <c r="A2704" s="27">
        <v>2703</v>
      </c>
      <c r="B2704" s="27">
        <f t="shared" si="420"/>
        <v>1.4145700000000001</v>
      </c>
      <c r="C2704" s="27">
        <f t="shared" si="425"/>
        <v>110</v>
      </c>
      <c r="D2704" s="27">
        <f t="shared" si="426"/>
        <v>20</v>
      </c>
      <c r="E2704" s="27">
        <f t="shared" si="427"/>
        <v>4</v>
      </c>
      <c r="F2704" s="27">
        <f t="shared" si="421"/>
        <v>0.64959268715854568</v>
      </c>
      <c r="G2704" s="27">
        <f t="shared" si="422"/>
        <v>1.7485071687264447E-4</v>
      </c>
      <c r="H2704" s="27">
        <f t="shared" si="428"/>
        <v>2</v>
      </c>
      <c r="I2704" s="27">
        <f t="shared" si="429"/>
        <v>145</v>
      </c>
      <c r="J2704" s="27">
        <f t="shared" si="423"/>
        <v>72592.626891465232</v>
      </c>
      <c r="K2704" s="27">
        <f t="shared" si="424"/>
        <v>3.3581337143633332E-4</v>
      </c>
    </row>
    <row r="2705" spans="1:11">
      <c r="A2705" s="27">
        <v>2704</v>
      </c>
      <c r="B2705" s="27">
        <f t="shared" si="420"/>
        <v>1.4150933333333333</v>
      </c>
      <c r="C2705" s="27">
        <f t="shared" si="425"/>
        <v>110</v>
      </c>
      <c r="D2705" s="27">
        <f t="shared" si="426"/>
        <v>20</v>
      </c>
      <c r="E2705" s="27">
        <f t="shared" si="427"/>
        <v>4</v>
      </c>
      <c r="F2705" s="27">
        <f t="shared" si="421"/>
        <v>0.64966444837215021</v>
      </c>
      <c r="G2705" s="27">
        <f t="shared" si="422"/>
        <v>1.7487003282230093E-4</v>
      </c>
      <c r="H2705" s="27">
        <f t="shared" si="428"/>
        <v>2</v>
      </c>
      <c r="I2705" s="27">
        <f t="shared" si="429"/>
        <v>145</v>
      </c>
      <c r="J2705" s="27">
        <f t="shared" si="423"/>
        <v>72600.292331716526</v>
      </c>
      <c r="K2705" s="27">
        <f t="shared" si="424"/>
        <v>3.3587810731957403E-4</v>
      </c>
    </row>
    <row r="2706" spans="1:11">
      <c r="A2706" s="27">
        <v>2705</v>
      </c>
      <c r="B2706" s="27">
        <f t="shared" si="420"/>
        <v>1.4156166666666667</v>
      </c>
      <c r="C2706" s="27">
        <f t="shared" si="425"/>
        <v>110</v>
      </c>
      <c r="D2706" s="27">
        <f t="shared" si="426"/>
        <v>20</v>
      </c>
      <c r="E2706" s="27">
        <f t="shared" si="427"/>
        <v>4</v>
      </c>
      <c r="F2706" s="27">
        <f t="shared" si="421"/>
        <v>0.64973597176575415</v>
      </c>
      <c r="G2706" s="27">
        <f t="shared" si="422"/>
        <v>1.7488928475800167E-4</v>
      </c>
      <c r="H2706" s="27">
        <f t="shared" si="428"/>
        <v>2</v>
      </c>
      <c r="I2706" s="27">
        <f t="shared" si="429"/>
        <v>145</v>
      </c>
      <c r="J2706" s="27">
        <f t="shared" si="423"/>
        <v>72607.932337150589</v>
      </c>
      <c r="K2706" s="27">
        <f t="shared" si="424"/>
        <v>3.3594263434527384E-4</v>
      </c>
    </row>
    <row r="2707" spans="1:11">
      <c r="A2707" s="27">
        <v>2706</v>
      </c>
      <c r="B2707" s="27">
        <f t="shared" si="420"/>
        <v>1.41614</v>
      </c>
      <c r="C2707" s="27">
        <f t="shared" si="425"/>
        <v>110</v>
      </c>
      <c r="D2707" s="27">
        <f t="shared" si="426"/>
        <v>20</v>
      </c>
      <c r="E2707" s="27">
        <f t="shared" si="427"/>
        <v>4</v>
      </c>
      <c r="F2707" s="27">
        <f t="shared" si="421"/>
        <v>0.64980725730933986</v>
      </c>
      <c r="G2707" s="27">
        <f t="shared" si="422"/>
        <v>1.7490847267166669E-4</v>
      </c>
      <c r="H2707" s="27">
        <f t="shared" si="428"/>
        <v>2</v>
      </c>
      <c r="I2707" s="27">
        <f t="shared" si="429"/>
        <v>145</v>
      </c>
      <c r="J2707" s="27">
        <f t="shared" si="423"/>
        <v>72615.546904876741</v>
      </c>
      <c r="K2707" s="27">
        <f t="shared" si="424"/>
        <v>3.3600695242973135E-4</v>
      </c>
    </row>
    <row r="2708" spans="1:11">
      <c r="A2708" s="27">
        <v>2707</v>
      </c>
      <c r="B2708" s="27">
        <f t="shared" si="420"/>
        <v>1.4166633333333334</v>
      </c>
      <c r="C2708" s="27">
        <f t="shared" si="425"/>
        <v>110</v>
      </c>
      <c r="D2708" s="27">
        <f t="shared" si="426"/>
        <v>20</v>
      </c>
      <c r="E2708" s="27">
        <f t="shared" si="427"/>
        <v>4</v>
      </c>
      <c r="F2708" s="27">
        <f t="shared" si="421"/>
        <v>0.64987830497299237</v>
      </c>
      <c r="G2708" s="27">
        <f t="shared" si="422"/>
        <v>1.7492759655524378E-4</v>
      </c>
      <c r="H2708" s="27">
        <f t="shared" si="428"/>
        <v>2</v>
      </c>
      <c r="I2708" s="27">
        <f t="shared" si="429"/>
        <v>145</v>
      </c>
      <c r="J2708" s="27">
        <f t="shared" si="423"/>
        <v>72623.136032014372</v>
      </c>
      <c r="K2708" s="27">
        <f t="shared" si="424"/>
        <v>3.360710614895177E-4</v>
      </c>
    </row>
    <row r="2709" spans="1:11">
      <c r="A2709" s="27">
        <v>2708</v>
      </c>
      <c r="B2709" s="27">
        <f t="shared" si="420"/>
        <v>1.4171866666666666</v>
      </c>
      <c r="C2709" s="27">
        <f t="shared" si="425"/>
        <v>110</v>
      </c>
      <c r="D2709" s="27">
        <f t="shared" si="426"/>
        <v>20</v>
      </c>
      <c r="E2709" s="27">
        <f t="shared" si="427"/>
        <v>4</v>
      </c>
      <c r="F2709" s="27">
        <f t="shared" si="421"/>
        <v>0.64994911472689754</v>
      </c>
      <c r="G2709" s="27">
        <f t="shared" si="422"/>
        <v>1.7494665640070795E-4</v>
      </c>
      <c r="H2709" s="27">
        <f t="shared" si="428"/>
        <v>2</v>
      </c>
      <c r="I2709" s="27">
        <f t="shared" si="429"/>
        <v>145</v>
      </c>
      <c r="J2709" s="27">
        <f t="shared" si="423"/>
        <v>72630.699715692419</v>
      </c>
      <c r="K2709" s="27">
        <f t="shared" si="424"/>
        <v>3.361349614414748E-4</v>
      </c>
    </row>
    <row r="2710" spans="1:11">
      <c r="A2710" s="27">
        <v>2709</v>
      </c>
      <c r="B2710" s="27">
        <f t="shared" si="420"/>
        <v>1.41771</v>
      </c>
      <c r="C2710" s="27">
        <f t="shared" si="425"/>
        <v>110</v>
      </c>
      <c r="D2710" s="27">
        <f t="shared" si="426"/>
        <v>20</v>
      </c>
      <c r="E2710" s="27">
        <f t="shared" si="427"/>
        <v>4</v>
      </c>
      <c r="F2710" s="27">
        <f t="shared" si="421"/>
        <v>0.65001968654134357</v>
      </c>
      <c r="G2710" s="27">
        <f t="shared" si="422"/>
        <v>1.7496565220006163E-4</v>
      </c>
      <c r="H2710" s="27">
        <f t="shared" si="428"/>
        <v>2</v>
      </c>
      <c r="I2710" s="27">
        <f t="shared" si="429"/>
        <v>145</v>
      </c>
      <c r="J2710" s="27">
        <f t="shared" si="423"/>
        <v>72638.237953049727</v>
      </c>
      <c r="K2710" s="27">
        <f t="shared" si="424"/>
        <v>3.3619865220271708E-4</v>
      </c>
    </row>
    <row r="2711" spans="1:11">
      <c r="A2711" s="27">
        <v>2710</v>
      </c>
      <c r="B2711" s="27">
        <f t="shared" si="420"/>
        <v>1.4182333333333332</v>
      </c>
      <c r="C2711" s="27">
        <f t="shared" si="425"/>
        <v>110</v>
      </c>
      <c r="D2711" s="27">
        <f t="shared" si="426"/>
        <v>20</v>
      </c>
      <c r="E2711" s="27">
        <f t="shared" si="427"/>
        <v>4</v>
      </c>
      <c r="F2711" s="27">
        <f t="shared" si="421"/>
        <v>0.65009002038672103</v>
      </c>
      <c r="G2711" s="27">
        <f t="shared" si="422"/>
        <v>1.7498458394533487E-4</v>
      </c>
      <c r="H2711" s="27">
        <f t="shared" si="428"/>
        <v>2</v>
      </c>
      <c r="I2711" s="27">
        <f t="shared" si="429"/>
        <v>145</v>
      </c>
      <c r="J2711" s="27">
        <f t="shared" si="423"/>
        <v>72645.75074123501</v>
      </c>
      <c r="K2711" s="27">
        <f t="shared" si="424"/>
        <v>3.3626213369063055E-4</v>
      </c>
    </row>
    <row r="2712" spans="1:11">
      <c r="A2712" s="27">
        <v>2711</v>
      </c>
      <c r="B2712" s="27">
        <f t="shared" si="420"/>
        <v>1.4187566666666667</v>
      </c>
      <c r="C2712" s="27">
        <f t="shared" si="425"/>
        <v>110</v>
      </c>
      <c r="D2712" s="27">
        <f t="shared" si="426"/>
        <v>20</v>
      </c>
      <c r="E2712" s="27">
        <f t="shared" si="427"/>
        <v>4</v>
      </c>
      <c r="F2712" s="27">
        <f t="shared" si="421"/>
        <v>0.65016011623352166</v>
      </c>
      <c r="G2712" s="27">
        <f t="shared" si="422"/>
        <v>1.75003451628585E-4</v>
      </c>
      <c r="H2712" s="27">
        <f t="shared" si="428"/>
        <v>2</v>
      </c>
      <c r="I2712" s="27">
        <f t="shared" si="429"/>
        <v>145</v>
      </c>
      <c r="J2712" s="27">
        <f t="shared" si="423"/>
        <v>72653.238077406626</v>
      </c>
      <c r="K2712" s="27">
        <f t="shared" si="424"/>
        <v>3.3632540582287314E-4</v>
      </c>
    </row>
    <row r="2713" spans="1:11">
      <c r="A2713" s="27">
        <v>2712</v>
      </c>
      <c r="B2713" s="27">
        <f t="shared" si="420"/>
        <v>1.4192800000000001</v>
      </c>
      <c r="C2713" s="27">
        <f t="shared" si="425"/>
        <v>110</v>
      </c>
      <c r="D2713" s="27">
        <f t="shared" si="426"/>
        <v>20</v>
      </c>
      <c r="E2713" s="27">
        <f t="shared" si="427"/>
        <v>4</v>
      </c>
      <c r="F2713" s="27">
        <f t="shared" si="421"/>
        <v>0.6502299740523394</v>
      </c>
      <c r="G2713" s="27">
        <f t="shared" si="422"/>
        <v>1.750222552418967E-4</v>
      </c>
      <c r="H2713" s="27">
        <f t="shared" si="428"/>
        <v>2</v>
      </c>
      <c r="I2713" s="27">
        <f t="shared" si="429"/>
        <v>145</v>
      </c>
      <c r="J2713" s="27">
        <f t="shared" si="423"/>
        <v>72660.699958732876</v>
      </c>
      <c r="K2713" s="27">
        <f t="shared" si="424"/>
        <v>3.3638846851737503E-4</v>
      </c>
    </row>
    <row r="2714" spans="1:11">
      <c r="A2714" s="27">
        <v>2713</v>
      </c>
      <c r="B2714" s="27">
        <f t="shared" si="420"/>
        <v>1.4198033333333333</v>
      </c>
      <c r="C2714" s="27">
        <f t="shared" si="425"/>
        <v>110</v>
      </c>
      <c r="D2714" s="27">
        <f t="shared" si="426"/>
        <v>20</v>
      </c>
      <c r="E2714" s="27">
        <f t="shared" si="427"/>
        <v>4</v>
      </c>
      <c r="F2714" s="27">
        <f t="shared" si="421"/>
        <v>0.65029959381387015</v>
      </c>
      <c r="G2714" s="27">
        <f t="shared" si="422"/>
        <v>1.7504099477738222E-4</v>
      </c>
      <c r="H2714" s="27">
        <f t="shared" si="428"/>
        <v>2</v>
      </c>
      <c r="I2714" s="27">
        <f t="shared" si="429"/>
        <v>145</v>
      </c>
      <c r="J2714" s="27">
        <f t="shared" si="423"/>
        <v>72668.136382391705</v>
      </c>
      <c r="K2714" s="27">
        <f t="shared" si="424"/>
        <v>3.3645132169233855E-4</v>
      </c>
    </row>
    <row r="2715" spans="1:11">
      <c r="A2715" s="27">
        <v>2714</v>
      </c>
      <c r="B2715" s="27">
        <f t="shared" si="420"/>
        <v>1.4203266666666667</v>
      </c>
      <c r="C2715" s="27">
        <f t="shared" si="425"/>
        <v>110</v>
      </c>
      <c r="D2715" s="27">
        <f t="shared" si="426"/>
        <v>20</v>
      </c>
      <c r="E2715" s="27">
        <f t="shared" si="427"/>
        <v>4</v>
      </c>
      <c r="F2715" s="27">
        <f t="shared" si="421"/>
        <v>0.65036897548891148</v>
      </c>
      <c r="G2715" s="27">
        <f t="shared" si="422"/>
        <v>1.7505967022718119E-4</v>
      </c>
      <c r="H2715" s="27">
        <f t="shared" si="428"/>
        <v>2</v>
      </c>
      <c r="I2715" s="27">
        <f t="shared" si="429"/>
        <v>145</v>
      </c>
      <c r="J2715" s="27">
        <f t="shared" si="423"/>
        <v>72675.547345571016</v>
      </c>
      <c r="K2715" s="27">
        <f t="shared" si="424"/>
        <v>3.365139652662385E-4</v>
      </c>
    </row>
    <row r="2716" spans="1:11">
      <c r="A2716" s="27">
        <v>2715</v>
      </c>
      <c r="B2716" s="27">
        <f t="shared" si="420"/>
        <v>1.4208499999999999</v>
      </c>
      <c r="C2716" s="27">
        <f t="shared" si="425"/>
        <v>110</v>
      </c>
      <c r="D2716" s="27">
        <f t="shared" si="426"/>
        <v>20</v>
      </c>
      <c r="E2716" s="27">
        <f t="shared" si="427"/>
        <v>4</v>
      </c>
      <c r="F2716" s="27">
        <f t="shared" si="421"/>
        <v>0.65043811904836291</v>
      </c>
      <c r="G2716" s="27">
        <f t="shared" si="422"/>
        <v>1.750782815834606E-4</v>
      </c>
      <c r="H2716" s="27">
        <f t="shared" si="428"/>
        <v>2</v>
      </c>
      <c r="I2716" s="27">
        <f t="shared" si="429"/>
        <v>145</v>
      </c>
      <c r="J2716" s="27">
        <f t="shared" si="423"/>
        <v>72682.932845468385</v>
      </c>
      <c r="K2716" s="27">
        <f t="shared" si="424"/>
        <v>3.3657639915782176E-4</v>
      </c>
    </row>
    <row r="2717" spans="1:11">
      <c r="A2717" s="27">
        <v>2716</v>
      </c>
      <c r="B2717" s="27">
        <f t="shared" si="420"/>
        <v>1.4213733333333334</v>
      </c>
      <c r="C2717" s="27">
        <f t="shared" si="425"/>
        <v>110</v>
      </c>
      <c r="D2717" s="27">
        <f t="shared" si="426"/>
        <v>20</v>
      </c>
      <c r="E2717" s="27">
        <f t="shared" si="427"/>
        <v>4</v>
      </c>
      <c r="F2717" s="27">
        <f t="shared" si="421"/>
        <v>0.65050702446322584</v>
      </c>
      <c r="G2717" s="27">
        <f t="shared" si="422"/>
        <v>1.7509682883841494E-4</v>
      </c>
      <c r="H2717" s="27">
        <f t="shared" si="428"/>
        <v>2</v>
      </c>
      <c r="I2717" s="27">
        <f t="shared" si="429"/>
        <v>145</v>
      </c>
      <c r="J2717" s="27">
        <f t="shared" si="423"/>
        <v>72690.292879291272</v>
      </c>
      <c r="K2717" s="27">
        <f t="shared" si="424"/>
        <v>3.3663862328610822E-4</v>
      </c>
    </row>
    <row r="2718" spans="1:11">
      <c r="A2718" s="27">
        <v>2717</v>
      </c>
      <c r="B2718" s="27">
        <f t="shared" si="420"/>
        <v>1.4218966666666666</v>
      </c>
      <c r="C2718" s="27">
        <f t="shared" si="425"/>
        <v>110</v>
      </c>
      <c r="D2718" s="27">
        <f t="shared" si="426"/>
        <v>20</v>
      </c>
      <c r="E2718" s="27">
        <f t="shared" si="427"/>
        <v>4</v>
      </c>
      <c r="F2718" s="27">
        <f t="shared" si="421"/>
        <v>0.65057569170460339</v>
      </c>
      <c r="G2718" s="27">
        <f t="shared" si="422"/>
        <v>1.7511531198426592E-4</v>
      </c>
      <c r="H2718" s="27">
        <f t="shared" si="428"/>
        <v>2</v>
      </c>
      <c r="I2718" s="27">
        <f t="shared" si="429"/>
        <v>145</v>
      </c>
      <c r="J2718" s="27">
        <f t="shared" si="423"/>
        <v>72697.627444256854</v>
      </c>
      <c r="K2718" s="27">
        <f t="shared" si="424"/>
        <v>3.3670063757038982E-4</v>
      </c>
    </row>
    <row r="2719" spans="1:11">
      <c r="A2719" s="27">
        <v>2718</v>
      </c>
      <c r="B2719" s="27">
        <f t="shared" si="420"/>
        <v>1.42242</v>
      </c>
      <c r="C2719" s="27">
        <f t="shared" si="425"/>
        <v>110</v>
      </c>
      <c r="D2719" s="27">
        <f t="shared" si="426"/>
        <v>20</v>
      </c>
      <c r="E2719" s="27">
        <f t="shared" si="427"/>
        <v>4</v>
      </c>
      <c r="F2719" s="27">
        <f t="shared" si="421"/>
        <v>0.65064412074370048</v>
      </c>
      <c r="G2719" s="27">
        <f t="shared" si="422"/>
        <v>1.7513373101326298E-4</v>
      </c>
      <c r="H2719" s="27">
        <f t="shared" si="428"/>
        <v>2</v>
      </c>
      <c r="I2719" s="27">
        <f t="shared" si="429"/>
        <v>145</v>
      </c>
      <c r="J2719" s="27">
        <f t="shared" si="423"/>
        <v>72704.936537592133</v>
      </c>
      <c r="K2719" s="27">
        <f t="shared" si="424"/>
        <v>3.3676244193023161E-4</v>
      </c>
    </row>
    <row r="2720" spans="1:11">
      <c r="A2720" s="27">
        <v>2719</v>
      </c>
      <c r="B2720" s="27">
        <f t="shared" si="420"/>
        <v>1.4229433333333332</v>
      </c>
      <c r="C2720" s="27">
        <f t="shared" si="425"/>
        <v>110</v>
      </c>
      <c r="D2720" s="27">
        <f t="shared" si="426"/>
        <v>20</v>
      </c>
      <c r="E2720" s="27">
        <f t="shared" si="427"/>
        <v>4</v>
      </c>
      <c r="F2720" s="27">
        <f t="shared" si="421"/>
        <v>0.65071231155182407</v>
      </c>
      <c r="G2720" s="27">
        <f t="shared" si="422"/>
        <v>1.751520859176827E-4</v>
      </c>
      <c r="H2720" s="27">
        <f t="shared" si="428"/>
        <v>2</v>
      </c>
      <c r="I2720" s="27">
        <f t="shared" si="429"/>
        <v>145</v>
      </c>
      <c r="J2720" s="27">
        <f t="shared" si="423"/>
        <v>72712.220156533935</v>
      </c>
      <c r="K2720" s="27">
        <f t="shared" si="424"/>
        <v>3.3682403628547137E-4</v>
      </c>
    </row>
    <row r="2721" spans="1:11">
      <c r="A2721" s="27">
        <v>2720</v>
      </c>
      <c r="B2721" s="27">
        <f t="shared" si="420"/>
        <v>1.4234666666666667</v>
      </c>
      <c r="C2721" s="27">
        <f t="shared" si="425"/>
        <v>110</v>
      </c>
      <c r="D2721" s="27">
        <f t="shared" si="426"/>
        <v>20</v>
      </c>
      <c r="E2721" s="27">
        <f t="shared" si="427"/>
        <v>4</v>
      </c>
      <c r="F2721" s="27">
        <f t="shared" si="421"/>
        <v>0.65078026410038281</v>
      </c>
      <c r="G2721" s="27">
        <f t="shared" si="422"/>
        <v>1.751703766898292E-4</v>
      </c>
      <c r="H2721" s="27">
        <f t="shared" si="428"/>
        <v>2</v>
      </c>
      <c r="I2721" s="27">
        <f t="shared" si="429"/>
        <v>145</v>
      </c>
      <c r="J2721" s="27">
        <f t="shared" si="423"/>
        <v>72719.478298328788</v>
      </c>
      <c r="K2721" s="27">
        <f t="shared" si="424"/>
        <v>3.3688542055621966E-4</v>
      </c>
    </row>
    <row r="2722" spans="1:11">
      <c r="A2722" s="27">
        <v>2721</v>
      </c>
      <c r="B2722" s="27">
        <f t="shared" si="420"/>
        <v>1.4239900000000001</v>
      </c>
      <c r="C2722" s="27">
        <f t="shared" si="425"/>
        <v>110</v>
      </c>
      <c r="D2722" s="27">
        <f t="shared" si="426"/>
        <v>20</v>
      </c>
      <c r="E2722" s="27">
        <f t="shared" si="427"/>
        <v>4</v>
      </c>
      <c r="F2722" s="27">
        <f t="shared" si="421"/>
        <v>0.65084797836088704</v>
      </c>
      <c r="G2722" s="27">
        <f t="shared" si="422"/>
        <v>1.7518860332203383E-4</v>
      </c>
      <c r="H2722" s="27">
        <f t="shared" si="428"/>
        <v>2</v>
      </c>
      <c r="I2722" s="27">
        <f t="shared" si="429"/>
        <v>145</v>
      </c>
      <c r="J2722" s="27">
        <f t="shared" si="423"/>
        <v>72726.710960233147</v>
      </c>
      <c r="K2722" s="27">
        <f t="shared" si="424"/>
        <v>3.3694659466286016E-4</v>
      </c>
    </row>
    <row r="2723" spans="1:11">
      <c r="A2723" s="27">
        <v>2722</v>
      </c>
      <c r="B2723" s="27">
        <f t="shared" si="420"/>
        <v>1.4245133333333333</v>
      </c>
      <c r="C2723" s="27">
        <f t="shared" si="425"/>
        <v>110</v>
      </c>
      <c r="D2723" s="27">
        <f t="shared" si="426"/>
        <v>20</v>
      </c>
      <c r="E2723" s="27">
        <f t="shared" si="427"/>
        <v>4</v>
      </c>
      <c r="F2723" s="27">
        <f t="shared" si="421"/>
        <v>0.65091545430494901</v>
      </c>
      <c r="G2723" s="27">
        <f t="shared" si="422"/>
        <v>1.7520676580665555E-4</v>
      </c>
      <c r="H2723" s="27">
        <f t="shared" si="428"/>
        <v>2</v>
      </c>
      <c r="I2723" s="27">
        <f t="shared" si="429"/>
        <v>145</v>
      </c>
      <c r="J2723" s="27">
        <f t="shared" si="423"/>
        <v>72733.918139513102</v>
      </c>
      <c r="K2723" s="27">
        <f t="shared" si="424"/>
        <v>3.3700755852604969E-4</v>
      </c>
    </row>
    <row r="2724" spans="1:11">
      <c r="A2724" s="27">
        <v>2723</v>
      </c>
      <c r="B2724" s="27">
        <f t="shared" si="420"/>
        <v>1.4250366666666667</v>
      </c>
      <c r="C2724" s="27">
        <f t="shared" si="425"/>
        <v>110</v>
      </c>
      <c r="D2724" s="27">
        <f t="shared" si="426"/>
        <v>20</v>
      </c>
      <c r="E2724" s="27">
        <f t="shared" si="427"/>
        <v>4</v>
      </c>
      <c r="F2724" s="27">
        <f t="shared" si="421"/>
        <v>0.65098269190428282</v>
      </c>
      <c r="G2724" s="27">
        <f t="shared" si="422"/>
        <v>1.7522486413608059E-4</v>
      </c>
      <c r="H2724" s="27">
        <f t="shared" si="428"/>
        <v>2</v>
      </c>
      <c r="I2724" s="27">
        <f t="shared" si="429"/>
        <v>145</v>
      </c>
      <c r="J2724" s="27">
        <f t="shared" si="423"/>
        <v>72741.099833444678</v>
      </c>
      <c r="K2724" s="27">
        <f t="shared" si="424"/>
        <v>3.3706831206671795E-4</v>
      </c>
    </row>
    <row r="2725" spans="1:11">
      <c r="A2725" s="27">
        <v>2724</v>
      </c>
      <c r="B2725" s="27">
        <f t="shared" si="420"/>
        <v>1.4255599999999999</v>
      </c>
      <c r="C2725" s="27">
        <f t="shared" si="425"/>
        <v>110</v>
      </c>
      <c r="D2725" s="27">
        <f t="shared" si="426"/>
        <v>20</v>
      </c>
      <c r="E2725" s="27">
        <f t="shared" si="427"/>
        <v>4</v>
      </c>
      <c r="F2725" s="27">
        <f t="shared" si="421"/>
        <v>0.65104969113070388</v>
      </c>
      <c r="G2725" s="27">
        <f t="shared" si="422"/>
        <v>1.7524289830272261E-4</v>
      </c>
      <c r="H2725" s="27">
        <f t="shared" si="428"/>
        <v>2</v>
      </c>
      <c r="I2725" s="27">
        <f t="shared" si="429"/>
        <v>145</v>
      </c>
      <c r="J2725" s="27">
        <f t="shared" si="423"/>
        <v>72748.256039313579</v>
      </c>
      <c r="K2725" s="27">
        <f t="shared" si="424"/>
        <v>3.3712885520606836E-4</v>
      </c>
    </row>
    <row r="2726" spans="1:11">
      <c r="A2726" s="27">
        <v>2725</v>
      </c>
      <c r="B2726" s="27">
        <f t="shared" si="420"/>
        <v>1.4260833333333334</v>
      </c>
      <c r="C2726" s="27">
        <f t="shared" si="425"/>
        <v>110</v>
      </c>
      <c r="D2726" s="27">
        <f t="shared" si="426"/>
        <v>20</v>
      </c>
      <c r="E2726" s="27">
        <f t="shared" si="427"/>
        <v>4</v>
      </c>
      <c r="F2726" s="27">
        <f t="shared" si="421"/>
        <v>0.65111645195613033</v>
      </c>
      <c r="G2726" s="27">
        <f t="shared" si="422"/>
        <v>1.7526086829902269E-4</v>
      </c>
      <c r="H2726" s="27">
        <f t="shared" si="428"/>
        <v>2</v>
      </c>
      <c r="I2726" s="27">
        <f t="shared" si="429"/>
        <v>145</v>
      </c>
      <c r="J2726" s="27">
        <f t="shared" si="423"/>
        <v>72755.386754415391</v>
      </c>
      <c r="K2726" s="27">
        <f t="shared" si="424"/>
        <v>3.3718918786557748E-4</v>
      </c>
    </row>
    <row r="2727" spans="1:11">
      <c r="A2727" s="27">
        <v>2726</v>
      </c>
      <c r="B2727" s="27">
        <f t="shared" si="420"/>
        <v>1.4266066666666666</v>
      </c>
      <c r="C2727" s="27">
        <f t="shared" si="425"/>
        <v>110</v>
      </c>
      <c r="D2727" s="27">
        <f t="shared" si="426"/>
        <v>20</v>
      </c>
      <c r="E2727" s="27">
        <f t="shared" si="427"/>
        <v>4</v>
      </c>
      <c r="F2727" s="27">
        <f t="shared" si="421"/>
        <v>0.65118297435258088</v>
      </c>
      <c r="G2727" s="27">
        <f t="shared" si="422"/>
        <v>1.7527877411744927E-4</v>
      </c>
      <c r="H2727" s="27">
        <f t="shared" si="428"/>
        <v>2</v>
      </c>
      <c r="I2727" s="27">
        <f t="shared" si="429"/>
        <v>145</v>
      </c>
      <c r="J2727" s="27">
        <f t="shared" si="423"/>
        <v>72762.491976055404</v>
      </c>
      <c r="K2727" s="27">
        <f t="shared" si="424"/>
        <v>3.3724930996699567E-4</v>
      </c>
    </row>
    <row r="2728" spans="1:11">
      <c r="A2728" s="27">
        <v>2727</v>
      </c>
      <c r="B2728" s="27">
        <f t="shared" si="420"/>
        <v>1.42713</v>
      </c>
      <c r="C2728" s="27">
        <f t="shared" si="425"/>
        <v>110</v>
      </c>
      <c r="D2728" s="27">
        <f t="shared" si="426"/>
        <v>20</v>
      </c>
      <c r="E2728" s="27">
        <f t="shared" si="427"/>
        <v>4</v>
      </c>
      <c r="F2728" s="27">
        <f t="shared" si="421"/>
        <v>0.65124925829217717</v>
      </c>
      <c r="G2728" s="27">
        <f t="shared" si="422"/>
        <v>1.7529661575049814E-4</v>
      </c>
      <c r="H2728" s="27">
        <f t="shared" si="428"/>
        <v>2</v>
      </c>
      <c r="I2728" s="27">
        <f t="shared" si="429"/>
        <v>145</v>
      </c>
      <c r="J2728" s="27">
        <f t="shared" si="423"/>
        <v>72769.571701548703</v>
      </c>
      <c r="K2728" s="27">
        <f t="shared" si="424"/>
        <v>3.3730922143234663E-4</v>
      </c>
    </row>
    <row r="2729" spans="1:11">
      <c r="A2729" s="27">
        <v>2728</v>
      </c>
      <c r="B2729" s="27">
        <f t="shared" si="420"/>
        <v>1.4276533333333334</v>
      </c>
      <c r="C2729" s="27">
        <f t="shared" si="425"/>
        <v>110</v>
      </c>
      <c r="D2729" s="27">
        <f t="shared" si="426"/>
        <v>20</v>
      </c>
      <c r="E2729" s="27">
        <f t="shared" si="427"/>
        <v>4</v>
      </c>
      <c r="F2729" s="27">
        <f t="shared" si="421"/>
        <v>0.65131530374714142</v>
      </c>
      <c r="G2729" s="27">
        <f t="shared" si="422"/>
        <v>1.7531439319069258E-4</v>
      </c>
      <c r="H2729" s="27">
        <f t="shared" si="428"/>
        <v>2</v>
      </c>
      <c r="I2729" s="27">
        <f t="shared" si="429"/>
        <v>145</v>
      </c>
      <c r="J2729" s="27">
        <f t="shared" si="423"/>
        <v>72776.625928220194</v>
      </c>
      <c r="K2729" s="27">
        <f t="shared" si="424"/>
        <v>3.3736892218392742E-4</v>
      </c>
    </row>
    <row r="2730" spans="1:11">
      <c r="A2730" s="27">
        <v>2729</v>
      </c>
      <c r="B2730" s="27">
        <f t="shared" si="420"/>
        <v>1.4281766666666666</v>
      </c>
      <c r="C2730" s="27">
        <f t="shared" si="425"/>
        <v>110</v>
      </c>
      <c r="D2730" s="27">
        <f t="shared" si="426"/>
        <v>20</v>
      </c>
      <c r="E2730" s="27">
        <f t="shared" si="427"/>
        <v>4</v>
      </c>
      <c r="F2730" s="27">
        <f t="shared" si="421"/>
        <v>0.65138111068979854</v>
      </c>
      <c r="G2730" s="27">
        <f t="shared" si="422"/>
        <v>1.7533210643058317E-4</v>
      </c>
      <c r="H2730" s="27">
        <f t="shared" si="428"/>
        <v>2</v>
      </c>
      <c r="I2730" s="27">
        <f t="shared" si="429"/>
        <v>145</v>
      </c>
      <c r="J2730" s="27">
        <f t="shared" si="423"/>
        <v>72783.654653404592</v>
      </c>
      <c r="K2730" s="27">
        <f t="shared" si="424"/>
        <v>3.3742841214430943E-4</v>
      </c>
    </row>
    <row r="2731" spans="1:11">
      <c r="A2731" s="27">
        <v>2730</v>
      </c>
      <c r="B2731" s="27">
        <f t="shared" si="420"/>
        <v>1.4287000000000001</v>
      </c>
      <c r="C2731" s="27">
        <f t="shared" si="425"/>
        <v>110</v>
      </c>
      <c r="D2731" s="27">
        <f t="shared" si="426"/>
        <v>20</v>
      </c>
      <c r="E2731" s="27">
        <f t="shared" si="427"/>
        <v>4</v>
      </c>
      <c r="F2731" s="27">
        <f t="shared" si="421"/>
        <v>0.65144667909257448</v>
      </c>
      <c r="G2731" s="27">
        <f t="shared" si="422"/>
        <v>1.7534975546274782E-4</v>
      </c>
      <c r="H2731" s="27">
        <f t="shared" si="428"/>
        <v>2</v>
      </c>
      <c r="I2731" s="27">
        <f t="shared" si="429"/>
        <v>145</v>
      </c>
      <c r="J2731" s="27">
        <f t="shared" si="423"/>
        <v>72790.657874446362</v>
      </c>
      <c r="K2731" s="27">
        <f t="shared" si="424"/>
        <v>3.3748769123633784E-4</v>
      </c>
    </row>
    <row r="2732" spans="1:11">
      <c r="A2732" s="27">
        <v>2731</v>
      </c>
      <c r="B2732" s="27">
        <f t="shared" si="420"/>
        <v>1.4292233333333333</v>
      </c>
      <c r="C2732" s="27">
        <f t="shared" si="425"/>
        <v>110</v>
      </c>
      <c r="D2732" s="27">
        <f t="shared" si="426"/>
        <v>20</v>
      </c>
      <c r="E2732" s="27">
        <f t="shared" si="427"/>
        <v>4</v>
      </c>
      <c r="F2732" s="27">
        <f t="shared" si="421"/>
        <v>0.65151200892799754</v>
      </c>
      <c r="G2732" s="27">
        <f t="shared" si="422"/>
        <v>1.7536734027979192E-4</v>
      </c>
      <c r="H2732" s="27">
        <f t="shared" si="428"/>
        <v>2</v>
      </c>
      <c r="I2732" s="27">
        <f t="shared" si="429"/>
        <v>145</v>
      </c>
      <c r="J2732" s="27">
        <f t="shared" si="423"/>
        <v>72797.635588699719</v>
      </c>
      <c r="K2732" s="27">
        <f t="shared" si="424"/>
        <v>3.3754675938313161E-4</v>
      </c>
    </row>
    <row r="2733" spans="1:11">
      <c r="A2733" s="27">
        <v>2732</v>
      </c>
      <c r="B2733" s="27">
        <f t="shared" si="420"/>
        <v>1.4297466666666667</v>
      </c>
      <c r="C2733" s="27">
        <f t="shared" si="425"/>
        <v>110</v>
      </c>
      <c r="D2733" s="27">
        <f t="shared" si="426"/>
        <v>20</v>
      </c>
      <c r="E2733" s="27">
        <f t="shared" si="427"/>
        <v>4</v>
      </c>
      <c r="F2733" s="27">
        <f t="shared" si="421"/>
        <v>0.65157710016869719</v>
      </c>
      <c r="G2733" s="27">
        <f t="shared" si="422"/>
        <v>1.7538486087434823E-4</v>
      </c>
      <c r="H2733" s="27">
        <f t="shared" si="428"/>
        <v>2</v>
      </c>
      <c r="I2733" s="27">
        <f t="shared" si="429"/>
        <v>145</v>
      </c>
      <c r="J2733" s="27">
        <f t="shared" si="423"/>
        <v>72804.587793528699</v>
      </c>
      <c r="K2733" s="27">
        <f t="shared" si="424"/>
        <v>3.3760561650808383E-4</v>
      </c>
    </row>
    <row r="2734" spans="1:11">
      <c r="A2734" s="27">
        <v>2733</v>
      </c>
      <c r="B2734" s="27">
        <f t="shared" si="420"/>
        <v>1.4302699999999999</v>
      </c>
      <c r="C2734" s="27">
        <f t="shared" si="425"/>
        <v>110</v>
      </c>
      <c r="D2734" s="27">
        <f t="shared" si="426"/>
        <v>20</v>
      </c>
      <c r="E2734" s="27">
        <f t="shared" si="427"/>
        <v>4</v>
      </c>
      <c r="F2734" s="27">
        <f t="shared" si="421"/>
        <v>0.65164195278740478</v>
      </c>
      <c r="G2734" s="27">
        <f t="shared" si="422"/>
        <v>1.7540231723907687E-4</v>
      </c>
      <c r="H2734" s="27">
        <f t="shared" si="428"/>
        <v>2</v>
      </c>
      <c r="I2734" s="27">
        <f t="shared" si="429"/>
        <v>145</v>
      </c>
      <c r="J2734" s="27">
        <f t="shared" si="423"/>
        <v>72811.514486307162</v>
      </c>
      <c r="K2734" s="27">
        <f t="shared" si="424"/>
        <v>3.3766426253486158E-4</v>
      </c>
    </row>
    <row r="2735" spans="1:11">
      <c r="A2735" s="27">
        <v>2734</v>
      </c>
      <c r="B2735" s="27">
        <f t="shared" si="420"/>
        <v>1.4307933333333334</v>
      </c>
      <c r="C2735" s="27">
        <f t="shared" si="425"/>
        <v>110</v>
      </c>
      <c r="D2735" s="27">
        <f t="shared" si="426"/>
        <v>20</v>
      </c>
      <c r="E2735" s="27">
        <f t="shared" si="427"/>
        <v>4</v>
      </c>
      <c r="F2735" s="27">
        <f t="shared" si="421"/>
        <v>0.65170656675695371</v>
      </c>
      <c r="G2735" s="27">
        <f t="shared" si="422"/>
        <v>1.7541970936666532E-4</v>
      </c>
      <c r="H2735" s="27">
        <f t="shared" si="428"/>
        <v>2</v>
      </c>
      <c r="I2735" s="27">
        <f t="shared" si="429"/>
        <v>145</v>
      </c>
      <c r="J2735" s="27">
        <f t="shared" si="423"/>
        <v>72818.415664418702</v>
      </c>
      <c r="K2735" s="27">
        <f t="shared" si="424"/>
        <v>3.3772269738740671E-4</v>
      </c>
    </row>
    <row r="2736" spans="1:11">
      <c r="A2736" s="27">
        <v>2735</v>
      </c>
      <c r="B2736" s="27">
        <f t="shared" si="420"/>
        <v>1.4313166666666666</v>
      </c>
      <c r="C2736" s="27">
        <f t="shared" si="425"/>
        <v>110</v>
      </c>
      <c r="D2736" s="27">
        <f t="shared" si="426"/>
        <v>20</v>
      </c>
      <c r="E2736" s="27">
        <f t="shared" si="427"/>
        <v>4</v>
      </c>
      <c r="F2736" s="27">
        <f t="shared" si="421"/>
        <v>0.65177094205027808</v>
      </c>
      <c r="G2736" s="27">
        <f t="shared" si="422"/>
        <v>1.7543703724982841E-4</v>
      </c>
      <c r="H2736" s="27">
        <f t="shared" si="428"/>
        <v>2</v>
      </c>
      <c r="I2736" s="27">
        <f t="shared" si="429"/>
        <v>145</v>
      </c>
      <c r="J2736" s="27">
        <f t="shared" si="423"/>
        <v>72825.29132525665</v>
      </c>
      <c r="K2736" s="27">
        <f t="shared" si="424"/>
        <v>3.377809209899348E-4</v>
      </c>
    </row>
    <row r="2737" spans="1:11">
      <c r="A2737" s="27">
        <v>2736</v>
      </c>
      <c r="B2737" s="27">
        <f t="shared" si="420"/>
        <v>1.43184</v>
      </c>
      <c r="C2737" s="27">
        <f t="shared" si="425"/>
        <v>110</v>
      </c>
      <c r="D2737" s="27">
        <f t="shared" si="426"/>
        <v>20</v>
      </c>
      <c r="E2737" s="27">
        <f t="shared" si="427"/>
        <v>4</v>
      </c>
      <c r="F2737" s="27">
        <f t="shared" si="421"/>
        <v>0.6518350786404149</v>
      </c>
      <c r="G2737" s="27">
        <f t="shared" si="422"/>
        <v>1.7545430088130838E-4</v>
      </c>
      <c r="H2737" s="27">
        <f t="shared" si="428"/>
        <v>2</v>
      </c>
      <c r="I2737" s="27">
        <f t="shared" si="429"/>
        <v>145</v>
      </c>
      <c r="J2737" s="27">
        <f t="shared" si="423"/>
        <v>72832.141466224231</v>
      </c>
      <c r="K2737" s="27">
        <f t="shared" si="424"/>
        <v>3.3783893326693641E-4</v>
      </c>
    </row>
    <row r="2738" spans="1:11">
      <c r="A2738" s="27">
        <v>2737</v>
      </c>
      <c r="B2738" s="27">
        <f t="shared" si="420"/>
        <v>1.4323633333333334</v>
      </c>
      <c r="C2738" s="27">
        <f t="shared" si="425"/>
        <v>110</v>
      </c>
      <c r="D2738" s="27">
        <f t="shared" si="426"/>
        <v>20</v>
      </c>
      <c r="E2738" s="27">
        <f t="shared" si="427"/>
        <v>4</v>
      </c>
      <c r="F2738" s="27">
        <f t="shared" si="421"/>
        <v>0.65189897650050188</v>
      </c>
      <c r="G2738" s="27">
        <f t="shared" si="422"/>
        <v>1.7547150025387477E-4</v>
      </c>
      <c r="H2738" s="27">
        <f t="shared" si="428"/>
        <v>2</v>
      </c>
      <c r="I2738" s="27">
        <f t="shared" si="429"/>
        <v>145</v>
      </c>
      <c r="J2738" s="27">
        <f t="shared" si="423"/>
        <v>72838.966084734333</v>
      </c>
      <c r="K2738" s="27">
        <f t="shared" si="424"/>
        <v>3.3789673414317607E-4</v>
      </c>
    </row>
    <row r="2739" spans="1:11">
      <c r="A2739" s="27">
        <v>2738</v>
      </c>
      <c r="B2739" s="27">
        <f t="shared" si="420"/>
        <v>1.4328866666666666</v>
      </c>
      <c r="C2739" s="27">
        <f t="shared" si="425"/>
        <v>110</v>
      </c>
      <c r="D2739" s="27">
        <f t="shared" si="426"/>
        <v>20</v>
      </c>
      <c r="E2739" s="27">
        <f t="shared" si="427"/>
        <v>4</v>
      </c>
      <c r="F2739" s="27">
        <f t="shared" si="421"/>
        <v>0.65196263560377909</v>
      </c>
      <c r="G2739" s="27">
        <f t="shared" si="422"/>
        <v>1.7548863536032458E-4</v>
      </c>
      <c r="H2739" s="27">
        <f t="shared" si="428"/>
        <v>2</v>
      </c>
      <c r="I2739" s="27">
        <f t="shared" si="429"/>
        <v>145</v>
      </c>
      <c r="J2739" s="27">
        <f t="shared" si="423"/>
        <v>72845.765178209695</v>
      </c>
      <c r="K2739" s="27">
        <f t="shared" si="424"/>
        <v>3.3795432354369342E-4</v>
      </c>
    </row>
    <row r="2740" spans="1:11">
      <c r="A2740" s="27">
        <v>2739</v>
      </c>
      <c r="B2740" s="27">
        <f t="shared" si="420"/>
        <v>1.4334100000000001</v>
      </c>
      <c r="C2740" s="27">
        <f t="shared" si="425"/>
        <v>110</v>
      </c>
      <c r="D2740" s="27">
        <f t="shared" si="426"/>
        <v>20</v>
      </c>
      <c r="E2740" s="27">
        <f t="shared" si="427"/>
        <v>4</v>
      </c>
      <c r="F2740" s="27">
        <f t="shared" si="421"/>
        <v>0.65202605592358764</v>
      </c>
      <c r="G2740" s="27">
        <f t="shared" si="422"/>
        <v>1.7550570619348209E-4</v>
      </c>
      <c r="H2740" s="27">
        <f t="shared" si="428"/>
        <v>2</v>
      </c>
      <c r="I2740" s="27">
        <f t="shared" si="429"/>
        <v>145</v>
      </c>
      <c r="J2740" s="27">
        <f t="shared" si="423"/>
        <v>72852.538744082864</v>
      </c>
      <c r="K2740" s="27">
        <f t="shared" si="424"/>
        <v>3.3801170139380245E-4</v>
      </c>
    </row>
    <row r="2741" spans="1:11">
      <c r="A2741" s="27">
        <v>2740</v>
      </c>
      <c r="B2741" s="27">
        <f t="shared" si="420"/>
        <v>1.4339333333333333</v>
      </c>
      <c r="C2741" s="27">
        <f t="shared" si="425"/>
        <v>110</v>
      </c>
      <c r="D2741" s="27">
        <f t="shared" si="426"/>
        <v>20</v>
      </c>
      <c r="E2741" s="27">
        <f t="shared" si="427"/>
        <v>4</v>
      </c>
      <c r="F2741" s="27">
        <f t="shared" si="421"/>
        <v>0.65208923743337088</v>
      </c>
      <c r="G2741" s="27">
        <f t="shared" si="422"/>
        <v>1.7552271274619901E-4</v>
      </c>
      <c r="H2741" s="27">
        <f t="shared" si="428"/>
        <v>2</v>
      </c>
      <c r="I2741" s="27">
        <f t="shared" si="429"/>
        <v>145</v>
      </c>
      <c r="J2741" s="27">
        <f t="shared" si="423"/>
        <v>72859.286779796064</v>
      </c>
      <c r="K2741" s="27">
        <f t="shared" si="424"/>
        <v>3.3806886761909236E-4</v>
      </c>
    </row>
    <row r="2742" spans="1:11">
      <c r="A2742" s="27">
        <v>2741</v>
      </c>
      <c r="B2742" s="27">
        <f t="shared" si="420"/>
        <v>1.4344566666666667</v>
      </c>
      <c r="C2742" s="27">
        <f t="shared" si="425"/>
        <v>110</v>
      </c>
      <c r="D2742" s="27">
        <f t="shared" si="426"/>
        <v>20</v>
      </c>
      <c r="E2742" s="27">
        <f t="shared" si="427"/>
        <v>4</v>
      </c>
      <c r="F2742" s="27">
        <f t="shared" si="421"/>
        <v>0.6521521801066732</v>
      </c>
      <c r="G2742" s="27">
        <f t="shared" si="422"/>
        <v>1.7553965501135435E-4</v>
      </c>
      <c r="H2742" s="27">
        <f t="shared" si="428"/>
        <v>2</v>
      </c>
      <c r="I2742" s="27">
        <f t="shared" si="429"/>
        <v>145</v>
      </c>
      <c r="J2742" s="27">
        <f t="shared" si="423"/>
        <v>72866.009282801344</v>
      </c>
      <c r="K2742" s="27">
        <f t="shared" si="424"/>
        <v>3.3812582214542693E-4</v>
      </c>
    </row>
    <row r="2743" spans="1:11">
      <c r="A2743" s="27">
        <v>2742</v>
      </c>
      <c r="B2743" s="27">
        <f t="shared" si="420"/>
        <v>1.4349799999999999</v>
      </c>
      <c r="C2743" s="27">
        <f t="shared" si="425"/>
        <v>110</v>
      </c>
      <c r="D2743" s="27">
        <f t="shared" si="426"/>
        <v>20</v>
      </c>
      <c r="E2743" s="27">
        <f t="shared" si="427"/>
        <v>4</v>
      </c>
      <c r="F2743" s="27">
        <f t="shared" si="421"/>
        <v>0.65221488391714122</v>
      </c>
      <c r="G2743" s="27">
        <f t="shared" si="422"/>
        <v>1.7555653298185448E-4</v>
      </c>
      <c r="H2743" s="27">
        <f t="shared" si="428"/>
        <v>2</v>
      </c>
      <c r="I2743" s="27">
        <f t="shared" si="429"/>
        <v>145</v>
      </c>
      <c r="J2743" s="27">
        <f t="shared" si="423"/>
        <v>72872.70625056063</v>
      </c>
      <c r="K2743" s="27">
        <f t="shared" si="424"/>
        <v>3.3818256489894508E-4</v>
      </c>
    </row>
    <row r="2744" spans="1:11">
      <c r="A2744" s="27">
        <v>2743</v>
      </c>
      <c r="B2744" s="27">
        <f t="shared" si="420"/>
        <v>1.4355033333333334</v>
      </c>
      <c r="C2744" s="27">
        <f t="shared" si="425"/>
        <v>110</v>
      </c>
      <c r="D2744" s="27">
        <f t="shared" si="426"/>
        <v>20</v>
      </c>
      <c r="E2744" s="27">
        <f t="shared" si="427"/>
        <v>4</v>
      </c>
      <c r="F2744" s="27">
        <f t="shared" si="421"/>
        <v>0.6522773488385224</v>
      </c>
      <c r="G2744" s="27">
        <f t="shared" si="422"/>
        <v>1.7557334665063313E-4</v>
      </c>
      <c r="H2744" s="27">
        <f t="shared" si="428"/>
        <v>2</v>
      </c>
      <c r="I2744" s="27">
        <f t="shared" si="429"/>
        <v>145</v>
      </c>
      <c r="J2744" s="27">
        <f t="shared" si="423"/>
        <v>72879.377680545411</v>
      </c>
      <c r="K2744" s="27">
        <f t="shared" si="424"/>
        <v>3.3823909580606051E-4</v>
      </c>
    </row>
    <row r="2745" spans="1:11">
      <c r="A2745" s="27">
        <v>2744</v>
      </c>
      <c r="B2745" s="27">
        <f t="shared" si="420"/>
        <v>1.4360266666666666</v>
      </c>
      <c r="C2745" s="27">
        <f t="shared" si="425"/>
        <v>110</v>
      </c>
      <c r="D2745" s="27">
        <f t="shared" si="426"/>
        <v>20</v>
      </c>
      <c r="E2745" s="27">
        <f t="shared" si="427"/>
        <v>4</v>
      </c>
      <c r="F2745" s="27">
        <f t="shared" si="421"/>
        <v>0.65233957484466665</v>
      </c>
      <c r="G2745" s="27">
        <f t="shared" si="422"/>
        <v>1.7559009601065138E-4</v>
      </c>
      <c r="H2745" s="27">
        <f t="shared" si="428"/>
        <v>2</v>
      </c>
      <c r="I2745" s="27">
        <f t="shared" si="429"/>
        <v>145</v>
      </c>
      <c r="J2745" s="27">
        <f t="shared" si="423"/>
        <v>72886.023570237157</v>
      </c>
      <c r="K2745" s="27">
        <f t="shared" si="424"/>
        <v>3.3829541479346283E-4</v>
      </c>
    </row>
    <row r="2746" spans="1:11">
      <c r="A2746" s="27">
        <v>2745</v>
      </c>
      <c r="B2746" s="27">
        <f t="shared" si="420"/>
        <v>1.43655</v>
      </c>
      <c r="C2746" s="27">
        <f t="shared" si="425"/>
        <v>110</v>
      </c>
      <c r="D2746" s="27">
        <f t="shared" si="426"/>
        <v>20</v>
      </c>
      <c r="E2746" s="27">
        <f t="shared" si="427"/>
        <v>4</v>
      </c>
      <c r="F2746" s="27">
        <f t="shared" si="421"/>
        <v>0.65240156190952525</v>
      </c>
      <c r="G2746" s="27">
        <f t="shared" si="422"/>
        <v>1.7560678105489773E-4</v>
      </c>
      <c r="H2746" s="27">
        <f t="shared" si="428"/>
        <v>2</v>
      </c>
      <c r="I2746" s="27">
        <f t="shared" si="429"/>
        <v>145</v>
      </c>
      <c r="J2746" s="27">
        <f t="shared" si="423"/>
        <v>72892.643917127018</v>
      </c>
      <c r="K2746" s="27">
        <f t="shared" si="424"/>
        <v>3.3835152178811594E-4</v>
      </c>
    </row>
    <row r="2747" spans="1:11">
      <c r="A2747" s="27">
        <v>2746</v>
      </c>
      <c r="B2747" s="27">
        <f t="shared" si="420"/>
        <v>1.4370733333333334</v>
      </c>
      <c r="C2747" s="27">
        <f t="shared" si="425"/>
        <v>110</v>
      </c>
      <c r="D2747" s="27">
        <f t="shared" si="426"/>
        <v>20</v>
      </c>
      <c r="E2747" s="27">
        <f t="shared" si="427"/>
        <v>4</v>
      </c>
      <c r="F2747" s="27">
        <f t="shared" si="421"/>
        <v>0.65246331000715052</v>
      </c>
      <c r="G2747" s="27">
        <f t="shared" si="422"/>
        <v>1.7562340177638787E-4</v>
      </c>
      <c r="H2747" s="27">
        <f t="shared" si="428"/>
        <v>2</v>
      </c>
      <c r="I2747" s="27">
        <f t="shared" si="429"/>
        <v>145</v>
      </c>
      <c r="J2747" s="27">
        <f t="shared" si="423"/>
        <v>72899.238718715904</v>
      </c>
      <c r="K2747" s="27">
        <f t="shared" si="424"/>
        <v>3.3840741671725986E-4</v>
      </c>
    </row>
    <row r="2748" spans="1:11">
      <c r="A2748" s="27">
        <v>2747</v>
      </c>
      <c r="B2748" s="27">
        <f t="shared" si="420"/>
        <v>1.4375966666666666</v>
      </c>
      <c r="C2748" s="27">
        <f t="shared" si="425"/>
        <v>110</v>
      </c>
      <c r="D2748" s="27">
        <f t="shared" si="426"/>
        <v>20</v>
      </c>
      <c r="E2748" s="27">
        <f t="shared" si="427"/>
        <v>4</v>
      </c>
      <c r="F2748" s="27">
        <f t="shared" si="421"/>
        <v>0.65252481911169702</v>
      </c>
      <c r="G2748" s="27">
        <f t="shared" si="422"/>
        <v>1.7563995816816499E-4</v>
      </c>
      <c r="H2748" s="27">
        <f t="shared" si="428"/>
        <v>2</v>
      </c>
      <c r="I2748" s="27">
        <f t="shared" si="429"/>
        <v>145</v>
      </c>
      <c r="J2748" s="27">
        <f t="shared" si="423"/>
        <v>72905.807972514536</v>
      </c>
      <c r="K2748" s="27">
        <f t="shared" si="424"/>
        <v>3.3846309950840954E-4</v>
      </c>
    </row>
    <row r="2749" spans="1:11">
      <c r="A2749" s="27">
        <v>2748</v>
      </c>
      <c r="B2749" s="27">
        <f t="shared" si="420"/>
        <v>1.4381200000000001</v>
      </c>
      <c r="C2749" s="27">
        <f t="shared" si="425"/>
        <v>110</v>
      </c>
      <c r="D2749" s="27">
        <f t="shared" si="426"/>
        <v>20</v>
      </c>
      <c r="E2749" s="27">
        <f t="shared" si="427"/>
        <v>4</v>
      </c>
      <c r="F2749" s="27">
        <f t="shared" si="421"/>
        <v>0.65258608919742067</v>
      </c>
      <c r="G2749" s="27">
        <f t="shared" si="422"/>
        <v>1.7565645022329961E-4</v>
      </c>
      <c r="H2749" s="27">
        <f t="shared" si="428"/>
        <v>2</v>
      </c>
      <c r="I2749" s="27">
        <f t="shared" si="429"/>
        <v>145</v>
      </c>
      <c r="J2749" s="27">
        <f t="shared" si="423"/>
        <v>72912.351676043414</v>
      </c>
      <c r="K2749" s="27">
        <f t="shared" si="424"/>
        <v>3.3851857008935604E-4</v>
      </c>
    </row>
    <row r="2750" spans="1:11">
      <c r="A2750" s="27">
        <v>2749</v>
      </c>
      <c r="B2750" s="27">
        <f t="shared" si="420"/>
        <v>1.4386433333333333</v>
      </c>
      <c r="C2750" s="27">
        <f t="shared" si="425"/>
        <v>110</v>
      </c>
      <c r="D2750" s="27">
        <f t="shared" si="426"/>
        <v>20</v>
      </c>
      <c r="E2750" s="27">
        <f t="shared" si="427"/>
        <v>4</v>
      </c>
      <c r="F2750" s="27">
        <f t="shared" si="421"/>
        <v>0.6526471202386791</v>
      </c>
      <c r="G2750" s="27">
        <f t="shared" si="422"/>
        <v>1.756728779348894E-4</v>
      </c>
      <c r="H2750" s="27">
        <f t="shared" si="428"/>
        <v>2</v>
      </c>
      <c r="I2750" s="27">
        <f t="shared" si="429"/>
        <v>145</v>
      </c>
      <c r="J2750" s="27">
        <f t="shared" si="423"/>
        <v>72918.869826832772</v>
      </c>
      <c r="K2750" s="27">
        <f t="shared" si="424"/>
        <v>3.3857382838816525E-4</v>
      </c>
    </row>
    <row r="2751" spans="1:11">
      <c r="A2751" s="27">
        <v>2750</v>
      </c>
      <c r="B2751" s="27">
        <f t="shared" si="420"/>
        <v>1.4391666666666667</v>
      </c>
      <c r="C2751" s="27">
        <f t="shared" si="425"/>
        <v>110</v>
      </c>
      <c r="D2751" s="27">
        <f t="shared" si="426"/>
        <v>20</v>
      </c>
      <c r="E2751" s="27">
        <f t="shared" si="427"/>
        <v>4</v>
      </c>
      <c r="F2751" s="27">
        <f t="shared" si="421"/>
        <v>0.65270791220993096</v>
      </c>
      <c r="G2751" s="27">
        <f t="shared" si="422"/>
        <v>1.7568924129605961E-4</v>
      </c>
      <c r="H2751" s="27">
        <f t="shared" si="428"/>
        <v>2</v>
      </c>
      <c r="I2751" s="27">
        <f t="shared" si="429"/>
        <v>145</v>
      </c>
      <c r="J2751" s="27">
        <f t="shared" si="423"/>
        <v>72925.362422422681</v>
      </c>
      <c r="K2751" s="27">
        <f t="shared" si="424"/>
        <v>3.3862887433317958E-4</v>
      </c>
    </row>
    <row r="2752" spans="1:11">
      <c r="A2752" s="27">
        <v>2751</v>
      </c>
      <c r="B2752" s="27">
        <f t="shared" si="420"/>
        <v>1.4396899999999999</v>
      </c>
      <c r="C2752" s="27">
        <f t="shared" si="425"/>
        <v>110</v>
      </c>
      <c r="D2752" s="27">
        <f t="shared" si="426"/>
        <v>20</v>
      </c>
      <c r="E2752" s="27">
        <f t="shared" si="427"/>
        <v>4</v>
      </c>
      <c r="F2752" s="27">
        <f t="shared" si="421"/>
        <v>0.65276846508573727</v>
      </c>
      <c r="G2752" s="27">
        <f t="shared" si="422"/>
        <v>1.7570554029996274E-4</v>
      </c>
      <c r="H2752" s="27">
        <f t="shared" si="428"/>
        <v>2</v>
      </c>
      <c r="I2752" s="27">
        <f t="shared" si="429"/>
        <v>145</v>
      </c>
      <c r="J2752" s="27">
        <f t="shared" si="423"/>
        <v>72931.829460362889</v>
      </c>
      <c r="K2752" s="27">
        <f t="shared" si="424"/>
        <v>3.386837078530167E-4</v>
      </c>
    </row>
    <row r="2753" spans="1:11">
      <c r="A2753" s="27">
        <v>2752</v>
      </c>
      <c r="B2753" s="27">
        <f t="shared" si="420"/>
        <v>1.4402133333333333</v>
      </c>
      <c r="C2753" s="27">
        <f t="shared" si="425"/>
        <v>110</v>
      </c>
      <c r="D2753" s="27">
        <f t="shared" si="426"/>
        <v>20</v>
      </c>
      <c r="E2753" s="27">
        <f t="shared" si="427"/>
        <v>4</v>
      </c>
      <c r="F2753" s="27">
        <f t="shared" si="421"/>
        <v>0.65282877884075996</v>
      </c>
      <c r="G2753" s="27">
        <f t="shared" si="422"/>
        <v>1.7572177493977852E-4</v>
      </c>
      <c r="H2753" s="27">
        <f t="shared" si="428"/>
        <v>2</v>
      </c>
      <c r="I2753" s="27">
        <f t="shared" si="429"/>
        <v>145</v>
      </c>
      <c r="J2753" s="27">
        <f t="shared" si="423"/>
        <v>72938.270938212998</v>
      </c>
      <c r="K2753" s="27">
        <f t="shared" si="424"/>
        <v>3.3873832887657034E-4</v>
      </c>
    </row>
    <row r="2754" spans="1:11">
      <c r="A2754" s="27">
        <v>2753</v>
      </c>
      <c r="B2754" s="27">
        <f t="shared" ref="B2754:B2817" si="430">3.14/6000*A2754</f>
        <v>1.4407366666666666</v>
      </c>
      <c r="C2754" s="27">
        <f t="shared" si="425"/>
        <v>110</v>
      </c>
      <c r="D2754" s="27">
        <f t="shared" si="426"/>
        <v>20</v>
      </c>
      <c r="E2754" s="27">
        <f t="shared" si="427"/>
        <v>4</v>
      </c>
      <c r="F2754" s="27">
        <f t="shared" ref="F2754:F2817" si="431">1.414*C2754*SIN(B2754)*SIN(B2754)/(1.414*C2754*SIN(B2754)+E2754*D2754)</f>
        <v>0.65288885344976277</v>
      </c>
      <c r="G2754" s="27">
        <f t="shared" ref="G2754:G2817" si="432">SIN(B2754)*SIN(B2754)*D2754*E2754/(1.414*C2754*SIN(B2754)+D2754*E2754)*3.14/6000</f>
        <v>1.7573794520871417E-4</v>
      </c>
      <c r="H2754" s="27">
        <f t="shared" si="428"/>
        <v>2</v>
      </c>
      <c r="I2754" s="27">
        <f t="shared" si="429"/>
        <v>145</v>
      </c>
      <c r="J2754" s="27">
        <f t="shared" ref="J2754:J2817" si="433">1.414*I2754*SIN(B2754)*1.414*I2754*SIN(B2754)/(1.414*I2754*SIN(B2754)+E2754*D2754)/(H2754/1000)</f>
        <v>72944.686853542356</v>
      </c>
      <c r="K2754" s="27">
        <f t="shared" ref="K2754:K2817" si="434">SIN(B2754)*SIN(B2754)*1.414*C2754*SIN(B2754)/(1.414*C2754*SIN(B2754)+E2754*D2754)*3.14/6000</f>
        <v>3.3879273733301011E-4</v>
      </c>
    </row>
    <row r="2755" spans="1:11">
      <c r="A2755" s="27">
        <v>2754</v>
      </c>
      <c r="B2755" s="27">
        <f t="shared" si="430"/>
        <v>1.44126</v>
      </c>
      <c r="C2755" s="27">
        <f t="shared" ref="C2755:C2818" si="435">C2754</f>
        <v>110</v>
      </c>
      <c r="D2755" s="27">
        <f t="shared" ref="D2755:D2818" si="436">D2754</f>
        <v>20</v>
      </c>
      <c r="E2755" s="27">
        <f t="shared" ref="E2755:E2818" si="437">E2754</f>
        <v>4</v>
      </c>
      <c r="F2755" s="27">
        <f t="shared" si="431"/>
        <v>0.65294868888761104</v>
      </c>
      <c r="G2755" s="27">
        <f t="shared" si="432"/>
        <v>1.7575405110000419E-4</v>
      </c>
      <c r="H2755" s="27">
        <f t="shared" ref="H2755:H2818" si="438">H2754</f>
        <v>2</v>
      </c>
      <c r="I2755" s="27">
        <f t="shared" ref="I2755:I2818" si="439">I2754</f>
        <v>145</v>
      </c>
      <c r="J2755" s="27">
        <f t="shared" si="433"/>
        <v>72951.07720393005</v>
      </c>
      <c r="K2755" s="27">
        <f t="shared" si="434"/>
        <v>3.3884693315178188E-4</v>
      </c>
    </row>
    <row r="2756" spans="1:11">
      <c r="A2756" s="27">
        <v>2755</v>
      </c>
      <c r="B2756" s="27">
        <f t="shared" si="430"/>
        <v>1.4417833333333334</v>
      </c>
      <c r="C2756" s="27">
        <f t="shared" si="435"/>
        <v>110</v>
      </c>
      <c r="D2756" s="27">
        <f t="shared" si="436"/>
        <v>20</v>
      </c>
      <c r="E2756" s="27">
        <f t="shared" si="437"/>
        <v>4</v>
      </c>
      <c r="F2756" s="27">
        <f t="shared" si="431"/>
        <v>0.65300828512927156</v>
      </c>
      <c r="G2756" s="27">
        <f t="shared" si="432"/>
        <v>1.7577009260691035E-4</v>
      </c>
      <c r="H2756" s="27">
        <f t="shared" si="438"/>
        <v>2</v>
      </c>
      <c r="I2756" s="27">
        <f t="shared" si="439"/>
        <v>145</v>
      </c>
      <c r="J2756" s="27">
        <f t="shared" si="433"/>
        <v>72957.44198696503</v>
      </c>
      <c r="K2756" s="27">
        <f t="shared" si="434"/>
        <v>3.3890091626260745E-4</v>
      </c>
    </row>
    <row r="2757" spans="1:11">
      <c r="A2757" s="27">
        <v>2756</v>
      </c>
      <c r="B2757" s="27">
        <f t="shared" si="430"/>
        <v>1.4423066666666666</v>
      </c>
      <c r="C2757" s="27">
        <f t="shared" si="435"/>
        <v>110</v>
      </c>
      <c r="D2757" s="27">
        <f t="shared" si="436"/>
        <v>20</v>
      </c>
      <c r="E2757" s="27">
        <f t="shared" si="437"/>
        <v>4</v>
      </c>
      <c r="F2757" s="27">
        <f t="shared" si="431"/>
        <v>0.6530676421498125</v>
      </c>
      <c r="G2757" s="27">
        <f t="shared" si="432"/>
        <v>1.7578606972272186E-4</v>
      </c>
      <c r="H2757" s="27">
        <f t="shared" si="438"/>
        <v>2</v>
      </c>
      <c r="I2757" s="27">
        <f t="shared" si="439"/>
        <v>145</v>
      </c>
      <c r="J2757" s="27">
        <f t="shared" si="433"/>
        <v>72963.781200245852</v>
      </c>
      <c r="K2757" s="27">
        <f t="shared" si="434"/>
        <v>3.389546865954852E-4</v>
      </c>
    </row>
    <row r="2758" spans="1:11">
      <c r="A2758" s="27">
        <v>2757</v>
      </c>
      <c r="B2758" s="27">
        <f t="shared" si="430"/>
        <v>1.4428300000000001</v>
      </c>
      <c r="C2758" s="27">
        <f t="shared" si="435"/>
        <v>110</v>
      </c>
      <c r="D2758" s="27">
        <f t="shared" si="436"/>
        <v>20</v>
      </c>
      <c r="E2758" s="27">
        <f t="shared" si="437"/>
        <v>4</v>
      </c>
      <c r="F2758" s="27">
        <f t="shared" si="431"/>
        <v>0.65312675992440372</v>
      </c>
      <c r="G2758" s="27">
        <f t="shared" si="432"/>
        <v>1.7580198244075503E-4</v>
      </c>
      <c r="H2758" s="27">
        <f t="shared" si="438"/>
        <v>2</v>
      </c>
      <c r="I2758" s="27">
        <f t="shared" si="439"/>
        <v>145</v>
      </c>
      <c r="J2758" s="27">
        <f t="shared" si="433"/>
        <v>72970.094841380982</v>
      </c>
      <c r="K2758" s="27">
        <f t="shared" si="434"/>
        <v>3.3900824408068922E-4</v>
      </c>
    </row>
    <row r="2759" spans="1:11">
      <c r="A2759" s="27">
        <v>2758</v>
      </c>
      <c r="B2759" s="27">
        <f t="shared" si="430"/>
        <v>1.4433533333333333</v>
      </c>
      <c r="C2759" s="27">
        <f t="shared" si="435"/>
        <v>110</v>
      </c>
      <c r="D2759" s="27">
        <f t="shared" si="436"/>
        <v>20</v>
      </c>
      <c r="E2759" s="27">
        <f t="shared" si="437"/>
        <v>4</v>
      </c>
      <c r="F2759" s="27">
        <f t="shared" si="431"/>
        <v>0.65318563842831678</v>
      </c>
      <c r="G2759" s="27">
        <f t="shared" si="432"/>
        <v>1.7581783075435383E-4</v>
      </c>
      <c r="H2759" s="27">
        <f t="shared" si="438"/>
        <v>2</v>
      </c>
      <c r="I2759" s="27">
        <f t="shared" si="439"/>
        <v>145</v>
      </c>
      <c r="J2759" s="27">
        <f t="shared" si="433"/>
        <v>72976.382907988605</v>
      </c>
      <c r="K2759" s="27">
        <f t="shared" si="434"/>
        <v>3.3906158864877028E-4</v>
      </c>
    </row>
    <row r="2760" spans="1:11">
      <c r="A2760" s="27">
        <v>2759</v>
      </c>
      <c r="B2760" s="27">
        <f t="shared" si="430"/>
        <v>1.4438766666666667</v>
      </c>
      <c r="C2760" s="27">
        <f t="shared" si="435"/>
        <v>110</v>
      </c>
      <c r="D2760" s="27">
        <f t="shared" si="436"/>
        <v>20</v>
      </c>
      <c r="E2760" s="27">
        <f t="shared" si="437"/>
        <v>4</v>
      </c>
      <c r="F2760" s="27">
        <f t="shared" si="431"/>
        <v>0.65324427763692405</v>
      </c>
      <c r="G2760" s="27">
        <f t="shared" si="432"/>
        <v>1.7583361465688926E-4</v>
      </c>
      <c r="H2760" s="27">
        <f t="shared" si="438"/>
        <v>2</v>
      </c>
      <c r="I2760" s="27">
        <f t="shared" si="439"/>
        <v>145</v>
      </c>
      <c r="J2760" s="27">
        <f t="shared" si="433"/>
        <v>72982.645397696659</v>
      </c>
      <c r="K2760" s="27">
        <f t="shared" si="434"/>
        <v>3.3911472023055624E-4</v>
      </c>
    </row>
    <row r="2761" spans="1:11">
      <c r="A2761" s="27">
        <v>2760</v>
      </c>
      <c r="B2761" s="27">
        <f t="shared" si="430"/>
        <v>1.4443999999999999</v>
      </c>
      <c r="C2761" s="27">
        <f t="shared" si="435"/>
        <v>110</v>
      </c>
      <c r="D2761" s="27">
        <f t="shared" si="436"/>
        <v>20</v>
      </c>
      <c r="E2761" s="27">
        <f t="shared" si="437"/>
        <v>4</v>
      </c>
      <c r="F2761" s="27">
        <f t="shared" si="431"/>
        <v>0.65330267752570004</v>
      </c>
      <c r="G2761" s="27">
        <f t="shared" si="432"/>
        <v>1.7584933414175973E-4</v>
      </c>
      <c r="H2761" s="27">
        <f t="shared" si="438"/>
        <v>2</v>
      </c>
      <c r="I2761" s="27">
        <f t="shared" si="439"/>
        <v>145</v>
      </c>
      <c r="J2761" s="27">
        <f t="shared" si="433"/>
        <v>72988.882308142856</v>
      </c>
      <c r="K2761" s="27">
        <f t="shared" si="434"/>
        <v>3.391676387571505E-4</v>
      </c>
    </row>
    <row r="2762" spans="1:11">
      <c r="A2762" s="27">
        <v>2761</v>
      </c>
      <c r="B2762" s="27">
        <f t="shared" si="430"/>
        <v>1.4449233333333333</v>
      </c>
      <c r="C2762" s="27">
        <f t="shared" si="435"/>
        <v>110</v>
      </c>
      <c r="D2762" s="27">
        <f t="shared" si="436"/>
        <v>20</v>
      </c>
      <c r="E2762" s="27">
        <f t="shared" si="437"/>
        <v>4</v>
      </c>
      <c r="F2762" s="27">
        <f t="shared" si="431"/>
        <v>0.65336083807022072</v>
      </c>
      <c r="G2762" s="27">
        <f t="shared" si="432"/>
        <v>1.7586498920239108E-4</v>
      </c>
      <c r="H2762" s="27">
        <f t="shared" si="438"/>
        <v>2</v>
      </c>
      <c r="I2762" s="27">
        <f t="shared" si="439"/>
        <v>145</v>
      </c>
      <c r="J2762" s="27">
        <f t="shared" si="433"/>
        <v>72995.093636974721</v>
      </c>
      <c r="K2762" s="27">
        <f t="shared" si="434"/>
        <v>3.3922034415993389E-4</v>
      </c>
    </row>
    <row r="2763" spans="1:11">
      <c r="A2763" s="27">
        <v>2762</v>
      </c>
      <c r="B2763" s="27">
        <f t="shared" si="430"/>
        <v>1.4454466666666668</v>
      </c>
      <c r="C2763" s="27">
        <f t="shared" si="435"/>
        <v>110</v>
      </c>
      <c r="D2763" s="27">
        <f t="shared" si="436"/>
        <v>20</v>
      </c>
      <c r="E2763" s="27">
        <f t="shared" si="437"/>
        <v>4</v>
      </c>
      <c r="F2763" s="27">
        <f t="shared" si="431"/>
        <v>0.65341875924616311</v>
      </c>
      <c r="G2763" s="27">
        <f t="shared" si="432"/>
        <v>1.7588057983223629E-4</v>
      </c>
      <c r="H2763" s="27">
        <f t="shared" si="438"/>
        <v>2</v>
      </c>
      <c r="I2763" s="27">
        <f t="shared" si="439"/>
        <v>145</v>
      </c>
      <c r="J2763" s="27">
        <f t="shared" si="433"/>
        <v>73001.279381849483</v>
      </c>
      <c r="K2763" s="27">
        <f t="shared" si="434"/>
        <v>3.3927283637056346E-4</v>
      </c>
    </row>
    <row r="2764" spans="1:11">
      <c r="A2764" s="27">
        <v>2763</v>
      </c>
      <c r="B2764" s="27">
        <f t="shared" si="430"/>
        <v>1.44597</v>
      </c>
      <c r="C2764" s="27">
        <f t="shared" si="435"/>
        <v>110</v>
      </c>
      <c r="D2764" s="27">
        <f t="shared" si="436"/>
        <v>20</v>
      </c>
      <c r="E2764" s="27">
        <f t="shared" si="437"/>
        <v>4</v>
      </c>
      <c r="F2764" s="27">
        <f t="shared" si="431"/>
        <v>0.65347644102930613</v>
      </c>
      <c r="G2764" s="27">
        <f t="shared" si="432"/>
        <v>1.7589610602477575E-4</v>
      </c>
      <c r="H2764" s="27">
        <f t="shared" si="438"/>
        <v>2</v>
      </c>
      <c r="I2764" s="27">
        <f t="shared" si="439"/>
        <v>145</v>
      </c>
      <c r="J2764" s="27">
        <f t="shared" si="433"/>
        <v>73007.439540434134</v>
      </c>
      <c r="K2764" s="27">
        <f t="shared" si="434"/>
        <v>3.393251153209736E-4</v>
      </c>
    </row>
    <row r="2765" spans="1:11">
      <c r="A2765" s="27">
        <v>2764</v>
      </c>
      <c r="B2765" s="27">
        <f t="shared" si="430"/>
        <v>1.4464933333333334</v>
      </c>
      <c r="C2765" s="27">
        <f t="shared" si="435"/>
        <v>110</v>
      </c>
      <c r="D2765" s="27">
        <f t="shared" si="436"/>
        <v>20</v>
      </c>
      <c r="E2765" s="27">
        <f t="shared" si="437"/>
        <v>4</v>
      </c>
      <c r="F2765" s="27">
        <f t="shared" si="431"/>
        <v>0.65353388339552998</v>
      </c>
      <c r="G2765" s="27">
        <f t="shared" si="432"/>
        <v>1.7591156777351714E-4</v>
      </c>
      <c r="H2765" s="27">
        <f t="shared" si="438"/>
        <v>2</v>
      </c>
      <c r="I2765" s="27">
        <f t="shared" si="439"/>
        <v>145</v>
      </c>
      <c r="J2765" s="27">
        <f t="shared" si="433"/>
        <v>73013.574110405476</v>
      </c>
      <c r="K2765" s="27">
        <f t="shared" si="434"/>
        <v>3.3937718094337522E-4</v>
      </c>
    </row>
    <row r="2766" spans="1:11">
      <c r="A2766" s="27">
        <v>2765</v>
      </c>
      <c r="B2766" s="27">
        <f t="shared" si="430"/>
        <v>1.4470166666666666</v>
      </c>
      <c r="C2766" s="27">
        <f t="shared" si="435"/>
        <v>110</v>
      </c>
      <c r="D2766" s="27">
        <f t="shared" si="436"/>
        <v>20</v>
      </c>
      <c r="E2766" s="27">
        <f t="shared" si="437"/>
        <v>4</v>
      </c>
      <c r="F2766" s="27">
        <f t="shared" si="431"/>
        <v>0.65359108632081619</v>
      </c>
      <c r="G2766" s="27">
        <f t="shared" si="432"/>
        <v>1.7592696507199549E-4</v>
      </c>
      <c r="H2766" s="27">
        <f t="shared" si="438"/>
        <v>2</v>
      </c>
      <c r="I2766" s="27">
        <f t="shared" si="439"/>
        <v>145</v>
      </c>
      <c r="J2766" s="27">
        <f t="shared" si="433"/>
        <v>73019.683089450045</v>
      </c>
      <c r="K2766" s="27">
        <f t="shared" si="434"/>
        <v>3.394290331702564E-4</v>
      </c>
    </row>
    <row r="2767" spans="1:11">
      <c r="A2767" s="27">
        <v>2766</v>
      </c>
      <c r="B2767" s="27">
        <f t="shared" si="430"/>
        <v>1.44754</v>
      </c>
      <c r="C2767" s="27">
        <f t="shared" si="435"/>
        <v>110</v>
      </c>
      <c r="D2767" s="27">
        <f t="shared" si="436"/>
        <v>20</v>
      </c>
      <c r="E2767" s="27">
        <f t="shared" si="437"/>
        <v>4</v>
      </c>
      <c r="F2767" s="27">
        <f t="shared" si="431"/>
        <v>0.65364804978124813</v>
      </c>
      <c r="G2767" s="27">
        <f t="shared" si="432"/>
        <v>1.75942297913773E-4</v>
      </c>
      <c r="H2767" s="27">
        <f t="shared" si="438"/>
        <v>2</v>
      </c>
      <c r="I2767" s="27">
        <f t="shared" si="439"/>
        <v>145</v>
      </c>
      <c r="J2767" s="27">
        <f t="shared" si="433"/>
        <v>73025.766475264143</v>
      </c>
      <c r="K2767" s="27">
        <f t="shared" si="434"/>
        <v>3.3948067193438224E-4</v>
      </c>
    </row>
    <row r="2768" spans="1:11">
      <c r="A2768" s="27">
        <v>2767</v>
      </c>
      <c r="B2768" s="27">
        <f t="shared" si="430"/>
        <v>1.4480633333333333</v>
      </c>
      <c r="C2768" s="27">
        <f t="shared" si="435"/>
        <v>110</v>
      </c>
      <c r="D2768" s="27">
        <f t="shared" si="436"/>
        <v>20</v>
      </c>
      <c r="E2768" s="27">
        <f t="shared" si="437"/>
        <v>4</v>
      </c>
      <c r="F2768" s="27">
        <f t="shared" si="431"/>
        <v>0.65370477375301006</v>
      </c>
      <c r="G2768" s="27">
        <f t="shared" si="432"/>
        <v>1.7595756629243942E-4</v>
      </c>
      <c r="H2768" s="27">
        <f t="shared" si="438"/>
        <v>2</v>
      </c>
      <c r="I2768" s="27">
        <f t="shared" si="439"/>
        <v>145</v>
      </c>
      <c r="J2768" s="27">
        <f t="shared" si="433"/>
        <v>73031.824265553834</v>
      </c>
      <c r="K2768" s="27">
        <f t="shared" si="434"/>
        <v>3.3953209716879496E-4</v>
      </c>
    </row>
    <row r="2769" spans="1:11">
      <c r="A2769" s="27">
        <v>2768</v>
      </c>
      <c r="B2769" s="27">
        <f t="shared" si="430"/>
        <v>1.4485866666666667</v>
      </c>
      <c r="C2769" s="27">
        <f t="shared" si="435"/>
        <v>110</v>
      </c>
      <c r="D2769" s="27">
        <f t="shared" si="436"/>
        <v>20</v>
      </c>
      <c r="E2769" s="27">
        <f t="shared" si="437"/>
        <v>4</v>
      </c>
      <c r="F2769" s="27">
        <f t="shared" si="431"/>
        <v>0.65376125821238829</v>
      </c>
      <c r="G2769" s="27">
        <f t="shared" si="432"/>
        <v>1.7597277020161152E-4</v>
      </c>
      <c r="H2769" s="27">
        <f t="shared" si="438"/>
        <v>2</v>
      </c>
      <c r="I2769" s="27">
        <f t="shared" si="439"/>
        <v>145</v>
      </c>
      <c r="J2769" s="27">
        <f t="shared" si="433"/>
        <v>73037.856458034948</v>
      </c>
      <c r="K2769" s="27">
        <f t="shared" si="434"/>
        <v>3.3958330880681401E-4</v>
      </c>
    </row>
    <row r="2770" spans="1:11">
      <c r="A2770" s="27">
        <v>2769</v>
      </c>
      <c r="B2770" s="27">
        <f t="shared" si="430"/>
        <v>1.4491099999999999</v>
      </c>
      <c r="C2770" s="27">
        <f t="shared" si="435"/>
        <v>110</v>
      </c>
      <c r="D2770" s="27">
        <f t="shared" si="436"/>
        <v>20</v>
      </c>
      <c r="E2770" s="27">
        <f t="shared" si="437"/>
        <v>4</v>
      </c>
      <c r="F2770" s="27">
        <f t="shared" si="431"/>
        <v>0.65381750313576981</v>
      </c>
      <c r="G2770" s="27">
        <f t="shared" si="432"/>
        <v>1.759879096349336E-4</v>
      </c>
      <c r="H2770" s="27">
        <f t="shared" si="438"/>
        <v>2</v>
      </c>
      <c r="I2770" s="27">
        <f t="shared" si="439"/>
        <v>145</v>
      </c>
      <c r="J2770" s="27">
        <f t="shared" si="433"/>
        <v>73043.863050433079</v>
      </c>
      <c r="K2770" s="27">
        <f t="shared" si="434"/>
        <v>3.3963430678203636E-4</v>
      </c>
    </row>
    <row r="2771" spans="1:11">
      <c r="A2771" s="27">
        <v>2770</v>
      </c>
      <c r="B2771" s="27">
        <f t="shared" si="430"/>
        <v>1.4496333333333333</v>
      </c>
      <c r="C2771" s="27">
        <f t="shared" si="435"/>
        <v>110</v>
      </c>
      <c r="D2771" s="27">
        <f t="shared" si="436"/>
        <v>20</v>
      </c>
      <c r="E2771" s="27">
        <f t="shared" si="437"/>
        <v>4</v>
      </c>
      <c r="F2771" s="27">
        <f t="shared" si="431"/>
        <v>0.65387350849964387</v>
      </c>
      <c r="G2771" s="27">
        <f t="shared" si="432"/>
        <v>1.7600298458607711E-4</v>
      </c>
      <c r="H2771" s="27">
        <f t="shared" si="438"/>
        <v>2</v>
      </c>
      <c r="I2771" s="27">
        <f t="shared" si="439"/>
        <v>145</v>
      </c>
      <c r="J2771" s="27">
        <f t="shared" si="433"/>
        <v>73049.844040483542</v>
      </c>
      <c r="K2771" s="27">
        <f t="shared" si="434"/>
        <v>3.3968509102833613E-4</v>
      </c>
    </row>
    <row r="2772" spans="1:11">
      <c r="A2772" s="27">
        <v>2771</v>
      </c>
      <c r="B2772" s="27">
        <f t="shared" si="430"/>
        <v>1.4501566666666668</v>
      </c>
      <c r="C2772" s="27">
        <f t="shared" si="435"/>
        <v>110</v>
      </c>
      <c r="D2772" s="27">
        <f t="shared" si="436"/>
        <v>20</v>
      </c>
      <c r="E2772" s="27">
        <f t="shared" si="437"/>
        <v>4</v>
      </c>
      <c r="F2772" s="27">
        <f t="shared" si="431"/>
        <v>0.65392927428060077</v>
      </c>
      <c r="G2772" s="27">
        <f t="shared" si="432"/>
        <v>1.7601799504874085E-4</v>
      </c>
      <c r="H2772" s="27">
        <f t="shared" si="438"/>
        <v>2</v>
      </c>
      <c r="I2772" s="27">
        <f t="shared" si="439"/>
        <v>145</v>
      </c>
      <c r="J2772" s="27">
        <f t="shared" si="433"/>
        <v>73055.799425931531</v>
      </c>
      <c r="K2772" s="27">
        <f t="shared" si="434"/>
        <v>3.3973566147986516E-4</v>
      </c>
    </row>
    <row r="2773" spans="1:11">
      <c r="A2773" s="27">
        <v>2772</v>
      </c>
      <c r="B2773" s="27">
        <f t="shared" si="430"/>
        <v>1.45068</v>
      </c>
      <c r="C2773" s="27">
        <f t="shared" si="435"/>
        <v>110</v>
      </c>
      <c r="D2773" s="27">
        <f t="shared" si="436"/>
        <v>20</v>
      </c>
      <c r="E2773" s="27">
        <f t="shared" si="437"/>
        <v>4</v>
      </c>
      <c r="F2773" s="27">
        <f t="shared" si="431"/>
        <v>0.65398480045533181</v>
      </c>
      <c r="G2773" s="27">
        <f t="shared" si="432"/>
        <v>1.7603294101665098E-4</v>
      </c>
      <c r="H2773" s="27">
        <f t="shared" si="438"/>
        <v>2</v>
      </c>
      <c r="I2773" s="27">
        <f t="shared" si="439"/>
        <v>145</v>
      </c>
      <c r="J2773" s="27">
        <f t="shared" si="433"/>
        <v>73061.729204531817</v>
      </c>
      <c r="K2773" s="27">
        <f t="shared" si="434"/>
        <v>3.3978601807105259E-4</v>
      </c>
    </row>
    <row r="2774" spans="1:11">
      <c r="A2774" s="27">
        <v>2773</v>
      </c>
      <c r="B2774" s="27">
        <f t="shared" si="430"/>
        <v>1.4512033333333334</v>
      </c>
      <c r="C2774" s="27">
        <f t="shared" si="435"/>
        <v>110</v>
      </c>
      <c r="D2774" s="27">
        <f t="shared" si="436"/>
        <v>20</v>
      </c>
      <c r="E2774" s="27">
        <f t="shared" si="437"/>
        <v>4</v>
      </c>
      <c r="F2774" s="27">
        <f t="shared" si="431"/>
        <v>0.65404008700063032</v>
      </c>
      <c r="G2774" s="27">
        <f t="shared" si="432"/>
        <v>1.7604782248356089E-4</v>
      </c>
      <c r="H2774" s="27">
        <f t="shared" si="438"/>
        <v>2</v>
      </c>
      <c r="I2774" s="27">
        <f t="shared" si="439"/>
        <v>145</v>
      </c>
      <c r="J2774" s="27">
        <f t="shared" si="433"/>
        <v>73067.63337404911</v>
      </c>
      <c r="K2774" s="27">
        <f t="shared" si="434"/>
        <v>3.3983616073660544E-4</v>
      </c>
    </row>
    <row r="2775" spans="1:11">
      <c r="A2775" s="27">
        <v>2774</v>
      </c>
      <c r="B2775" s="27">
        <f t="shared" si="430"/>
        <v>1.4517266666666666</v>
      </c>
      <c r="C2775" s="27">
        <f t="shared" si="435"/>
        <v>110</v>
      </c>
      <c r="D2775" s="27">
        <f t="shared" si="436"/>
        <v>20</v>
      </c>
      <c r="E2775" s="27">
        <f t="shared" si="437"/>
        <v>4</v>
      </c>
      <c r="F2775" s="27">
        <f t="shared" si="431"/>
        <v>0.6540951338933908</v>
      </c>
      <c r="G2775" s="27">
        <f t="shared" si="432"/>
        <v>1.7606263944325125E-4</v>
      </c>
      <c r="H2775" s="27">
        <f t="shared" si="438"/>
        <v>2</v>
      </c>
      <c r="I2775" s="27">
        <f t="shared" si="439"/>
        <v>145</v>
      </c>
      <c r="J2775" s="27">
        <f t="shared" si="433"/>
        <v>73073.511932257723</v>
      </c>
      <c r="K2775" s="27">
        <f t="shared" si="434"/>
        <v>3.3988608941150827E-4</v>
      </c>
    </row>
    <row r="2776" spans="1:11">
      <c r="A2776" s="27">
        <v>2775</v>
      </c>
      <c r="B2776" s="27">
        <f t="shared" si="430"/>
        <v>1.45225</v>
      </c>
      <c r="C2776" s="27">
        <f t="shared" si="435"/>
        <v>110</v>
      </c>
      <c r="D2776" s="27">
        <f t="shared" si="436"/>
        <v>20</v>
      </c>
      <c r="E2776" s="27">
        <f t="shared" si="437"/>
        <v>4</v>
      </c>
      <c r="F2776" s="27">
        <f t="shared" si="431"/>
        <v>0.65414994111060898</v>
      </c>
      <c r="G2776" s="27">
        <f t="shared" si="432"/>
        <v>1.7607739188953001E-4</v>
      </c>
      <c r="H2776" s="27">
        <f t="shared" si="438"/>
        <v>2</v>
      </c>
      <c r="I2776" s="27">
        <f t="shared" si="439"/>
        <v>145</v>
      </c>
      <c r="J2776" s="27">
        <f t="shared" si="433"/>
        <v>73079.364876941865</v>
      </c>
      <c r="K2776" s="27">
        <f t="shared" si="434"/>
        <v>3.3993580403102376E-4</v>
      </c>
    </row>
    <row r="2777" spans="1:11">
      <c r="A2777" s="27">
        <v>2776</v>
      </c>
      <c r="B2777" s="27">
        <f t="shared" si="430"/>
        <v>1.4527733333333332</v>
      </c>
      <c r="C2777" s="27">
        <f t="shared" si="435"/>
        <v>110</v>
      </c>
      <c r="D2777" s="27">
        <f t="shared" si="436"/>
        <v>20</v>
      </c>
      <c r="E2777" s="27">
        <f t="shared" si="437"/>
        <v>4</v>
      </c>
      <c r="F2777" s="27">
        <f t="shared" si="431"/>
        <v>0.65420450862938206</v>
      </c>
      <c r="G2777" s="27">
        <f t="shared" si="432"/>
        <v>1.7609207981623246E-4</v>
      </c>
      <c r="H2777" s="27">
        <f t="shared" si="438"/>
        <v>2</v>
      </c>
      <c r="I2777" s="27">
        <f t="shared" si="439"/>
        <v>145</v>
      </c>
      <c r="J2777" s="27">
        <f t="shared" si="433"/>
        <v>73085.192205895379</v>
      </c>
      <c r="K2777" s="27">
        <f t="shared" si="434"/>
        <v>3.3998530453069185E-4</v>
      </c>
    </row>
    <row r="2778" spans="1:11">
      <c r="A2778" s="27">
        <v>2777</v>
      </c>
      <c r="B2778" s="27">
        <f t="shared" si="430"/>
        <v>1.4532966666666667</v>
      </c>
      <c r="C2778" s="27">
        <f t="shared" si="435"/>
        <v>110</v>
      </c>
      <c r="D2778" s="27">
        <f t="shared" si="436"/>
        <v>20</v>
      </c>
      <c r="E2778" s="27">
        <f t="shared" si="437"/>
        <v>4</v>
      </c>
      <c r="F2778" s="27">
        <f t="shared" si="431"/>
        <v>0.65425883642690885</v>
      </c>
      <c r="G2778" s="27">
        <f t="shared" si="432"/>
        <v>1.7610670321722123E-4</v>
      </c>
      <c r="H2778" s="27">
        <f t="shared" si="438"/>
        <v>2</v>
      </c>
      <c r="I2778" s="27">
        <f t="shared" si="439"/>
        <v>145</v>
      </c>
      <c r="J2778" s="27">
        <f t="shared" si="433"/>
        <v>73090.993916921987</v>
      </c>
      <c r="K2778" s="27">
        <f t="shared" si="434"/>
        <v>3.4003459084633135E-4</v>
      </c>
    </row>
    <row r="2779" spans="1:11">
      <c r="A2779" s="27">
        <v>2778</v>
      </c>
      <c r="B2779" s="27">
        <f t="shared" si="430"/>
        <v>1.4538199999999999</v>
      </c>
      <c r="C2779" s="27">
        <f t="shared" si="435"/>
        <v>110</v>
      </c>
      <c r="D2779" s="27">
        <f t="shared" si="436"/>
        <v>20</v>
      </c>
      <c r="E2779" s="27">
        <f t="shared" si="437"/>
        <v>4</v>
      </c>
      <c r="F2779" s="27">
        <f t="shared" si="431"/>
        <v>0.65431292448048917</v>
      </c>
      <c r="G2779" s="27">
        <f t="shared" si="432"/>
        <v>1.7612126208638602E-4</v>
      </c>
      <c r="H2779" s="27">
        <f t="shared" si="438"/>
        <v>2</v>
      </c>
      <c r="I2779" s="27">
        <f t="shared" si="439"/>
        <v>145</v>
      </c>
      <c r="J2779" s="27">
        <f t="shared" si="433"/>
        <v>73096.770007835046</v>
      </c>
      <c r="K2779" s="27">
        <f t="shared" si="434"/>
        <v>3.4008366291403847E-4</v>
      </c>
    </row>
    <row r="2780" spans="1:11">
      <c r="A2780" s="27">
        <v>2779</v>
      </c>
      <c r="B2780" s="27">
        <f t="shared" si="430"/>
        <v>1.4543433333333333</v>
      </c>
      <c r="C2780" s="27">
        <f t="shared" si="435"/>
        <v>110</v>
      </c>
      <c r="D2780" s="27">
        <f t="shared" si="436"/>
        <v>20</v>
      </c>
      <c r="E2780" s="27">
        <f t="shared" si="437"/>
        <v>4</v>
      </c>
      <c r="F2780" s="27">
        <f t="shared" si="431"/>
        <v>0.65436677276752453</v>
      </c>
      <c r="G2780" s="27">
        <f t="shared" si="432"/>
        <v>1.7613575641764408E-4</v>
      </c>
      <c r="H2780" s="27">
        <f t="shared" si="438"/>
        <v>2</v>
      </c>
      <c r="I2780" s="27">
        <f t="shared" si="439"/>
        <v>145</v>
      </c>
      <c r="J2780" s="27">
        <f t="shared" si="433"/>
        <v>73102.520476457779</v>
      </c>
      <c r="K2780" s="27">
        <f t="shared" si="434"/>
        <v>3.4013252067018745E-4</v>
      </c>
    </row>
    <row r="2781" spans="1:11">
      <c r="A2781" s="27">
        <v>2780</v>
      </c>
      <c r="B2781" s="27">
        <f t="shared" si="430"/>
        <v>1.4548666666666668</v>
      </c>
      <c r="C2781" s="27">
        <f t="shared" si="435"/>
        <v>110</v>
      </c>
      <c r="D2781" s="27">
        <f t="shared" si="436"/>
        <v>20</v>
      </c>
      <c r="E2781" s="27">
        <f t="shared" si="437"/>
        <v>4</v>
      </c>
      <c r="F2781" s="27">
        <f t="shared" si="431"/>
        <v>0.65442038126551749</v>
      </c>
      <c r="G2781" s="27">
        <f t="shared" si="432"/>
        <v>1.7615018620493979E-4</v>
      </c>
      <c r="H2781" s="27">
        <f t="shared" si="438"/>
        <v>2</v>
      </c>
      <c r="I2781" s="27">
        <f t="shared" si="439"/>
        <v>145</v>
      </c>
      <c r="J2781" s="27">
        <f t="shared" si="433"/>
        <v>73108.245320623071</v>
      </c>
      <c r="K2781" s="27">
        <f t="shared" si="434"/>
        <v>3.4018116405143124E-4</v>
      </c>
    </row>
    <row r="2782" spans="1:11">
      <c r="A2782" s="27">
        <v>2781</v>
      </c>
      <c r="B2782" s="27">
        <f t="shared" si="430"/>
        <v>1.45539</v>
      </c>
      <c r="C2782" s="27">
        <f t="shared" si="435"/>
        <v>110</v>
      </c>
      <c r="D2782" s="27">
        <f t="shared" si="436"/>
        <v>20</v>
      </c>
      <c r="E2782" s="27">
        <f t="shared" si="437"/>
        <v>4</v>
      </c>
      <c r="F2782" s="27">
        <f t="shared" si="431"/>
        <v>0.65447374995207208</v>
      </c>
      <c r="G2782" s="27">
        <f t="shared" si="432"/>
        <v>1.7616455144224479E-4</v>
      </c>
      <c r="H2782" s="27">
        <f t="shared" si="438"/>
        <v>2</v>
      </c>
      <c r="I2782" s="27">
        <f t="shared" si="439"/>
        <v>145</v>
      </c>
      <c r="J2782" s="27">
        <f t="shared" si="433"/>
        <v>73113.944538173586</v>
      </c>
      <c r="K2782" s="27">
        <f t="shared" si="434"/>
        <v>3.4022959299470065E-4</v>
      </c>
    </row>
    <row r="2783" spans="1:11">
      <c r="A2783" s="27">
        <v>2782</v>
      </c>
      <c r="B2783" s="27">
        <f t="shared" si="430"/>
        <v>1.4559133333333334</v>
      </c>
      <c r="C2783" s="27">
        <f t="shared" si="435"/>
        <v>110</v>
      </c>
      <c r="D2783" s="27">
        <f t="shared" si="436"/>
        <v>20</v>
      </c>
      <c r="E2783" s="27">
        <f t="shared" si="437"/>
        <v>4</v>
      </c>
      <c r="F2783" s="27">
        <f t="shared" si="431"/>
        <v>0.6545268788048938</v>
      </c>
      <c r="G2783" s="27">
        <f t="shared" si="432"/>
        <v>1.7617885212355811E-4</v>
      </c>
      <c r="H2783" s="27">
        <f t="shared" si="438"/>
        <v>2</v>
      </c>
      <c r="I2783" s="27">
        <f t="shared" si="439"/>
        <v>145</v>
      </c>
      <c r="J2783" s="27">
        <f t="shared" si="433"/>
        <v>73119.61812696181</v>
      </c>
      <c r="K2783" s="27">
        <f t="shared" si="434"/>
        <v>3.4027780743720509E-4</v>
      </c>
    </row>
    <row r="2784" spans="1:11">
      <c r="A2784" s="27">
        <v>2783</v>
      </c>
      <c r="B2784" s="27">
        <f t="shared" si="430"/>
        <v>1.4564366666666666</v>
      </c>
      <c r="C2784" s="27">
        <f t="shared" si="435"/>
        <v>110</v>
      </c>
      <c r="D2784" s="27">
        <f t="shared" si="436"/>
        <v>20</v>
      </c>
      <c r="E2784" s="27">
        <f t="shared" si="437"/>
        <v>4</v>
      </c>
      <c r="F2784" s="27">
        <f t="shared" si="431"/>
        <v>0.65457976780178917</v>
      </c>
      <c r="G2784" s="27">
        <f t="shared" si="432"/>
        <v>1.7619308824290587E-4</v>
      </c>
      <c r="H2784" s="27">
        <f t="shared" si="438"/>
        <v>2</v>
      </c>
      <c r="I2784" s="27">
        <f t="shared" si="439"/>
        <v>145</v>
      </c>
      <c r="J2784" s="27">
        <f t="shared" si="433"/>
        <v>73125.266084849893</v>
      </c>
      <c r="K2784" s="27">
        <f t="shared" si="434"/>
        <v>3.4032580731643212E-4</v>
      </c>
    </row>
    <row r="2785" spans="1:11">
      <c r="A2785" s="27">
        <v>2784</v>
      </c>
      <c r="B2785" s="27">
        <f t="shared" si="430"/>
        <v>1.45696</v>
      </c>
      <c r="C2785" s="27">
        <f t="shared" si="435"/>
        <v>110</v>
      </c>
      <c r="D2785" s="27">
        <f t="shared" si="436"/>
        <v>20</v>
      </c>
      <c r="E2785" s="27">
        <f t="shared" si="437"/>
        <v>4</v>
      </c>
      <c r="F2785" s="27">
        <f t="shared" si="431"/>
        <v>0.65463241692066654</v>
      </c>
      <c r="G2785" s="27">
        <f t="shared" si="432"/>
        <v>1.7620725979434172E-4</v>
      </c>
      <c r="H2785" s="27">
        <f t="shared" si="438"/>
        <v>2</v>
      </c>
      <c r="I2785" s="27">
        <f t="shared" si="439"/>
        <v>145</v>
      </c>
      <c r="J2785" s="27">
        <f t="shared" si="433"/>
        <v>73130.88840970982</v>
      </c>
      <c r="K2785" s="27">
        <f t="shared" si="434"/>
        <v>3.4037359257014832E-4</v>
      </c>
    </row>
    <row r="2786" spans="1:11">
      <c r="A2786" s="27">
        <v>2785</v>
      </c>
      <c r="B2786" s="27">
        <f t="shared" si="430"/>
        <v>1.4574833333333332</v>
      </c>
      <c r="C2786" s="27">
        <f t="shared" si="435"/>
        <v>110</v>
      </c>
      <c r="D2786" s="27">
        <f t="shared" si="436"/>
        <v>20</v>
      </c>
      <c r="E2786" s="27">
        <f t="shared" si="437"/>
        <v>4</v>
      </c>
      <c r="F2786" s="27">
        <f t="shared" si="431"/>
        <v>0.65468482613953516</v>
      </c>
      <c r="G2786" s="27">
        <f t="shared" si="432"/>
        <v>1.7622136677194637E-4</v>
      </c>
      <c r="H2786" s="27">
        <f t="shared" si="438"/>
        <v>2</v>
      </c>
      <c r="I2786" s="27">
        <f t="shared" si="439"/>
        <v>145</v>
      </c>
      <c r="J2786" s="27">
        <f t="shared" si="433"/>
        <v>73136.48509942324</v>
      </c>
      <c r="K2786" s="27">
        <f t="shared" si="434"/>
        <v>3.4042116313639842E-4</v>
      </c>
    </row>
    <row r="2787" spans="1:11">
      <c r="A2787" s="27">
        <v>2786</v>
      </c>
      <c r="B2787" s="27">
        <f t="shared" si="430"/>
        <v>1.4580066666666667</v>
      </c>
      <c r="C2787" s="27">
        <f t="shared" si="435"/>
        <v>110</v>
      </c>
      <c r="D2787" s="27">
        <f t="shared" si="436"/>
        <v>20</v>
      </c>
      <c r="E2787" s="27">
        <f t="shared" si="437"/>
        <v>4</v>
      </c>
      <c r="F2787" s="27">
        <f t="shared" si="431"/>
        <v>0.65473699543650554</v>
      </c>
      <c r="G2787" s="27">
        <f t="shared" si="432"/>
        <v>1.7623540916982794E-4</v>
      </c>
      <c r="H2787" s="27">
        <f t="shared" si="438"/>
        <v>2</v>
      </c>
      <c r="I2787" s="27">
        <f t="shared" si="439"/>
        <v>145</v>
      </c>
      <c r="J2787" s="27">
        <f t="shared" si="433"/>
        <v>73142.05615188161</v>
      </c>
      <c r="K2787" s="27">
        <f t="shared" si="434"/>
        <v>3.4046851895350562E-4</v>
      </c>
    </row>
    <row r="2788" spans="1:11">
      <c r="A2788" s="27">
        <v>2787</v>
      </c>
      <c r="B2788" s="27">
        <f t="shared" si="430"/>
        <v>1.4585300000000001</v>
      </c>
      <c r="C2788" s="27">
        <f t="shared" si="435"/>
        <v>110</v>
      </c>
      <c r="D2788" s="27">
        <f t="shared" si="436"/>
        <v>20</v>
      </c>
      <c r="E2788" s="27">
        <f t="shared" si="437"/>
        <v>4</v>
      </c>
      <c r="F2788" s="27">
        <f t="shared" si="431"/>
        <v>0.65478892478979001</v>
      </c>
      <c r="G2788" s="27">
        <f t="shared" si="432"/>
        <v>1.7624938698212171E-4</v>
      </c>
      <c r="H2788" s="27">
        <f t="shared" si="438"/>
        <v>2</v>
      </c>
      <c r="I2788" s="27">
        <f t="shared" si="439"/>
        <v>145</v>
      </c>
      <c r="J2788" s="27">
        <f t="shared" si="433"/>
        <v>73147.601564986137</v>
      </c>
      <c r="K2788" s="27">
        <f t="shared" si="434"/>
        <v>3.4051565996007265E-4</v>
      </c>
    </row>
    <row r="2789" spans="1:11">
      <c r="A2789" s="27">
        <v>2788</v>
      </c>
      <c r="B2789" s="27">
        <f t="shared" si="430"/>
        <v>1.4590533333333333</v>
      </c>
      <c r="C2789" s="27">
        <f t="shared" si="435"/>
        <v>110</v>
      </c>
      <c r="D2789" s="27">
        <f t="shared" si="436"/>
        <v>20</v>
      </c>
      <c r="E2789" s="27">
        <f t="shared" si="437"/>
        <v>4</v>
      </c>
      <c r="F2789" s="27">
        <f t="shared" si="431"/>
        <v>0.65484061417770167</v>
      </c>
      <c r="G2789" s="27">
        <f t="shared" si="432"/>
        <v>1.7626330020299033E-4</v>
      </c>
      <c r="H2789" s="27">
        <f t="shared" si="438"/>
        <v>2</v>
      </c>
      <c r="I2789" s="27">
        <f t="shared" si="439"/>
        <v>145</v>
      </c>
      <c r="J2789" s="27">
        <f t="shared" si="433"/>
        <v>73153.121336647775</v>
      </c>
      <c r="K2789" s="27">
        <f t="shared" si="434"/>
        <v>3.4056258609498037E-4</v>
      </c>
    </row>
    <row r="2790" spans="1:11">
      <c r="A2790" s="27">
        <v>2789</v>
      </c>
      <c r="B2790" s="27">
        <f t="shared" si="430"/>
        <v>1.4595766666666667</v>
      </c>
      <c r="C2790" s="27">
        <f t="shared" si="435"/>
        <v>110</v>
      </c>
      <c r="D2790" s="27">
        <f t="shared" si="436"/>
        <v>20</v>
      </c>
      <c r="E2790" s="27">
        <f t="shared" si="437"/>
        <v>4</v>
      </c>
      <c r="F2790" s="27">
        <f t="shared" si="431"/>
        <v>0.65489206357865504</v>
      </c>
      <c r="G2790" s="27">
        <f t="shared" si="432"/>
        <v>1.7627714882662357E-4</v>
      </c>
      <c r="H2790" s="27">
        <f t="shared" si="438"/>
        <v>2</v>
      </c>
      <c r="I2790" s="27">
        <f t="shared" si="439"/>
        <v>145</v>
      </c>
      <c r="J2790" s="27">
        <f t="shared" si="433"/>
        <v>73158.615464787188</v>
      </c>
      <c r="K2790" s="27">
        <f t="shared" si="434"/>
        <v>3.4060929729738871E-4</v>
      </c>
    </row>
    <row r="2791" spans="1:11">
      <c r="A2791" s="27">
        <v>2790</v>
      </c>
      <c r="B2791" s="27">
        <f t="shared" si="430"/>
        <v>1.4601</v>
      </c>
      <c r="C2791" s="27">
        <f t="shared" si="435"/>
        <v>110</v>
      </c>
      <c r="D2791" s="27">
        <f t="shared" si="436"/>
        <v>20</v>
      </c>
      <c r="E2791" s="27">
        <f t="shared" si="437"/>
        <v>4</v>
      </c>
      <c r="F2791" s="27">
        <f t="shared" si="431"/>
        <v>0.65494327297116628</v>
      </c>
      <c r="G2791" s="27">
        <f t="shared" si="432"/>
        <v>1.7629093284723862E-4</v>
      </c>
      <c r="H2791" s="27">
        <f t="shared" si="438"/>
        <v>2</v>
      </c>
      <c r="I2791" s="27">
        <f t="shared" si="439"/>
        <v>145</v>
      </c>
      <c r="J2791" s="27">
        <f t="shared" si="433"/>
        <v>73164.083947334875</v>
      </c>
      <c r="K2791" s="27">
        <f t="shared" si="434"/>
        <v>3.4065579350673654E-4</v>
      </c>
    </row>
    <row r="2792" spans="1:11">
      <c r="A2792" s="27">
        <v>2791</v>
      </c>
      <c r="B2792" s="27">
        <f t="shared" si="430"/>
        <v>1.4606233333333334</v>
      </c>
      <c r="C2792" s="27">
        <f t="shared" si="435"/>
        <v>110</v>
      </c>
      <c r="D2792" s="27">
        <f t="shared" si="436"/>
        <v>20</v>
      </c>
      <c r="E2792" s="27">
        <f t="shared" si="437"/>
        <v>4</v>
      </c>
      <c r="F2792" s="27">
        <f t="shared" si="431"/>
        <v>0.65499424233385239</v>
      </c>
      <c r="G2792" s="27">
        <f t="shared" si="432"/>
        <v>1.763046522590799E-4</v>
      </c>
      <c r="H2792" s="27">
        <f t="shared" si="438"/>
        <v>2</v>
      </c>
      <c r="I2792" s="27">
        <f t="shared" si="439"/>
        <v>145</v>
      </c>
      <c r="J2792" s="27">
        <f t="shared" si="433"/>
        <v>73169.526782230983</v>
      </c>
      <c r="K2792" s="27">
        <f t="shared" si="434"/>
        <v>3.4070207466274188E-4</v>
      </c>
    </row>
    <row r="2793" spans="1:11">
      <c r="A2793" s="27">
        <v>2792</v>
      </c>
      <c r="B2793" s="27">
        <f t="shared" si="430"/>
        <v>1.4611466666666666</v>
      </c>
      <c r="C2793" s="27">
        <f t="shared" si="435"/>
        <v>110</v>
      </c>
      <c r="D2793" s="27">
        <f t="shared" si="436"/>
        <v>20</v>
      </c>
      <c r="E2793" s="27">
        <f t="shared" si="437"/>
        <v>4</v>
      </c>
      <c r="F2793" s="27">
        <f t="shared" si="431"/>
        <v>0.65504497164543185</v>
      </c>
      <c r="G2793" s="27">
        <f t="shared" si="432"/>
        <v>1.7631830705641904E-4</v>
      </c>
      <c r="H2793" s="27">
        <f t="shared" si="438"/>
        <v>2</v>
      </c>
      <c r="I2793" s="27">
        <f t="shared" si="439"/>
        <v>145</v>
      </c>
      <c r="J2793" s="27">
        <f t="shared" si="433"/>
        <v>73174.943967425468</v>
      </c>
      <c r="K2793" s="27">
        <f t="shared" si="434"/>
        <v>3.4074814070540185E-4</v>
      </c>
    </row>
    <row r="2794" spans="1:11">
      <c r="A2794" s="27">
        <v>2793</v>
      </c>
      <c r="B2794" s="27">
        <f t="shared" si="430"/>
        <v>1.46167</v>
      </c>
      <c r="C2794" s="27">
        <f t="shared" si="435"/>
        <v>110</v>
      </c>
      <c r="D2794" s="27">
        <f t="shared" si="436"/>
        <v>20</v>
      </c>
      <c r="E2794" s="27">
        <f t="shared" si="437"/>
        <v>4</v>
      </c>
      <c r="F2794" s="27">
        <f t="shared" si="431"/>
        <v>0.65509546088472437</v>
      </c>
      <c r="G2794" s="27">
        <f t="shared" si="432"/>
        <v>1.7633189723355495E-4</v>
      </c>
      <c r="H2794" s="27">
        <f t="shared" si="438"/>
        <v>2</v>
      </c>
      <c r="I2794" s="27">
        <f t="shared" si="439"/>
        <v>145</v>
      </c>
      <c r="J2794" s="27">
        <f t="shared" si="433"/>
        <v>73180.335500878093</v>
      </c>
      <c r="K2794" s="27">
        <f t="shared" si="434"/>
        <v>3.4079399157499262E-4</v>
      </c>
    </row>
    <row r="2795" spans="1:11">
      <c r="A2795" s="27">
        <v>2794</v>
      </c>
      <c r="B2795" s="27">
        <f t="shared" si="430"/>
        <v>1.4621933333333332</v>
      </c>
      <c r="C2795" s="27">
        <f t="shared" si="435"/>
        <v>110</v>
      </c>
      <c r="D2795" s="27">
        <f t="shared" si="436"/>
        <v>20</v>
      </c>
      <c r="E2795" s="27">
        <f t="shared" si="437"/>
        <v>4</v>
      </c>
      <c r="F2795" s="27">
        <f t="shared" si="431"/>
        <v>0.65514571003065114</v>
      </c>
      <c r="G2795" s="27">
        <f t="shared" si="432"/>
        <v>1.7634542278481373E-4</v>
      </c>
      <c r="H2795" s="27">
        <f t="shared" si="438"/>
        <v>2</v>
      </c>
      <c r="I2795" s="27">
        <f t="shared" si="439"/>
        <v>145</v>
      </c>
      <c r="J2795" s="27">
        <f t="shared" si="433"/>
        <v>73185.701380558239</v>
      </c>
      <c r="K2795" s="27">
        <f t="shared" si="434"/>
        <v>3.4083962721206956E-4</v>
      </c>
    </row>
    <row r="2796" spans="1:11">
      <c r="A2796" s="27">
        <v>2795</v>
      </c>
      <c r="B2796" s="27">
        <f t="shared" si="430"/>
        <v>1.4627166666666667</v>
      </c>
      <c r="C2796" s="27">
        <f t="shared" si="435"/>
        <v>110</v>
      </c>
      <c r="D2796" s="27">
        <f t="shared" si="436"/>
        <v>20</v>
      </c>
      <c r="E2796" s="27">
        <f t="shared" si="437"/>
        <v>4</v>
      </c>
      <c r="F2796" s="27">
        <f t="shared" si="431"/>
        <v>0.65519571906223417</v>
      </c>
      <c r="G2796" s="27">
        <f t="shared" si="432"/>
        <v>1.7635888370454888E-4</v>
      </c>
      <c r="H2796" s="27">
        <f t="shared" si="438"/>
        <v>2</v>
      </c>
      <c r="I2796" s="27">
        <f t="shared" si="439"/>
        <v>145</v>
      </c>
      <c r="J2796" s="27">
        <f t="shared" si="433"/>
        <v>73191.041604445083</v>
      </c>
      <c r="K2796" s="27">
        <f t="shared" si="434"/>
        <v>3.4088504755746792E-4</v>
      </c>
    </row>
    <row r="2797" spans="1:11">
      <c r="A2797" s="27">
        <v>2796</v>
      </c>
      <c r="B2797" s="27">
        <f t="shared" si="430"/>
        <v>1.4632400000000001</v>
      </c>
      <c r="C2797" s="27">
        <f t="shared" si="435"/>
        <v>110</v>
      </c>
      <c r="D2797" s="27">
        <f t="shared" si="436"/>
        <v>20</v>
      </c>
      <c r="E2797" s="27">
        <f t="shared" si="437"/>
        <v>4</v>
      </c>
      <c r="F2797" s="27">
        <f t="shared" si="431"/>
        <v>0.65524548795859694</v>
      </c>
      <c r="G2797" s="27">
        <f t="shared" si="432"/>
        <v>1.7637227998714111E-4</v>
      </c>
      <c r="H2797" s="27">
        <f t="shared" si="438"/>
        <v>2</v>
      </c>
      <c r="I2797" s="27">
        <f t="shared" si="439"/>
        <v>145</v>
      </c>
      <c r="J2797" s="27">
        <f t="shared" si="433"/>
        <v>73196.356170527622</v>
      </c>
      <c r="K2797" s="27">
        <f t="shared" si="434"/>
        <v>3.4093025255230153E-4</v>
      </c>
    </row>
    <row r="2798" spans="1:11">
      <c r="A2798" s="27">
        <v>2797</v>
      </c>
      <c r="B2798" s="27">
        <f t="shared" si="430"/>
        <v>1.4637633333333333</v>
      </c>
      <c r="C2798" s="27">
        <f t="shared" si="435"/>
        <v>110</v>
      </c>
      <c r="D2798" s="27">
        <f t="shared" si="436"/>
        <v>20</v>
      </c>
      <c r="E2798" s="27">
        <f t="shared" si="437"/>
        <v>4</v>
      </c>
      <c r="F2798" s="27">
        <f t="shared" si="431"/>
        <v>0.65529501669896439</v>
      </c>
      <c r="G2798" s="27">
        <f t="shared" si="432"/>
        <v>1.7638561162699825E-4</v>
      </c>
      <c r="H2798" s="27">
        <f t="shared" si="438"/>
        <v>2</v>
      </c>
      <c r="I2798" s="27">
        <f t="shared" si="439"/>
        <v>145</v>
      </c>
      <c r="J2798" s="27">
        <f t="shared" si="433"/>
        <v>73201.645076804474</v>
      </c>
      <c r="K2798" s="27">
        <f t="shared" si="434"/>
        <v>3.4097524213796423E-4</v>
      </c>
    </row>
    <row r="2799" spans="1:11">
      <c r="A2799" s="27">
        <v>2798</v>
      </c>
      <c r="B2799" s="27">
        <f t="shared" si="430"/>
        <v>1.4642866666666667</v>
      </c>
      <c r="C2799" s="27">
        <f t="shared" si="435"/>
        <v>110</v>
      </c>
      <c r="D2799" s="27">
        <f t="shared" si="436"/>
        <v>20</v>
      </c>
      <c r="E2799" s="27">
        <f t="shared" si="437"/>
        <v>4</v>
      </c>
      <c r="F2799" s="27">
        <f t="shared" si="431"/>
        <v>0.65534430526266252</v>
      </c>
      <c r="G2799" s="27">
        <f t="shared" si="432"/>
        <v>1.763988786185556E-4</v>
      </c>
      <c r="H2799" s="27">
        <f t="shared" si="438"/>
        <v>2</v>
      </c>
      <c r="I2799" s="27">
        <f t="shared" si="439"/>
        <v>145</v>
      </c>
      <c r="J2799" s="27">
        <f t="shared" si="433"/>
        <v>73206.908321284165</v>
      </c>
      <c r="K2799" s="27">
        <f t="shared" si="434"/>
        <v>3.4102001625612946E-4</v>
      </c>
    </row>
    <row r="2800" spans="1:11">
      <c r="A2800" s="27">
        <v>2799</v>
      </c>
      <c r="B2800" s="27">
        <f t="shared" si="430"/>
        <v>1.4648099999999999</v>
      </c>
      <c r="C2800" s="27">
        <f t="shared" si="435"/>
        <v>110</v>
      </c>
      <c r="D2800" s="27">
        <f t="shared" si="436"/>
        <v>20</v>
      </c>
      <c r="E2800" s="27">
        <f t="shared" si="437"/>
        <v>4</v>
      </c>
      <c r="F2800" s="27">
        <f t="shared" si="431"/>
        <v>0.65539335362911855</v>
      </c>
      <c r="G2800" s="27">
        <f t="shared" si="432"/>
        <v>1.7641208095627551E-4</v>
      </c>
      <c r="H2800" s="27">
        <f t="shared" si="438"/>
        <v>2</v>
      </c>
      <c r="I2800" s="27">
        <f t="shared" si="439"/>
        <v>145</v>
      </c>
      <c r="J2800" s="27">
        <f t="shared" si="433"/>
        <v>73212.145901984783</v>
      </c>
      <c r="K2800" s="27">
        <f t="shared" si="434"/>
        <v>3.410645748487499E-4</v>
      </c>
    </row>
    <row r="2801" spans="1:11">
      <c r="A2801" s="27">
        <v>2800</v>
      </c>
      <c r="B2801" s="27">
        <f t="shared" si="430"/>
        <v>1.4653333333333334</v>
      </c>
      <c r="C2801" s="27">
        <f t="shared" si="435"/>
        <v>110</v>
      </c>
      <c r="D2801" s="27">
        <f t="shared" si="436"/>
        <v>20</v>
      </c>
      <c r="E2801" s="27">
        <f t="shared" si="437"/>
        <v>4</v>
      </c>
      <c r="F2801" s="27">
        <f t="shared" si="431"/>
        <v>0.65544216177786085</v>
      </c>
      <c r="G2801" s="27">
        <f t="shared" si="432"/>
        <v>1.7642521863464773E-4</v>
      </c>
      <c r="H2801" s="27">
        <f t="shared" si="438"/>
        <v>2</v>
      </c>
      <c r="I2801" s="27">
        <f t="shared" si="439"/>
        <v>145</v>
      </c>
      <c r="J2801" s="27">
        <f t="shared" si="433"/>
        <v>73217.357816934265</v>
      </c>
      <c r="K2801" s="27">
        <f t="shared" si="434"/>
        <v>3.4110891785805829E-4</v>
      </c>
    </row>
    <row r="2802" spans="1:11">
      <c r="A2802" s="27">
        <v>2801</v>
      </c>
      <c r="B2802" s="27">
        <f t="shared" si="430"/>
        <v>1.4658566666666666</v>
      </c>
      <c r="C2802" s="27">
        <f t="shared" si="435"/>
        <v>110</v>
      </c>
      <c r="D2802" s="27">
        <f t="shared" si="436"/>
        <v>20</v>
      </c>
      <c r="E2802" s="27">
        <f t="shared" si="437"/>
        <v>4</v>
      </c>
      <c r="F2802" s="27">
        <f t="shared" si="431"/>
        <v>0.65549072968851918</v>
      </c>
      <c r="G2802" s="27">
        <f t="shared" si="432"/>
        <v>1.7643829164818914E-4</v>
      </c>
      <c r="H2802" s="27">
        <f t="shared" si="438"/>
        <v>2</v>
      </c>
      <c r="I2802" s="27">
        <f t="shared" si="439"/>
        <v>145</v>
      </c>
      <c r="J2802" s="27">
        <f t="shared" si="433"/>
        <v>73222.544064170332</v>
      </c>
      <c r="K2802" s="27">
        <f t="shared" si="434"/>
        <v>3.4115304522656692E-4</v>
      </c>
    </row>
    <row r="2803" spans="1:11">
      <c r="A2803" s="27">
        <v>2802</v>
      </c>
      <c r="B2803" s="27">
        <f t="shared" si="430"/>
        <v>1.46638</v>
      </c>
      <c r="C2803" s="27">
        <f t="shared" si="435"/>
        <v>110</v>
      </c>
      <c r="D2803" s="27">
        <f t="shared" si="436"/>
        <v>20</v>
      </c>
      <c r="E2803" s="27">
        <f t="shared" si="437"/>
        <v>4</v>
      </c>
      <c r="F2803" s="27">
        <f t="shared" si="431"/>
        <v>0.65553905734082452</v>
      </c>
      <c r="G2803" s="27">
        <f t="shared" si="432"/>
        <v>1.764512999914439E-4</v>
      </c>
      <c r="H2803" s="27">
        <f t="shared" si="438"/>
        <v>2</v>
      </c>
      <c r="I2803" s="27">
        <f t="shared" si="439"/>
        <v>145</v>
      </c>
      <c r="J2803" s="27">
        <f t="shared" si="433"/>
        <v>73227.704641740362</v>
      </c>
      <c r="K2803" s="27">
        <f t="shared" si="434"/>
        <v>3.4119695689706781E-4</v>
      </c>
    </row>
    <row r="2804" spans="1:11">
      <c r="A2804" s="27">
        <v>2803</v>
      </c>
      <c r="B2804" s="27">
        <f t="shared" si="430"/>
        <v>1.4669033333333332</v>
      </c>
      <c r="C2804" s="27">
        <f t="shared" si="435"/>
        <v>110</v>
      </c>
      <c r="D2804" s="27">
        <f t="shared" si="436"/>
        <v>20</v>
      </c>
      <c r="E2804" s="27">
        <f t="shared" si="437"/>
        <v>4</v>
      </c>
      <c r="F2804" s="27">
        <f t="shared" si="431"/>
        <v>0.65558714471460866</v>
      </c>
      <c r="G2804" s="27">
        <f t="shared" si="432"/>
        <v>1.7646424365898346E-4</v>
      </c>
      <c r="H2804" s="27">
        <f t="shared" si="438"/>
        <v>2</v>
      </c>
      <c r="I2804" s="27">
        <f t="shared" si="439"/>
        <v>145</v>
      </c>
      <c r="J2804" s="27">
        <f t="shared" si="433"/>
        <v>73232.839547701486</v>
      </c>
      <c r="K2804" s="27">
        <f t="shared" si="434"/>
        <v>3.4124065281263319E-4</v>
      </c>
    </row>
    <row r="2805" spans="1:11">
      <c r="A2805" s="27">
        <v>2804</v>
      </c>
      <c r="B2805" s="27">
        <f t="shared" si="430"/>
        <v>1.4674266666666667</v>
      </c>
      <c r="C2805" s="27">
        <f t="shared" si="435"/>
        <v>110</v>
      </c>
      <c r="D2805" s="27">
        <f t="shared" si="436"/>
        <v>20</v>
      </c>
      <c r="E2805" s="27">
        <f t="shared" si="437"/>
        <v>4</v>
      </c>
      <c r="F2805" s="27">
        <f t="shared" si="431"/>
        <v>0.65563499178980544</v>
      </c>
      <c r="G2805" s="27">
        <f t="shared" si="432"/>
        <v>1.764771226454065E-4</v>
      </c>
      <c r="H2805" s="27">
        <f t="shared" si="438"/>
        <v>2</v>
      </c>
      <c r="I2805" s="27">
        <f t="shared" si="439"/>
        <v>145</v>
      </c>
      <c r="J2805" s="27">
        <f t="shared" si="433"/>
        <v>73237.948780120612</v>
      </c>
      <c r="K2805" s="27">
        <f t="shared" si="434"/>
        <v>3.4128413291661529E-4</v>
      </c>
    </row>
    <row r="2806" spans="1:11">
      <c r="A2806" s="27">
        <v>2805</v>
      </c>
      <c r="B2806" s="27">
        <f t="shared" si="430"/>
        <v>1.4679500000000001</v>
      </c>
      <c r="C2806" s="27">
        <f t="shared" si="435"/>
        <v>110</v>
      </c>
      <c r="D2806" s="27">
        <f t="shared" si="436"/>
        <v>20</v>
      </c>
      <c r="E2806" s="27">
        <f t="shared" si="437"/>
        <v>4</v>
      </c>
      <c r="F2806" s="27">
        <f t="shared" si="431"/>
        <v>0.65568259854644906</v>
      </c>
      <c r="G2806" s="27">
        <f t="shared" si="432"/>
        <v>1.764899369453388E-4</v>
      </c>
      <c r="H2806" s="27">
        <f t="shared" si="438"/>
        <v>2</v>
      </c>
      <c r="I2806" s="27">
        <f t="shared" si="439"/>
        <v>145</v>
      </c>
      <c r="J2806" s="27">
        <f t="shared" si="433"/>
        <v>73243.032337074445</v>
      </c>
      <c r="K2806" s="27">
        <f t="shared" si="434"/>
        <v>3.4132739715264583E-4</v>
      </c>
    </row>
    <row r="2807" spans="1:11">
      <c r="A2807" s="27">
        <v>2806</v>
      </c>
      <c r="B2807" s="27">
        <f t="shared" si="430"/>
        <v>1.4684733333333333</v>
      </c>
      <c r="C2807" s="27">
        <f t="shared" si="435"/>
        <v>110</v>
      </c>
      <c r="D2807" s="27">
        <f t="shared" si="436"/>
        <v>20</v>
      </c>
      <c r="E2807" s="27">
        <f t="shared" si="437"/>
        <v>4</v>
      </c>
      <c r="F2807" s="27">
        <f t="shared" si="431"/>
        <v>0.65572996496467528</v>
      </c>
      <c r="G2807" s="27">
        <f t="shared" si="432"/>
        <v>1.7650268655343366E-4</v>
      </c>
      <c r="H2807" s="27">
        <f t="shared" si="438"/>
        <v>2</v>
      </c>
      <c r="I2807" s="27">
        <f t="shared" si="439"/>
        <v>145</v>
      </c>
      <c r="J2807" s="27">
        <f t="shared" si="433"/>
        <v>73248.09021664926</v>
      </c>
      <c r="K2807" s="27">
        <f t="shared" si="434"/>
        <v>3.4137044546463737E-4</v>
      </c>
    </row>
    <row r="2808" spans="1:11">
      <c r="A2808" s="27">
        <v>2807</v>
      </c>
      <c r="B2808" s="27">
        <f t="shared" si="430"/>
        <v>1.4689966666666667</v>
      </c>
      <c r="C2808" s="27">
        <f t="shared" si="435"/>
        <v>110</v>
      </c>
      <c r="D2808" s="27">
        <f t="shared" si="436"/>
        <v>20</v>
      </c>
      <c r="E2808" s="27">
        <f t="shared" si="437"/>
        <v>4</v>
      </c>
      <c r="F2808" s="27">
        <f t="shared" si="431"/>
        <v>0.65577709102472115</v>
      </c>
      <c r="G2808" s="27">
        <f t="shared" si="432"/>
        <v>1.7651537146437136E-4</v>
      </c>
      <c r="H2808" s="27">
        <f t="shared" si="438"/>
        <v>2</v>
      </c>
      <c r="I2808" s="27">
        <f t="shared" si="439"/>
        <v>145</v>
      </c>
      <c r="J2808" s="27">
        <f t="shared" si="433"/>
        <v>73253.122416941274</v>
      </c>
      <c r="K2808" s="27">
        <f t="shared" si="434"/>
        <v>3.4141327779678204E-4</v>
      </c>
    </row>
    <row r="2809" spans="1:11">
      <c r="A2809" s="27">
        <v>2808</v>
      </c>
      <c r="B2809" s="27">
        <f t="shared" si="430"/>
        <v>1.4695199999999999</v>
      </c>
      <c r="C2809" s="27">
        <f t="shared" si="435"/>
        <v>110</v>
      </c>
      <c r="D2809" s="27">
        <f t="shared" si="436"/>
        <v>20</v>
      </c>
      <c r="E2809" s="27">
        <f t="shared" si="437"/>
        <v>4</v>
      </c>
      <c r="F2809" s="27">
        <f t="shared" si="431"/>
        <v>0.65582397670692461</v>
      </c>
      <c r="G2809" s="27">
        <f t="shared" si="432"/>
        <v>1.7652799167285961E-4</v>
      </c>
      <c r="H2809" s="27">
        <f t="shared" si="438"/>
        <v>2</v>
      </c>
      <c r="I2809" s="27">
        <f t="shared" si="439"/>
        <v>145</v>
      </c>
      <c r="J2809" s="27">
        <f t="shared" si="433"/>
        <v>73258.128936056339</v>
      </c>
      <c r="K2809" s="27">
        <f t="shared" si="434"/>
        <v>3.4145589409355262E-4</v>
      </c>
    </row>
    <row r="2810" spans="1:11">
      <c r="A2810" s="27">
        <v>2809</v>
      </c>
      <c r="B2810" s="27">
        <f t="shared" si="430"/>
        <v>1.4700433333333334</v>
      </c>
      <c r="C2810" s="27">
        <f t="shared" si="435"/>
        <v>110</v>
      </c>
      <c r="D2810" s="27">
        <f t="shared" si="436"/>
        <v>20</v>
      </c>
      <c r="E2810" s="27">
        <f t="shared" si="437"/>
        <v>4</v>
      </c>
      <c r="F2810" s="27">
        <f t="shared" si="431"/>
        <v>0.65587062199172497</v>
      </c>
      <c r="G2810" s="27">
        <f t="shared" si="432"/>
        <v>1.765405471736331E-4</v>
      </c>
      <c r="H2810" s="27">
        <f t="shared" si="438"/>
        <v>2</v>
      </c>
      <c r="I2810" s="27">
        <f t="shared" si="439"/>
        <v>145</v>
      </c>
      <c r="J2810" s="27">
        <f t="shared" si="433"/>
        <v>73263.109772110009</v>
      </c>
      <c r="K2810" s="27">
        <f t="shared" si="434"/>
        <v>3.414982942997021E-4</v>
      </c>
    </row>
    <row r="2811" spans="1:11">
      <c r="A2811" s="27">
        <v>2810</v>
      </c>
      <c r="B2811" s="27">
        <f t="shared" si="430"/>
        <v>1.4705666666666666</v>
      </c>
      <c r="C2811" s="27">
        <f t="shared" si="435"/>
        <v>110</v>
      </c>
      <c r="D2811" s="27">
        <f t="shared" si="436"/>
        <v>20</v>
      </c>
      <c r="E2811" s="27">
        <f t="shared" si="437"/>
        <v>4</v>
      </c>
      <c r="F2811" s="27">
        <f t="shared" si="431"/>
        <v>0.65591702685966291</v>
      </c>
      <c r="G2811" s="27">
        <f t="shared" si="432"/>
        <v>1.7655303796145397E-4</v>
      </c>
      <c r="H2811" s="27">
        <f t="shared" si="438"/>
        <v>2</v>
      </c>
      <c r="I2811" s="27">
        <f t="shared" si="439"/>
        <v>145</v>
      </c>
      <c r="J2811" s="27">
        <f t="shared" si="433"/>
        <v>73268.064923227663</v>
      </c>
      <c r="K2811" s="27">
        <f t="shared" si="434"/>
        <v>3.4154047836026366E-4</v>
      </c>
    </row>
    <row r="2812" spans="1:11">
      <c r="A2812" s="27">
        <v>2811</v>
      </c>
      <c r="B2812" s="27">
        <f t="shared" si="430"/>
        <v>1.47109</v>
      </c>
      <c r="C2812" s="27">
        <f t="shared" si="435"/>
        <v>110</v>
      </c>
      <c r="D2812" s="27">
        <f t="shared" si="436"/>
        <v>20</v>
      </c>
      <c r="E2812" s="27">
        <f t="shared" si="437"/>
        <v>4</v>
      </c>
      <c r="F2812" s="27">
        <f t="shared" si="431"/>
        <v>0.65596319129137959</v>
      </c>
      <c r="G2812" s="27">
        <f t="shared" si="432"/>
        <v>1.7656546403111158E-4</v>
      </c>
      <c r="H2812" s="27">
        <f t="shared" si="438"/>
        <v>2</v>
      </c>
      <c r="I2812" s="27">
        <f t="shared" si="439"/>
        <v>145</v>
      </c>
      <c r="J2812" s="27">
        <f t="shared" si="433"/>
        <v>73272.994387544415</v>
      </c>
      <c r="K2812" s="27">
        <f t="shared" si="434"/>
        <v>3.4158244622055107E-4</v>
      </c>
    </row>
    <row r="2813" spans="1:11">
      <c r="A2813" s="27">
        <v>2812</v>
      </c>
      <c r="B2813" s="27">
        <f t="shared" si="430"/>
        <v>1.4716133333333334</v>
      </c>
      <c r="C2813" s="27">
        <f t="shared" si="435"/>
        <v>110</v>
      </c>
      <c r="D2813" s="27">
        <f t="shared" si="436"/>
        <v>20</v>
      </c>
      <c r="E2813" s="27">
        <f t="shared" si="437"/>
        <v>4</v>
      </c>
      <c r="F2813" s="27">
        <f t="shared" si="431"/>
        <v>0.65600911526761829</v>
      </c>
      <c r="G2813" s="27">
        <f t="shared" si="432"/>
        <v>1.7657782537742244E-4</v>
      </c>
      <c r="H2813" s="27">
        <f t="shared" si="438"/>
        <v>2</v>
      </c>
      <c r="I2813" s="27">
        <f t="shared" si="439"/>
        <v>145</v>
      </c>
      <c r="J2813" s="27">
        <f t="shared" si="433"/>
        <v>73277.898163205085</v>
      </c>
      <c r="K2813" s="27">
        <f t="shared" si="434"/>
        <v>3.41624197826159E-4</v>
      </c>
    </row>
    <row r="2814" spans="1:11">
      <c r="A2814" s="27">
        <v>2813</v>
      </c>
      <c r="B2814" s="27">
        <f t="shared" si="430"/>
        <v>1.4721366666666666</v>
      </c>
      <c r="C2814" s="27">
        <f t="shared" si="435"/>
        <v>110</v>
      </c>
      <c r="D2814" s="27">
        <f t="shared" si="436"/>
        <v>20</v>
      </c>
      <c r="E2814" s="27">
        <f t="shared" si="437"/>
        <v>4</v>
      </c>
      <c r="F2814" s="27">
        <f t="shared" si="431"/>
        <v>0.65605479876922257</v>
      </c>
      <c r="G2814" s="27">
        <f t="shared" si="432"/>
        <v>1.7659012199523031E-4</v>
      </c>
      <c r="H2814" s="27">
        <f t="shared" si="438"/>
        <v>2</v>
      </c>
      <c r="I2814" s="27">
        <f t="shared" si="439"/>
        <v>145</v>
      </c>
      <c r="J2814" s="27">
        <f t="shared" si="433"/>
        <v>73282.7762483642</v>
      </c>
      <c r="K2814" s="27">
        <f t="shared" si="434"/>
        <v>3.4166573312296186E-4</v>
      </c>
    </row>
    <row r="2815" spans="1:11">
      <c r="A2815" s="27">
        <v>2814</v>
      </c>
      <c r="B2815" s="27">
        <f t="shared" si="430"/>
        <v>1.4726600000000001</v>
      </c>
      <c r="C2815" s="27">
        <f t="shared" si="435"/>
        <v>110</v>
      </c>
      <c r="D2815" s="27">
        <f t="shared" si="436"/>
        <v>20</v>
      </c>
      <c r="E2815" s="27">
        <f t="shared" si="437"/>
        <v>4</v>
      </c>
      <c r="F2815" s="27">
        <f t="shared" si="431"/>
        <v>0.65610024177713766</v>
      </c>
      <c r="G2815" s="27">
        <f t="shared" si="432"/>
        <v>1.7660235387940615E-4</v>
      </c>
      <c r="H2815" s="27">
        <f t="shared" si="438"/>
        <v>2</v>
      </c>
      <c r="I2815" s="27">
        <f t="shared" si="439"/>
        <v>145</v>
      </c>
      <c r="J2815" s="27">
        <f t="shared" si="433"/>
        <v>73287.628641186107</v>
      </c>
      <c r="K2815" s="27">
        <f t="shared" si="434"/>
        <v>3.4170705205711547E-4</v>
      </c>
    </row>
    <row r="2816" spans="1:11">
      <c r="A2816" s="27">
        <v>2815</v>
      </c>
      <c r="B2816" s="27">
        <f t="shared" si="430"/>
        <v>1.4731833333333333</v>
      </c>
      <c r="C2816" s="27">
        <f t="shared" si="435"/>
        <v>110</v>
      </c>
      <c r="D2816" s="27">
        <f t="shared" si="436"/>
        <v>20</v>
      </c>
      <c r="E2816" s="27">
        <f t="shared" si="437"/>
        <v>4</v>
      </c>
      <c r="F2816" s="27">
        <f t="shared" si="431"/>
        <v>0.65614544427240984</v>
      </c>
      <c r="G2816" s="27">
        <f t="shared" si="432"/>
        <v>1.766145210248482E-4</v>
      </c>
      <c r="H2816" s="27">
        <f t="shared" si="438"/>
        <v>2</v>
      </c>
      <c r="I2816" s="27">
        <f t="shared" si="439"/>
        <v>145</v>
      </c>
      <c r="J2816" s="27">
        <f t="shared" si="433"/>
        <v>73292.455339844833</v>
      </c>
      <c r="K2816" s="27">
        <f t="shared" si="434"/>
        <v>3.4174815457505611E-4</v>
      </c>
    </row>
    <row r="2817" spans="1:11">
      <c r="A2817" s="27">
        <v>2816</v>
      </c>
      <c r="B2817" s="27">
        <f t="shared" si="430"/>
        <v>1.4737066666666667</v>
      </c>
      <c r="C2817" s="27">
        <f t="shared" si="435"/>
        <v>110</v>
      </c>
      <c r="D2817" s="27">
        <f t="shared" si="436"/>
        <v>20</v>
      </c>
      <c r="E2817" s="27">
        <f t="shared" si="437"/>
        <v>4</v>
      </c>
      <c r="F2817" s="27">
        <f t="shared" si="431"/>
        <v>0.65619040623618641</v>
      </c>
      <c r="G2817" s="27">
        <f t="shared" si="432"/>
        <v>1.7662662342648197E-4</v>
      </c>
      <c r="H2817" s="27">
        <f t="shared" si="438"/>
        <v>2</v>
      </c>
      <c r="I2817" s="27">
        <f t="shared" si="439"/>
        <v>145</v>
      </c>
      <c r="J2817" s="27">
        <f t="shared" si="433"/>
        <v>73297.256342524197</v>
      </c>
      <c r="K2817" s="27">
        <f t="shared" si="434"/>
        <v>3.4178904062350082E-4</v>
      </c>
    </row>
    <row r="2818" spans="1:11">
      <c r="A2818" s="27">
        <v>2817</v>
      </c>
      <c r="B2818" s="27">
        <f t="shared" ref="B2818:B2881" si="440">3.14/6000*A2818</f>
        <v>1.4742299999999999</v>
      </c>
      <c r="C2818" s="27">
        <f t="shared" si="435"/>
        <v>110</v>
      </c>
      <c r="D2818" s="27">
        <f t="shared" si="436"/>
        <v>20</v>
      </c>
      <c r="E2818" s="27">
        <f t="shared" si="437"/>
        <v>4</v>
      </c>
      <c r="F2818" s="27">
        <f t="shared" ref="F2818:F2881" si="441">1.414*C2818*SIN(B2818)*SIN(B2818)/(1.414*C2818*SIN(B2818)+E2818*D2818)</f>
        <v>0.65623512764971581</v>
      </c>
      <c r="G2818" s="27">
        <f t="shared" ref="G2818:G2881" si="442">SIN(B2818)*SIN(B2818)*D2818*E2818/(1.414*C2818*SIN(B2818)+D2818*E2818)*3.14/6000</f>
        <v>1.7663866107926003E-4</v>
      </c>
      <c r="H2818" s="27">
        <f t="shared" si="438"/>
        <v>2</v>
      </c>
      <c r="I2818" s="27">
        <f t="shared" si="439"/>
        <v>145</v>
      </c>
      <c r="J2818" s="27">
        <f t="shared" ref="J2818:J2881" si="443">1.414*I2818*SIN(B2818)*1.414*I2818*SIN(B2818)/(1.414*I2818*SIN(B2818)+E2818*D2818)/(H2818/1000)</f>
        <v>73302.031647417665</v>
      </c>
      <c r="K2818" s="27">
        <f t="shared" ref="K2818:K2881" si="444">SIN(B2818)*SIN(B2818)*1.414*C2818*SIN(B2818)/(1.414*C2818*SIN(B2818)+E2818*D2818)*3.14/6000</f>
        <v>3.4182971014944748E-4</v>
      </c>
    </row>
    <row r="2819" spans="1:11">
      <c r="A2819" s="27">
        <v>2818</v>
      </c>
      <c r="B2819" s="27">
        <f t="shared" si="440"/>
        <v>1.4747533333333334</v>
      </c>
      <c r="C2819" s="27">
        <f t="shared" ref="C2819:C2882" si="445">C2818</f>
        <v>110</v>
      </c>
      <c r="D2819" s="27">
        <f t="shared" ref="D2819:D2882" si="446">D2818</f>
        <v>20</v>
      </c>
      <c r="E2819" s="27">
        <f t="shared" ref="E2819:E2882" si="447">E2818</f>
        <v>4</v>
      </c>
      <c r="F2819" s="27">
        <f t="shared" si="441"/>
        <v>0.65627960849434797</v>
      </c>
      <c r="G2819" s="27">
        <f t="shared" si="442"/>
        <v>1.7665063397816235E-4</v>
      </c>
      <c r="H2819" s="27">
        <f t="shared" ref="H2819:H2882" si="448">H2818</f>
        <v>2</v>
      </c>
      <c r="I2819" s="27">
        <f t="shared" ref="I2819:I2882" si="449">I2818</f>
        <v>145</v>
      </c>
      <c r="J2819" s="27">
        <f t="shared" si="443"/>
        <v>73306.781252728528</v>
      </c>
      <c r="K2819" s="27">
        <f t="shared" si="444"/>
        <v>3.4187016310017505E-4</v>
      </c>
    </row>
    <row r="2820" spans="1:11">
      <c r="A2820" s="27">
        <v>2819</v>
      </c>
      <c r="B2820" s="27">
        <f t="shared" si="440"/>
        <v>1.4752766666666666</v>
      </c>
      <c r="C2820" s="27">
        <f t="shared" si="445"/>
        <v>110</v>
      </c>
      <c r="D2820" s="27">
        <f t="shared" si="446"/>
        <v>20</v>
      </c>
      <c r="E2820" s="27">
        <f t="shared" si="447"/>
        <v>4</v>
      </c>
      <c r="F2820" s="27">
        <f t="shared" si="441"/>
        <v>0.65632384875153316</v>
      </c>
      <c r="G2820" s="27">
        <f t="shared" si="442"/>
        <v>1.7666254211819591E-4</v>
      </c>
      <c r="H2820" s="27">
        <f t="shared" si="448"/>
        <v>2</v>
      </c>
      <c r="I2820" s="27">
        <f t="shared" si="449"/>
        <v>145</v>
      </c>
      <c r="J2820" s="27">
        <f t="shared" si="443"/>
        <v>73311.505156669737</v>
      </c>
      <c r="K2820" s="27">
        <f t="shared" si="444"/>
        <v>3.4191039942324292E-4</v>
      </c>
    </row>
    <row r="2821" spans="1:11">
      <c r="A2821" s="27">
        <v>2820</v>
      </c>
      <c r="B2821" s="27">
        <f t="shared" si="440"/>
        <v>1.4758</v>
      </c>
      <c r="C2821" s="27">
        <f t="shared" si="445"/>
        <v>110</v>
      </c>
      <c r="D2821" s="27">
        <f t="shared" si="446"/>
        <v>20</v>
      </c>
      <c r="E2821" s="27">
        <f t="shared" si="447"/>
        <v>4</v>
      </c>
      <c r="F2821" s="27">
        <f t="shared" si="441"/>
        <v>0.65636784840282381</v>
      </c>
      <c r="G2821" s="27">
        <f t="shared" si="442"/>
        <v>1.7667438549439515E-4</v>
      </c>
      <c r="H2821" s="27">
        <f t="shared" si="448"/>
        <v>2</v>
      </c>
      <c r="I2821" s="27">
        <f t="shared" si="449"/>
        <v>145</v>
      </c>
      <c r="J2821" s="27">
        <f t="shared" si="443"/>
        <v>73316.20335746411</v>
      </c>
      <c r="K2821" s="27">
        <f t="shared" si="444"/>
        <v>3.4195041906649238E-4</v>
      </c>
    </row>
    <row r="2822" spans="1:11">
      <c r="A2822" s="27">
        <v>2821</v>
      </c>
      <c r="B2822" s="27">
        <f t="shared" si="440"/>
        <v>1.4763233333333334</v>
      </c>
      <c r="C2822" s="27">
        <f t="shared" si="445"/>
        <v>110</v>
      </c>
      <c r="D2822" s="27">
        <f t="shared" si="446"/>
        <v>20</v>
      </c>
      <c r="E2822" s="27">
        <f t="shared" si="447"/>
        <v>4</v>
      </c>
      <c r="F2822" s="27">
        <f t="shared" si="441"/>
        <v>0.65641160742987237</v>
      </c>
      <c r="G2822" s="27">
        <f t="shared" si="442"/>
        <v>1.7668616410182155E-4</v>
      </c>
      <c r="H2822" s="27">
        <f t="shared" si="448"/>
        <v>2</v>
      </c>
      <c r="I2822" s="27">
        <f t="shared" si="449"/>
        <v>145</v>
      </c>
      <c r="J2822" s="27">
        <f t="shared" si="443"/>
        <v>73320.875853344027</v>
      </c>
      <c r="K2822" s="27">
        <f t="shared" si="444"/>
        <v>3.4199022197804513E-4</v>
      </c>
    </row>
    <row r="2823" spans="1:11">
      <c r="A2823" s="27">
        <v>2822</v>
      </c>
      <c r="B2823" s="27">
        <f t="shared" si="440"/>
        <v>1.4768466666666666</v>
      </c>
      <c r="C2823" s="27">
        <f t="shared" si="445"/>
        <v>110</v>
      </c>
      <c r="D2823" s="27">
        <f t="shared" si="446"/>
        <v>20</v>
      </c>
      <c r="E2823" s="27">
        <f t="shared" si="447"/>
        <v>4</v>
      </c>
      <c r="F2823" s="27">
        <f t="shared" si="441"/>
        <v>0.65645512581443322</v>
      </c>
      <c r="G2823" s="27">
        <f t="shared" si="442"/>
        <v>1.7669787793556387E-4</v>
      </c>
      <c r="H2823" s="27">
        <f t="shared" si="448"/>
        <v>2</v>
      </c>
      <c r="I2823" s="27">
        <f t="shared" si="449"/>
        <v>145</v>
      </c>
      <c r="J2823" s="27">
        <f t="shared" si="443"/>
        <v>73325.522642551747</v>
      </c>
      <c r="K2823" s="27">
        <f t="shared" si="444"/>
        <v>3.4202980810630446E-4</v>
      </c>
    </row>
    <row r="2824" spans="1:11">
      <c r="A2824" s="27">
        <v>2823</v>
      </c>
      <c r="B2824" s="27">
        <f t="shared" si="440"/>
        <v>1.4773700000000001</v>
      </c>
      <c r="C2824" s="27">
        <f t="shared" si="445"/>
        <v>110</v>
      </c>
      <c r="D2824" s="27">
        <f t="shared" si="446"/>
        <v>20</v>
      </c>
      <c r="E2824" s="27">
        <f t="shared" si="447"/>
        <v>4</v>
      </c>
      <c r="F2824" s="27">
        <f t="shared" si="441"/>
        <v>0.65649840353836153</v>
      </c>
      <c r="G2824" s="27">
        <f t="shared" si="442"/>
        <v>1.7670952699073812E-4</v>
      </c>
      <c r="H2824" s="27">
        <f t="shared" si="448"/>
        <v>2</v>
      </c>
      <c r="I2824" s="27">
        <f t="shared" si="449"/>
        <v>145</v>
      </c>
      <c r="J2824" s="27">
        <f t="shared" si="443"/>
        <v>73330.143723339177</v>
      </c>
      <c r="K2824" s="27">
        <f t="shared" si="444"/>
        <v>3.4206917739995461E-4</v>
      </c>
    </row>
    <row r="2825" spans="1:11">
      <c r="A2825" s="27">
        <v>2824</v>
      </c>
      <c r="B2825" s="27">
        <f t="shared" si="440"/>
        <v>1.4778933333333333</v>
      </c>
      <c r="C2825" s="27">
        <f t="shared" si="445"/>
        <v>110</v>
      </c>
      <c r="D2825" s="27">
        <f t="shared" si="446"/>
        <v>20</v>
      </c>
      <c r="E2825" s="27">
        <f t="shared" si="447"/>
        <v>4</v>
      </c>
      <c r="F2825" s="27">
        <f t="shared" si="441"/>
        <v>0.65654144058361352</v>
      </c>
      <c r="G2825" s="27">
        <f t="shared" si="442"/>
        <v>1.7672111126248741E-4</v>
      </c>
      <c r="H2825" s="27">
        <f t="shared" si="448"/>
        <v>2</v>
      </c>
      <c r="I2825" s="27">
        <f t="shared" si="449"/>
        <v>145</v>
      </c>
      <c r="J2825" s="27">
        <f t="shared" si="443"/>
        <v>73334.739093967975</v>
      </c>
      <c r="K2825" s="27">
        <f t="shared" si="444"/>
        <v>3.4210832980796131E-4</v>
      </c>
    </row>
    <row r="2826" spans="1:11">
      <c r="A2826" s="27">
        <v>2825</v>
      </c>
      <c r="B2826" s="27">
        <f t="shared" si="440"/>
        <v>1.4784166666666667</v>
      </c>
      <c r="C2826" s="27">
        <f t="shared" si="445"/>
        <v>110</v>
      </c>
      <c r="D2826" s="27">
        <f t="shared" si="446"/>
        <v>20</v>
      </c>
      <c r="E2826" s="27">
        <f t="shared" si="447"/>
        <v>4</v>
      </c>
      <c r="F2826" s="27">
        <f t="shared" si="441"/>
        <v>0.65658423693224677</v>
      </c>
      <c r="G2826" s="27">
        <f t="shared" si="442"/>
        <v>1.7673263074598219E-4</v>
      </c>
      <c r="H2826" s="27">
        <f t="shared" si="448"/>
        <v>2</v>
      </c>
      <c r="I2826" s="27">
        <f t="shared" si="449"/>
        <v>145</v>
      </c>
      <c r="J2826" s="27">
        <f t="shared" si="443"/>
        <v>73339.308752709563</v>
      </c>
      <c r="K2826" s="27">
        <f t="shared" si="444"/>
        <v>3.4214726527957148E-4</v>
      </c>
    </row>
    <row r="2827" spans="1:11">
      <c r="A2827" s="27">
        <v>2826</v>
      </c>
      <c r="B2827" s="27">
        <f t="shared" si="440"/>
        <v>1.4789399999999999</v>
      </c>
      <c r="C2827" s="27">
        <f t="shared" si="445"/>
        <v>110</v>
      </c>
      <c r="D2827" s="27">
        <f t="shared" si="446"/>
        <v>20</v>
      </c>
      <c r="E2827" s="27">
        <f t="shared" si="447"/>
        <v>4</v>
      </c>
      <c r="F2827" s="27">
        <f t="shared" si="441"/>
        <v>0.65662679256641954</v>
      </c>
      <c r="G2827" s="27">
        <f t="shared" si="442"/>
        <v>1.7674408543642004E-4</v>
      </c>
      <c r="H2827" s="27">
        <f t="shared" si="448"/>
        <v>2</v>
      </c>
      <c r="I2827" s="27">
        <f t="shared" si="449"/>
        <v>145</v>
      </c>
      <c r="J2827" s="27">
        <f t="shared" si="443"/>
        <v>73343.852697845097</v>
      </c>
      <c r="K2827" s="27">
        <f t="shared" si="444"/>
        <v>3.4218598376431361E-4</v>
      </c>
    </row>
    <row r="2828" spans="1:11">
      <c r="A2828" s="27">
        <v>2827</v>
      </c>
      <c r="B2828" s="27">
        <f t="shared" si="440"/>
        <v>1.4794633333333334</v>
      </c>
      <c r="C2828" s="27">
        <f t="shared" si="445"/>
        <v>110</v>
      </c>
      <c r="D2828" s="27">
        <f t="shared" si="446"/>
        <v>20</v>
      </c>
      <c r="E2828" s="27">
        <f t="shared" si="447"/>
        <v>4</v>
      </c>
      <c r="F2828" s="27">
        <f t="shared" si="441"/>
        <v>0.65666910746839147</v>
      </c>
      <c r="G2828" s="27">
        <f t="shared" si="442"/>
        <v>1.7675547532902572E-4</v>
      </c>
      <c r="H2828" s="27">
        <f t="shared" si="448"/>
        <v>2</v>
      </c>
      <c r="I2828" s="27">
        <f t="shared" si="449"/>
        <v>145</v>
      </c>
      <c r="J2828" s="27">
        <f t="shared" si="443"/>
        <v>73348.370927665426</v>
      </c>
      <c r="K2828" s="27">
        <f t="shared" si="444"/>
        <v>3.4222448521199761E-4</v>
      </c>
    </row>
    <row r="2829" spans="1:11">
      <c r="A2829" s="27">
        <v>2828</v>
      </c>
      <c r="B2829" s="27">
        <f t="shared" si="440"/>
        <v>1.4799866666666666</v>
      </c>
      <c r="C2829" s="27">
        <f t="shared" si="445"/>
        <v>110</v>
      </c>
      <c r="D2829" s="27">
        <f t="shared" si="446"/>
        <v>20</v>
      </c>
      <c r="E2829" s="27">
        <f t="shared" si="447"/>
        <v>4</v>
      </c>
      <c r="F2829" s="27">
        <f t="shared" si="441"/>
        <v>0.65671118162052322</v>
      </c>
      <c r="G2829" s="27">
        <f t="shared" si="442"/>
        <v>1.7676680041905126E-4</v>
      </c>
      <c r="H2829" s="27">
        <f t="shared" si="448"/>
        <v>2</v>
      </c>
      <c r="I2829" s="27">
        <f t="shared" si="449"/>
        <v>145</v>
      </c>
      <c r="J2829" s="27">
        <f t="shared" si="443"/>
        <v>73352.863440471148</v>
      </c>
      <c r="K2829" s="27">
        <f t="shared" si="444"/>
        <v>3.4226276957271504E-4</v>
      </c>
    </row>
    <row r="2830" spans="1:11">
      <c r="A2830" s="27">
        <v>2829</v>
      </c>
      <c r="B2830" s="27">
        <f t="shared" si="440"/>
        <v>1.48051</v>
      </c>
      <c r="C2830" s="27">
        <f t="shared" si="445"/>
        <v>110</v>
      </c>
      <c r="D2830" s="27">
        <f t="shared" si="446"/>
        <v>20</v>
      </c>
      <c r="E2830" s="27">
        <f t="shared" si="447"/>
        <v>4</v>
      </c>
      <c r="F2830" s="27">
        <f t="shared" si="441"/>
        <v>0.6567530150052765</v>
      </c>
      <c r="G2830" s="27">
        <f t="shared" si="442"/>
        <v>1.7677806070177601E-4</v>
      </c>
      <c r="H2830" s="27">
        <f t="shared" si="448"/>
        <v>2</v>
      </c>
      <c r="I2830" s="27">
        <f t="shared" si="449"/>
        <v>145</v>
      </c>
      <c r="J2830" s="27">
        <f t="shared" si="443"/>
        <v>73357.330234572655</v>
      </c>
      <c r="K2830" s="27">
        <f t="shared" si="444"/>
        <v>3.4230083679683893E-4</v>
      </c>
    </row>
    <row r="2831" spans="1:11">
      <c r="A2831" s="27">
        <v>2830</v>
      </c>
      <c r="B2831" s="27">
        <f t="shared" si="440"/>
        <v>1.4810333333333334</v>
      </c>
      <c r="C2831" s="27">
        <f t="shared" si="445"/>
        <v>110</v>
      </c>
      <c r="D2831" s="27">
        <f t="shared" si="446"/>
        <v>20</v>
      </c>
      <c r="E2831" s="27">
        <f t="shared" si="447"/>
        <v>4</v>
      </c>
      <c r="F2831" s="27">
        <f t="shared" si="441"/>
        <v>0.65679460760521391</v>
      </c>
      <c r="G2831" s="27">
        <f t="shared" si="442"/>
        <v>1.7678925617250628E-4</v>
      </c>
      <c r="H2831" s="27">
        <f t="shared" si="448"/>
        <v>2</v>
      </c>
      <c r="I2831" s="27">
        <f t="shared" si="449"/>
        <v>145</v>
      </c>
      <c r="J2831" s="27">
        <f t="shared" si="443"/>
        <v>73361.771308289928</v>
      </c>
      <c r="K2831" s="27">
        <f t="shared" si="444"/>
        <v>3.42338686835024E-4</v>
      </c>
    </row>
    <row r="2832" spans="1:11">
      <c r="A2832" s="27">
        <v>2831</v>
      </c>
      <c r="B2832" s="27">
        <f t="shared" si="440"/>
        <v>1.4815566666666666</v>
      </c>
      <c r="C2832" s="27">
        <f t="shared" si="445"/>
        <v>110</v>
      </c>
      <c r="D2832" s="27">
        <f t="shared" si="446"/>
        <v>20</v>
      </c>
      <c r="E2832" s="27">
        <f t="shared" si="447"/>
        <v>4</v>
      </c>
      <c r="F2832" s="27">
        <f t="shared" si="441"/>
        <v>0.65683595940299955</v>
      </c>
      <c r="G2832" s="27">
        <f t="shared" si="442"/>
        <v>1.768003868265757E-4</v>
      </c>
      <c r="H2832" s="27">
        <f t="shared" si="448"/>
        <v>2</v>
      </c>
      <c r="I2832" s="27">
        <f t="shared" si="449"/>
        <v>145</v>
      </c>
      <c r="J2832" s="27">
        <f t="shared" si="443"/>
        <v>73366.186659952844</v>
      </c>
      <c r="K2832" s="27">
        <f t="shared" si="444"/>
        <v>3.4237631963820667E-4</v>
      </c>
    </row>
    <row r="2833" spans="1:11">
      <c r="A2833" s="27">
        <v>2832</v>
      </c>
      <c r="B2833" s="27">
        <f t="shared" si="440"/>
        <v>1.4820800000000001</v>
      </c>
      <c r="C2833" s="27">
        <f t="shared" si="445"/>
        <v>110</v>
      </c>
      <c r="D2833" s="27">
        <f t="shared" si="446"/>
        <v>20</v>
      </c>
      <c r="E2833" s="27">
        <f t="shared" si="447"/>
        <v>4</v>
      </c>
      <c r="F2833" s="27">
        <f t="shared" si="441"/>
        <v>0.6568770703813982</v>
      </c>
      <c r="G2833" s="27">
        <f t="shared" si="442"/>
        <v>1.7681145265934506E-4</v>
      </c>
      <c r="H2833" s="27">
        <f t="shared" si="448"/>
        <v>2</v>
      </c>
      <c r="I2833" s="27">
        <f t="shared" si="449"/>
        <v>145</v>
      </c>
      <c r="J2833" s="27">
        <f t="shared" si="443"/>
        <v>73370.576287900898</v>
      </c>
      <c r="K2833" s="27">
        <f t="shared" si="444"/>
        <v>3.4241373515760538E-4</v>
      </c>
    </row>
    <row r="2834" spans="1:11">
      <c r="A2834" s="27">
        <v>2833</v>
      </c>
      <c r="B2834" s="27">
        <f t="shared" si="440"/>
        <v>1.4826033333333333</v>
      </c>
      <c r="C2834" s="27">
        <f t="shared" si="445"/>
        <v>110</v>
      </c>
      <c r="D2834" s="27">
        <f t="shared" si="446"/>
        <v>20</v>
      </c>
      <c r="E2834" s="27">
        <f t="shared" si="447"/>
        <v>4</v>
      </c>
      <c r="F2834" s="27">
        <f t="shared" si="441"/>
        <v>0.65691794052327546</v>
      </c>
      <c r="G2834" s="27">
        <f t="shared" si="442"/>
        <v>1.7682245366620249E-4</v>
      </c>
      <c r="H2834" s="27">
        <f t="shared" si="448"/>
        <v>2</v>
      </c>
      <c r="I2834" s="27">
        <f t="shared" si="449"/>
        <v>145</v>
      </c>
      <c r="J2834" s="27">
        <f t="shared" si="443"/>
        <v>73374.94019048335</v>
      </c>
      <c r="K2834" s="27">
        <f t="shared" si="444"/>
        <v>3.424509333447202E-4</v>
      </c>
    </row>
    <row r="2835" spans="1:11">
      <c r="A2835" s="27">
        <v>2834</v>
      </c>
      <c r="B2835" s="27">
        <f t="shared" si="440"/>
        <v>1.4831266666666667</v>
      </c>
      <c r="C2835" s="27">
        <f t="shared" si="445"/>
        <v>110</v>
      </c>
      <c r="D2835" s="27">
        <f t="shared" si="446"/>
        <v>20</v>
      </c>
      <c r="E2835" s="27">
        <f t="shared" si="447"/>
        <v>4</v>
      </c>
      <c r="F2835" s="27">
        <f t="shared" si="441"/>
        <v>0.65695856981159895</v>
      </c>
      <c r="G2835" s="27">
        <f t="shared" si="442"/>
        <v>1.7683338984256317E-4</v>
      </c>
      <c r="H2835" s="27">
        <f t="shared" si="448"/>
        <v>2</v>
      </c>
      <c r="I2835" s="27">
        <f t="shared" si="449"/>
        <v>145</v>
      </c>
      <c r="J2835" s="27">
        <f t="shared" si="443"/>
        <v>73379.278366059254</v>
      </c>
      <c r="K2835" s="27">
        <f t="shared" si="444"/>
        <v>3.4248791415133307E-4</v>
      </c>
    </row>
    <row r="2836" spans="1:11">
      <c r="A2836" s="27">
        <v>2835</v>
      </c>
      <c r="B2836" s="27">
        <f t="shared" si="440"/>
        <v>1.4836499999999999</v>
      </c>
      <c r="C2836" s="27">
        <f t="shared" si="445"/>
        <v>110</v>
      </c>
      <c r="D2836" s="27">
        <f t="shared" si="446"/>
        <v>20</v>
      </c>
      <c r="E2836" s="27">
        <f t="shared" si="447"/>
        <v>4</v>
      </c>
      <c r="F2836" s="27">
        <f t="shared" si="441"/>
        <v>0.6569989582294361</v>
      </c>
      <c r="G2836" s="27">
        <f t="shared" si="442"/>
        <v>1.7684426118386948E-4</v>
      </c>
      <c r="H2836" s="27">
        <f t="shared" si="448"/>
        <v>2</v>
      </c>
      <c r="I2836" s="27">
        <f t="shared" si="449"/>
        <v>145</v>
      </c>
      <c r="J2836" s="27">
        <f t="shared" si="443"/>
        <v>73383.590812997223</v>
      </c>
      <c r="K2836" s="27">
        <f t="shared" si="444"/>
        <v>3.4252467752950779E-4</v>
      </c>
    </row>
    <row r="2837" spans="1:11">
      <c r="A2837" s="27">
        <v>2836</v>
      </c>
      <c r="B2837" s="27">
        <f t="shared" si="440"/>
        <v>1.4841733333333333</v>
      </c>
      <c r="C2837" s="27">
        <f t="shared" si="445"/>
        <v>110</v>
      </c>
      <c r="D2837" s="27">
        <f t="shared" si="446"/>
        <v>20</v>
      </c>
      <c r="E2837" s="27">
        <f t="shared" si="447"/>
        <v>4</v>
      </c>
      <c r="F2837" s="27">
        <f t="shared" si="441"/>
        <v>0.65703910575995639</v>
      </c>
      <c r="G2837" s="27">
        <f t="shared" si="442"/>
        <v>1.7685506768559111E-4</v>
      </c>
      <c r="H2837" s="27">
        <f t="shared" si="448"/>
        <v>2</v>
      </c>
      <c r="I2837" s="27">
        <f t="shared" si="449"/>
        <v>145</v>
      </c>
      <c r="J2837" s="27">
        <f t="shared" si="443"/>
        <v>73387.877529675839</v>
      </c>
      <c r="K2837" s="27">
        <f t="shared" si="444"/>
        <v>3.4256122343159084E-4</v>
      </c>
    </row>
    <row r="2838" spans="1:11">
      <c r="A2838" s="27">
        <v>2837</v>
      </c>
      <c r="B2838" s="27">
        <f t="shared" si="440"/>
        <v>1.4846966666666668</v>
      </c>
      <c r="C2838" s="27">
        <f t="shared" si="445"/>
        <v>110</v>
      </c>
      <c r="D2838" s="27">
        <f t="shared" si="446"/>
        <v>20</v>
      </c>
      <c r="E2838" s="27">
        <f t="shared" si="447"/>
        <v>4</v>
      </c>
      <c r="F2838" s="27">
        <f t="shared" si="441"/>
        <v>0.65707901238642985</v>
      </c>
      <c r="G2838" s="27">
        <f t="shared" si="442"/>
        <v>1.7686580934322485E-4</v>
      </c>
      <c r="H2838" s="27">
        <f t="shared" si="448"/>
        <v>2</v>
      </c>
      <c r="I2838" s="27">
        <f t="shared" si="449"/>
        <v>145</v>
      </c>
      <c r="J2838" s="27">
        <f t="shared" si="443"/>
        <v>73392.138514483158</v>
      </c>
      <c r="K2838" s="27">
        <f t="shared" si="444"/>
        <v>3.4259755181021014E-4</v>
      </c>
    </row>
    <row r="2839" spans="1:11">
      <c r="A2839" s="27">
        <v>2838</v>
      </c>
      <c r="B2839" s="27">
        <f t="shared" si="440"/>
        <v>1.48522</v>
      </c>
      <c r="C2839" s="27">
        <f t="shared" si="445"/>
        <v>110</v>
      </c>
      <c r="D2839" s="27">
        <f t="shared" si="446"/>
        <v>20</v>
      </c>
      <c r="E2839" s="27">
        <f t="shared" si="447"/>
        <v>4</v>
      </c>
      <c r="F2839" s="27">
        <f t="shared" si="441"/>
        <v>0.65711867809222724</v>
      </c>
      <c r="G2839" s="27">
        <f t="shared" si="442"/>
        <v>1.7687648615229468E-4</v>
      </c>
      <c r="H2839" s="27">
        <f t="shared" si="448"/>
        <v>2</v>
      </c>
      <c r="I2839" s="27">
        <f t="shared" si="449"/>
        <v>145</v>
      </c>
      <c r="J2839" s="27">
        <f t="shared" si="443"/>
        <v>73396.373765817203</v>
      </c>
      <c r="K2839" s="27">
        <f t="shared" si="444"/>
        <v>3.4263366261827569E-4</v>
      </c>
    </row>
    <row r="2840" spans="1:11">
      <c r="A2840" s="27">
        <v>2839</v>
      </c>
      <c r="B2840" s="27">
        <f t="shared" si="440"/>
        <v>1.4857433333333334</v>
      </c>
      <c r="C2840" s="27">
        <f t="shared" si="445"/>
        <v>110</v>
      </c>
      <c r="D2840" s="27">
        <f t="shared" si="446"/>
        <v>20</v>
      </c>
      <c r="E2840" s="27">
        <f t="shared" si="447"/>
        <v>4</v>
      </c>
      <c r="F2840" s="27">
        <f t="shared" si="441"/>
        <v>0.65715810286082121</v>
      </c>
      <c r="G2840" s="27">
        <f t="shared" si="442"/>
        <v>1.7688709810835182E-4</v>
      </c>
      <c r="H2840" s="27">
        <f t="shared" si="448"/>
        <v>2</v>
      </c>
      <c r="I2840" s="27">
        <f t="shared" si="449"/>
        <v>145</v>
      </c>
      <c r="J2840" s="27">
        <f t="shared" si="443"/>
        <v>73400.583282085558</v>
      </c>
      <c r="K2840" s="27">
        <f t="shared" si="444"/>
        <v>3.4266955580898031E-4</v>
      </c>
    </row>
    <row r="2841" spans="1:11">
      <c r="A2841" s="27">
        <v>2840</v>
      </c>
      <c r="B2841" s="27">
        <f t="shared" si="440"/>
        <v>1.4862666666666666</v>
      </c>
      <c r="C2841" s="27">
        <f t="shared" si="445"/>
        <v>110</v>
      </c>
      <c r="D2841" s="27">
        <f t="shared" si="446"/>
        <v>20</v>
      </c>
      <c r="E2841" s="27">
        <f t="shared" si="447"/>
        <v>4</v>
      </c>
      <c r="F2841" s="27">
        <f t="shared" si="441"/>
        <v>0.65719728667578459</v>
      </c>
      <c r="G2841" s="27">
        <f t="shared" si="442"/>
        <v>1.7689764520697473E-4</v>
      </c>
      <c r="H2841" s="27">
        <f t="shared" si="448"/>
        <v>2</v>
      </c>
      <c r="I2841" s="27">
        <f t="shared" si="449"/>
        <v>145</v>
      </c>
      <c r="J2841" s="27">
        <f t="shared" si="443"/>
        <v>73404.767061705585</v>
      </c>
      <c r="K2841" s="27">
        <f t="shared" si="444"/>
        <v>3.427052313357984E-4</v>
      </c>
    </row>
    <row r="2842" spans="1:11">
      <c r="A2842" s="27">
        <v>2841</v>
      </c>
      <c r="B2842" s="27">
        <f t="shared" si="440"/>
        <v>1.4867900000000001</v>
      </c>
      <c r="C2842" s="27">
        <f t="shared" si="445"/>
        <v>110</v>
      </c>
      <c r="D2842" s="27">
        <f t="shared" si="446"/>
        <v>20</v>
      </c>
      <c r="E2842" s="27">
        <f t="shared" si="447"/>
        <v>4</v>
      </c>
      <c r="F2842" s="27">
        <f t="shared" si="441"/>
        <v>0.65723622952079186</v>
      </c>
      <c r="G2842" s="27">
        <f t="shared" si="442"/>
        <v>1.769081274437689E-4</v>
      </c>
      <c r="H2842" s="27">
        <f t="shared" si="448"/>
        <v>2</v>
      </c>
      <c r="I2842" s="27">
        <f t="shared" si="449"/>
        <v>145</v>
      </c>
      <c r="J2842" s="27">
        <f t="shared" si="443"/>
        <v>73408.925103104426</v>
      </c>
      <c r="K2842" s="27">
        <f t="shared" si="444"/>
        <v>3.4274068915248721E-4</v>
      </c>
    </row>
    <row r="2843" spans="1:11">
      <c r="A2843" s="27">
        <v>2842</v>
      </c>
      <c r="B2843" s="27">
        <f t="shared" si="440"/>
        <v>1.4873133333333333</v>
      </c>
      <c r="C2843" s="27">
        <f t="shared" si="445"/>
        <v>110</v>
      </c>
      <c r="D2843" s="27">
        <f t="shared" si="446"/>
        <v>20</v>
      </c>
      <c r="E2843" s="27">
        <f t="shared" si="447"/>
        <v>4</v>
      </c>
      <c r="F2843" s="27">
        <f t="shared" si="441"/>
        <v>0.6572749313796179</v>
      </c>
      <c r="G2843" s="27">
        <f t="shared" si="442"/>
        <v>1.7691854481436715E-4</v>
      </c>
      <c r="H2843" s="27">
        <f t="shared" si="448"/>
        <v>2</v>
      </c>
      <c r="I2843" s="27">
        <f t="shared" si="449"/>
        <v>145</v>
      </c>
      <c r="J2843" s="27">
        <f t="shared" si="443"/>
        <v>73413.057404718857</v>
      </c>
      <c r="K2843" s="27">
        <f t="shared" si="444"/>
        <v>3.4277592921308595E-4</v>
      </c>
    </row>
    <row r="2844" spans="1:11">
      <c r="A2844" s="27">
        <v>2843</v>
      </c>
      <c r="B2844" s="27">
        <f t="shared" si="440"/>
        <v>1.4878366666666667</v>
      </c>
      <c r="C2844" s="27">
        <f t="shared" si="445"/>
        <v>110</v>
      </c>
      <c r="D2844" s="27">
        <f t="shared" si="446"/>
        <v>20</v>
      </c>
      <c r="E2844" s="27">
        <f t="shared" si="447"/>
        <v>4</v>
      </c>
      <c r="F2844" s="27">
        <f t="shared" si="441"/>
        <v>0.65731339223613894</v>
      </c>
      <c r="G2844" s="27">
        <f t="shared" si="442"/>
        <v>1.7692889731442944E-4</v>
      </c>
      <c r="H2844" s="27">
        <f t="shared" si="448"/>
        <v>2</v>
      </c>
      <c r="I2844" s="27">
        <f t="shared" si="449"/>
        <v>145</v>
      </c>
      <c r="J2844" s="27">
        <f t="shared" si="443"/>
        <v>73417.163964995445</v>
      </c>
      <c r="K2844" s="27">
        <f t="shared" si="444"/>
        <v>3.4281095147191659E-4</v>
      </c>
    </row>
    <row r="2845" spans="1:11">
      <c r="A2845" s="27">
        <v>2844</v>
      </c>
      <c r="B2845" s="27">
        <f t="shared" si="440"/>
        <v>1.4883599999999999</v>
      </c>
      <c r="C2845" s="27">
        <f t="shared" si="445"/>
        <v>110</v>
      </c>
      <c r="D2845" s="27">
        <f t="shared" si="446"/>
        <v>20</v>
      </c>
      <c r="E2845" s="27">
        <f t="shared" si="447"/>
        <v>4</v>
      </c>
      <c r="F2845" s="27">
        <f t="shared" si="441"/>
        <v>0.65735161207433246</v>
      </c>
      <c r="G2845" s="27">
        <f t="shared" si="442"/>
        <v>1.769391849396429E-4</v>
      </c>
      <c r="H2845" s="27">
        <f t="shared" si="448"/>
        <v>2</v>
      </c>
      <c r="I2845" s="27">
        <f t="shared" si="449"/>
        <v>145</v>
      </c>
      <c r="J2845" s="27">
        <f t="shared" si="443"/>
        <v>73421.24478239048</v>
      </c>
      <c r="K2845" s="27">
        <f t="shared" si="444"/>
        <v>3.4284575588358342E-4</v>
      </c>
    </row>
    <row r="2846" spans="1:11">
      <c r="A2846" s="27">
        <v>2845</v>
      </c>
      <c r="B2846" s="27">
        <f t="shared" si="440"/>
        <v>1.4888833333333333</v>
      </c>
      <c r="C2846" s="27">
        <f t="shared" si="445"/>
        <v>110</v>
      </c>
      <c r="D2846" s="27">
        <f t="shared" si="446"/>
        <v>20</v>
      </c>
      <c r="E2846" s="27">
        <f t="shared" si="447"/>
        <v>4</v>
      </c>
      <c r="F2846" s="27">
        <f t="shared" si="441"/>
        <v>0.6573895908782762</v>
      </c>
      <c r="G2846" s="27">
        <f t="shared" si="442"/>
        <v>1.769494076857218E-4</v>
      </c>
      <c r="H2846" s="27">
        <f t="shared" si="448"/>
        <v>2</v>
      </c>
      <c r="I2846" s="27">
        <f t="shared" si="449"/>
        <v>145</v>
      </c>
      <c r="J2846" s="27">
        <f t="shared" si="443"/>
        <v>73425.299855369973</v>
      </c>
      <c r="K2846" s="27">
        <f t="shared" si="444"/>
        <v>3.4288034240297316E-4</v>
      </c>
    </row>
    <row r="2847" spans="1:11">
      <c r="A2847" s="27">
        <v>2846</v>
      </c>
      <c r="B2847" s="27">
        <f t="shared" si="440"/>
        <v>1.4894066666666668</v>
      </c>
      <c r="C2847" s="27">
        <f t="shared" si="445"/>
        <v>110</v>
      </c>
      <c r="D2847" s="27">
        <f t="shared" si="446"/>
        <v>20</v>
      </c>
      <c r="E2847" s="27">
        <f t="shared" si="447"/>
        <v>4</v>
      </c>
      <c r="F2847" s="27">
        <f t="shared" si="441"/>
        <v>0.65742732863214981</v>
      </c>
      <c r="G2847" s="27">
        <f t="shared" si="442"/>
        <v>1.7695956554840772E-4</v>
      </c>
      <c r="H2847" s="27">
        <f t="shared" si="448"/>
        <v>2</v>
      </c>
      <c r="I2847" s="27">
        <f t="shared" si="449"/>
        <v>145</v>
      </c>
      <c r="J2847" s="27">
        <f t="shared" si="443"/>
        <v>73429.329182409638</v>
      </c>
      <c r="K2847" s="27">
        <f t="shared" si="444"/>
        <v>3.4291471098525536E-4</v>
      </c>
    </row>
    <row r="2848" spans="1:11">
      <c r="A2848" s="27">
        <v>2847</v>
      </c>
      <c r="B2848" s="27">
        <f t="shared" si="440"/>
        <v>1.48993</v>
      </c>
      <c r="C2848" s="27">
        <f t="shared" si="445"/>
        <v>110</v>
      </c>
      <c r="D2848" s="27">
        <f t="shared" si="446"/>
        <v>20</v>
      </c>
      <c r="E2848" s="27">
        <f t="shared" si="447"/>
        <v>4</v>
      </c>
      <c r="F2848" s="27">
        <f t="shared" si="441"/>
        <v>0.6574648253202332</v>
      </c>
      <c r="G2848" s="27">
        <f t="shared" si="442"/>
        <v>1.7696965852346939E-4</v>
      </c>
      <c r="H2848" s="27">
        <f t="shared" si="448"/>
        <v>2</v>
      </c>
      <c r="I2848" s="27">
        <f t="shared" si="449"/>
        <v>145</v>
      </c>
      <c r="J2848" s="27">
        <f t="shared" si="443"/>
        <v>73433.332761994941</v>
      </c>
      <c r="K2848" s="27">
        <f t="shared" si="444"/>
        <v>3.429488615858821E-4</v>
      </c>
    </row>
    <row r="2849" spans="1:11">
      <c r="A2849" s="27">
        <v>2848</v>
      </c>
      <c r="B2849" s="27">
        <f t="shared" si="440"/>
        <v>1.4904533333333334</v>
      </c>
      <c r="C2849" s="27">
        <f t="shared" si="445"/>
        <v>110</v>
      </c>
      <c r="D2849" s="27">
        <f t="shared" si="446"/>
        <v>20</v>
      </c>
      <c r="E2849" s="27">
        <f t="shared" si="447"/>
        <v>4</v>
      </c>
      <c r="F2849" s="27">
        <f t="shared" si="441"/>
        <v>0.65750208092690754</v>
      </c>
      <c r="G2849" s="27">
        <f t="shared" si="442"/>
        <v>1.7697968660670269E-4</v>
      </c>
      <c r="H2849" s="27">
        <f t="shared" si="448"/>
        <v>2</v>
      </c>
      <c r="I2849" s="27">
        <f t="shared" si="449"/>
        <v>145</v>
      </c>
      <c r="J2849" s="27">
        <f t="shared" si="443"/>
        <v>73437.310592621056</v>
      </c>
      <c r="K2849" s="27">
        <f t="shared" si="444"/>
        <v>3.4298279416058829E-4</v>
      </c>
    </row>
    <row r="2850" spans="1:11">
      <c r="A2850" s="27">
        <v>2849</v>
      </c>
      <c r="B2850" s="27">
        <f t="shared" si="440"/>
        <v>1.4909766666666666</v>
      </c>
      <c r="C2850" s="27">
        <f t="shared" si="445"/>
        <v>110</v>
      </c>
      <c r="D2850" s="27">
        <f t="shared" si="446"/>
        <v>20</v>
      </c>
      <c r="E2850" s="27">
        <f t="shared" si="447"/>
        <v>4</v>
      </c>
      <c r="F2850" s="27">
        <f t="shared" si="441"/>
        <v>0.65753909543665479</v>
      </c>
      <c r="G2850" s="27">
        <f t="shared" si="442"/>
        <v>1.769896497939305E-4</v>
      </c>
      <c r="H2850" s="27">
        <f t="shared" si="448"/>
        <v>2</v>
      </c>
      <c r="I2850" s="27">
        <f t="shared" si="449"/>
        <v>145</v>
      </c>
      <c r="J2850" s="27">
        <f t="shared" si="443"/>
        <v>73441.262672792887</v>
      </c>
      <c r="K2850" s="27">
        <f t="shared" si="444"/>
        <v>3.4301650866539119E-4</v>
      </c>
    </row>
    <row r="2851" spans="1:11">
      <c r="A2851" s="27">
        <v>2850</v>
      </c>
      <c r="B2851" s="27">
        <f t="shared" si="440"/>
        <v>1.4915</v>
      </c>
      <c r="C2851" s="27">
        <f t="shared" si="445"/>
        <v>110</v>
      </c>
      <c r="D2851" s="27">
        <f t="shared" si="446"/>
        <v>20</v>
      </c>
      <c r="E2851" s="27">
        <f t="shared" si="447"/>
        <v>4</v>
      </c>
      <c r="F2851" s="27">
        <f t="shared" si="441"/>
        <v>0.65757586883405839</v>
      </c>
      <c r="G2851" s="27">
        <f t="shared" si="442"/>
        <v>1.7699954808100327E-4</v>
      </c>
      <c r="H2851" s="27">
        <f t="shared" si="448"/>
        <v>2</v>
      </c>
      <c r="I2851" s="27">
        <f t="shared" si="449"/>
        <v>145</v>
      </c>
      <c r="J2851" s="27">
        <f t="shared" si="443"/>
        <v>73445.189001025094</v>
      </c>
      <c r="K2851" s="27">
        <f t="shared" si="444"/>
        <v>3.4305000505659145E-4</v>
      </c>
    </row>
    <row r="2852" spans="1:11">
      <c r="A2852" s="27">
        <v>2851</v>
      </c>
      <c r="B2852" s="27">
        <f t="shared" si="440"/>
        <v>1.4920233333333333</v>
      </c>
      <c r="C2852" s="27">
        <f t="shared" si="445"/>
        <v>110</v>
      </c>
      <c r="D2852" s="27">
        <f t="shared" si="446"/>
        <v>20</v>
      </c>
      <c r="E2852" s="27">
        <f t="shared" si="447"/>
        <v>4</v>
      </c>
      <c r="F2852" s="27">
        <f t="shared" si="441"/>
        <v>0.65761240110380226</v>
      </c>
      <c r="G2852" s="27">
        <f t="shared" si="442"/>
        <v>1.7700938146379829E-4</v>
      </c>
      <c r="H2852" s="27">
        <f t="shared" si="448"/>
        <v>2</v>
      </c>
      <c r="I2852" s="27">
        <f t="shared" si="449"/>
        <v>145</v>
      </c>
      <c r="J2852" s="27">
        <f t="shared" si="443"/>
        <v>73449.089575841979</v>
      </c>
      <c r="K2852" s="27">
        <f t="shared" si="444"/>
        <v>3.4308328329077213E-4</v>
      </c>
    </row>
    <row r="2853" spans="1:11">
      <c r="A2853" s="27">
        <v>2852</v>
      </c>
      <c r="B2853" s="27">
        <f t="shared" si="440"/>
        <v>1.4925466666666667</v>
      </c>
      <c r="C2853" s="27">
        <f t="shared" si="445"/>
        <v>110</v>
      </c>
      <c r="D2853" s="27">
        <f t="shared" si="446"/>
        <v>20</v>
      </c>
      <c r="E2853" s="27">
        <f t="shared" si="447"/>
        <v>4</v>
      </c>
      <c r="F2853" s="27">
        <f t="shared" si="441"/>
        <v>0.65764869223067124</v>
      </c>
      <c r="G2853" s="27">
        <f t="shared" si="442"/>
        <v>1.7701914993822025E-4</v>
      </c>
      <c r="H2853" s="27">
        <f t="shared" si="448"/>
        <v>2</v>
      </c>
      <c r="I2853" s="27">
        <f t="shared" si="449"/>
        <v>145</v>
      </c>
      <c r="J2853" s="27">
        <f t="shared" si="443"/>
        <v>73452.964395777657</v>
      </c>
      <c r="K2853" s="27">
        <f t="shared" si="444"/>
        <v>3.4311634332479961E-4</v>
      </c>
    </row>
    <row r="2854" spans="1:11">
      <c r="A2854" s="27">
        <v>2853</v>
      </c>
      <c r="B2854" s="27">
        <f t="shared" si="440"/>
        <v>1.4930699999999999</v>
      </c>
      <c r="C2854" s="27">
        <f t="shared" si="445"/>
        <v>110</v>
      </c>
      <c r="D2854" s="27">
        <f t="shared" si="446"/>
        <v>20</v>
      </c>
      <c r="E2854" s="27">
        <f t="shared" si="447"/>
        <v>4</v>
      </c>
      <c r="F2854" s="27">
        <f t="shared" si="441"/>
        <v>0.65768474219955153</v>
      </c>
      <c r="G2854" s="27">
        <f t="shared" si="442"/>
        <v>1.7702885350020077E-4</v>
      </c>
      <c r="H2854" s="27">
        <f t="shared" si="448"/>
        <v>2</v>
      </c>
      <c r="I2854" s="27">
        <f t="shared" si="449"/>
        <v>145</v>
      </c>
      <c r="J2854" s="27">
        <f t="shared" si="443"/>
        <v>73456.813459375931</v>
      </c>
      <c r="K2854" s="27">
        <f t="shared" si="444"/>
        <v>3.4314918511582274E-4</v>
      </c>
    </row>
    <row r="2855" spans="1:11">
      <c r="A2855" s="27">
        <v>2854</v>
      </c>
      <c r="B2855" s="27">
        <f t="shared" si="440"/>
        <v>1.4935933333333333</v>
      </c>
      <c r="C2855" s="27">
        <f t="shared" si="445"/>
        <v>110</v>
      </c>
      <c r="D2855" s="27">
        <f t="shared" si="446"/>
        <v>20</v>
      </c>
      <c r="E2855" s="27">
        <f t="shared" si="447"/>
        <v>4</v>
      </c>
      <c r="F2855" s="27">
        <f t="shared" si="441"/>
        <v>0.65772055099543014</v>
      </c>
      <c r="G2855" s="27">
        <f t="shared" si="442"/>
        <v>1.7703849214569892E-4</v>
      </c>
      <c r="H2855" s="27">
        <f t="shared" si="448"/>
        <v>2</v>
      </c>
      <c r="I2855" s="27">
        <f t="shared" si="449"/>
        <v>145</v>
      </c>
      <c r="J2855" s="27">
        <f t="shared" si="443"/>
        <v>73460.636765190357</v>
      </c>
      <c r="K2855" s="27">
        <f t="shared" si="444"/>
        <v>3.4318180862127396E-4</v>
      </c>
    </row>
    <row r="2856" spans="1:11">
      <c r="A2856" s="27">
        <v>2855</v>
      </c>
      <c r="B2856" s="27">
        <f t="shared" si="440"/>
        <v>1.4941166666666668</v>
      </c>
      <c r="C2856" s="27">
        <f t="shared" si="445"/>
        <v>110</v>
      </c>
      <c r="D2856" s="27">
        <f t="shared" si="446"/>
        <v>20</v>
      </c>
      <c r="E2856" s="27">
        <f t="shared" si="447"/>
        <v>4</v>
      </c>
      <c r="F2856" s="27">
        <f t="shared" si="441"/>
        <v>0.65775611860339478</v>
      </c>
      <c r="G2856" s="27">
        <f t="shared" si="442"/>
        <v>1.7704806587070076E-4</v>
      </c>
      <c r="H2856" s="27">
        <f t="shared" si="448"/>
        <v>2</v>
      </c>
      <c r="I2856" s="27">
        <f t="shared" si="449"/>
        <v>145</v>
      </c>
      <c r="J2856" s="27">
        <f t="shared" si="443"/>
        <v>73464.43431178412</v>
      </c>
      <c r="K2856" s="27">
        <f t="shared" si="444"/>
        <v>3.4321421379886815E-4</v>
      </c>
    </row>
    <row r="2857" spans="1:11">
      <c r="A2857" s="27">
        <v>2856</v>
      </c>
      <c r="B2857" s="27">
        <f t="shared" si="440"/>
        <v>1.49464</v>
      </c>
      <c r="C2857" s="27">
        <f t="shared" si="445"/>
        <v>110</v>
      </c>
      <c r="D2857" s="27">
        <f t="shared" si="446"/>
        <v>20</v>
      </c>
      <c r="E2857" s="27">
        <f t="shared" si="447"/>
        <v>4</v>
      </c>
      <c r="F2857" s="27">
        <f t="shared" si="441"/>
        <v>0.6577914450086344</v>
      </c>
      <c r="G2857" s="27">
        <f t="shared" si="442"/>
        <v>1.7705757467121957E-4</v>
      </c>
      <c r="H2857" s="27">
        <f t="shared" si="448"/>
        <v>2</v>
      </c>
      <c r="I2857" s="27">
        <f t="shared" si="449"/>
        <v>145</v>
      </c>
      <c r="J2857" s="27">
        <f t="shared" si="443"/>
        <v>73468.206097730217</v>
      </c>
      <c r="K2857" s="27">
        <f t="shared" si="444"/>
        <v>3.4324640060660411E-4</v>
      </c>
    </row>
    <row r="2858" spans="1:11">
      <c r="A2858" s="27">
        <v>2857</v>
      </c>
      <c r="B2858" s="27">
        <f t="shared" si="440"/>
        <v>1.4951633333333334</v>
      </c>
      <c r="C2858" s="27">
        <f t="shared" si="445"/>
        <v>110</v>
      </c>
      <c r="D2858" s="27">
        <f t="shared" si="446"/>
        <v>20</v>
      </c>
      <c r="E2858" s="27">
        <f t="shared" si="447"/>
        <v>4</v>
      </c>
      <c r="F2858" s="27">
        <f t="shared" si="441"/>
        <v>0.65782653019643877</v>
      </c>
      <c r="G2858" s="27">
        <f t="shared" si="442"/>
        <v>1.7706701854329582E-4</v>
      </c>
      <c r="H2858" s="27">
        <f t="shared" si="448"/>
        <v>2</v>
      </c>
      <c r="I2858" s="27">
        <f t="shared" si="449"/>
        <v>145</v>
      </c>
      <c r="J2858" s="27">
        <f t="shared" si="443"/>
        <v>73471.952121611379</v>
      </c>
      <c r="K2858" s="27">
        <f t="shared" si="444"/>
        <v>3.4327836900276322E-4</v>
      </c>
    </row>
    <row r="2859" spans="1:11">
      <c r="A2859" s="27">
        <v>2858</v>
      </c>
      <c r="B2859" s="27">
        <f t="shared" si="440"/>
        <v>1.4956866666666666</v>
      </c>
      <c r="C2859" s="27">
        <f t="shared" si="445"/>
        <v>110</v>
      </c>
      <c r="D2859" s="27">
        <f t="shared" si="446"/>
        <v>20</v>
      </c>
      <c r="E2859" s="27">
        <f t="shared" si="447"/>
        <v>4</v>
      </c>
      <c r="F2859" s="27">
        <f t="shared" si="441"/>
        <v>0.65786137415219859</v>
      </c>
      <c r="G2859" s="27">
        <f t="shared" si="442"/>
        <v>1.7707639748299717E-4</v>
      </c>
      <c r="H2859" s="27">
        <f t="shared" si="448"/>
        <v>2</v>
      </c>
      <c r="I2859" s="27">
        <f t="shared" si="449"/>
        <v>145</v>
      </c>
      <c r="J2859" s="27">
        <f t="shared" si="443"/>
        <v>73475.672382019984</v>
      </c>
      <c r="K2859" s="27">
        <f t="shared" si="444"/>
        <v>3.4331011894591002E-4</v>
      </c>
    </row>
    <row r="2860" spans="1:11">
      <c r="A2860" s="27">
        <v>2859</v>
      </c>
      <c r="B2860" s="27">
        <f t="shared" si="440"/>
        <v>1.49621</v>
      </c>
      <c r="C2860" s="27">
        <f t="shared" si="445"/>
        <v>110</v>
      </c>
      <c r="D2860" s="27">
        <f t="shared" si="446"/>
        <v>20</v>
      </c>
      <c r="E2860" s="27">
        <f t="shared" si="447"/>
        <v>4</v>
      </c>
      <c r="F2860" s="27">
        <f t="shared" si="441"/>
        <v>0.65789597686140533</v>
      </c>
      <c r="G2860" s="27">
        <f t="shared" si="442"/>
        <v>1.7708571148641831E-4</v>
      </c>
      <c r="H2860" s="27">
        <f t="shared" si="448"/>
        <v>2</v>
      </c>
      <c r="I2860" s="27">
        <f t="shared" si="449"/>
        <v>145</v>
      </c>
      <c r="J2860" s="27">
        <f t="shared" si="443"/>
        <v>73479.366877558175</v>
      </c>
      <c r="K2860" s="27">
        <f t="shared" si="444"/>
        <v>3.4334165039489288E-4</v>
      </c>
    </row>
    <row r="2861" spans="1:11">
      <c r="A2861" s="27">
        <v>2860</v>
      </c>
      <c r="B2861" s="27">
        <f t="shared" si="440"/>
        <v>1.4967333333333332</v>
      </c>
      <c r="C2861" s="27">
        <f t="shared" si="445"/>
        <v>110</v>
      </c>
      <c r="D2861" s="27">
        <f t="shared" si="446"/>
        <v>20</v>
      </c>
      <c r="E2861" s="27">
        <f t="shared" si="447"/>
        <v>4</v>
      </c>
      <c r="F2861" s="27">
        <f t="shared" si="441"/>
        <v>0.65793033830965197</v>
      </c>
      <c r="G2861" s="27">
        <f t="shared" si="442"/>
        <v>1.7709496054968128E-4</v>
      </c>
      <c r="H2861" s="27">
        <f t="shared" si="448"/>
        <v>2</v>
      </c>
      <c r="I2861" s="27">
        <f t="shared" si="449"/>
        <v>145</v>
      </c>
      <c r="J2861" s="27">
        <f t="shared" si="443"/>
        <v>73483.035606837817</v>
      </c>
      <c r="K2861" s="27">
        <f t="shared" si="444"/>
        <v>3.43372963308843E-4</v>
      </c>
    </row>
    <row r="2862" spans="1:11">
      <c r="A2862" s="27">
        <v>2861</v>
      </c>
      <c r="B2862" s="27">
        <f t="shared" si="440"/>
        <v>1.4972566666666667</v>
      </c>
      <c r="C2862" s="27">
        <f t="shared" si="445"/>
        <v>110</v>
      </c>
      <c r="D2862" s="27">
        <f t="shared" si="446"/>
        <v>20</v>
      </c>
      <c r="E2862" s="27">
        <f t="shared" si="447"/>
        <v>4</v>
      </c>
      <c r="F2862" s="27">
        <f t="shared" si="441"/>
        <v>0.65796445848263185</v>
      </c>
      <c r="G2862" s="27">
        <f t="shared" si="442"/>
        <v>1.7710414466893523E-4</v>
      </c>
      <c r="H2862" s="27">
        <f t="shared" si="448"/>
        <v>2</v>
      </c>
      <c r="I2862" s="27">
        <f t="shared" si="449"/>
        <v>145</v>
      </c>
      <c r="J2862" s="27">
        <f t="shared" si="443"/>
        <v>73486.678568480478</v>
      </c>
      <c r="K2862" s="27">
        <f t="shared" si="444"/>
        <v>3.4340405764717524E-4</v>
      </c>
    </row>
    <row r="2863" spans="1:11">
      <c r="A2863" s="27">
        <v>2862</v>
      </c>
      <c r="B2863" s="27">
        <f t="shared" si="440"/>
        <v>1.4977799999999999</v>
      </c>
      <c r="C2863" s="27">
        <f t="shared" si="445"/>
        <v>110</v>
      </c>
      <c r="D2863" s="27">
        <f t="shared" si="446"/>
        <v>20</v>
      </c>
      <c r="E2863" s="27">
        <f t="shared" si="447"/>
        <v>4</v>
      </c>
      <c r="F2863" s="27">
        <f t="shared" si="441"/>
        <v>0.65799833736613922</v>
      </c>
      <c r="G2863" s="27">
        <f t="shared" si="442"/>
        <v>1.7711326384035639E-4</v>
      </c>
      <c r="H2863" s="27">
        <f t="shared" si="448"/>
        <v>2</v>
      </c>
      <c r="I2863" s="27">
        <f t="shared" si="449"/>
        <v>145</v>
      </c>
      <c r="J2863" s="27">
        <f t="shared" si="443"/>
        <v>73490.295761117479</v>
      </c>
      <c r="K2863" s="27">
        <f t="shared" si="444"/>
        <v>3.4343493336958788E-4</v>
      </c>
    </row>
    <row r="2864" spans="1:11">
      <c r="A2864" s="27">
        <v>2863</v>
      </c>
      <c r="B2864" s="27">
        <f t="shared" si="440"/>
        <v>1.4983033333333333</v>
      </c>
      <c r="C2864" s="27">
        <f t="shared" si="445"/>
        <v>110</v>
      </c>
      <c r="D2864" s="27">
        <f t="shared" si="446"/>
        <v>20</v>
      </c>
      <c r="E2864" s="27">
        <f t="shared" si="447"/>
        <v>4</v>
      </c>
      <c r="F2864" s="27">
        <f t="shared" si="441"/>
        <v>0.65803197494606969</v>
      </c>
      <c r="G2864" s="27">
        <f t="shared" si="442"/>
        <v>1.7712231806014822E-4</v>
      </c>
      <c r="H2864" s="27">
        <f t="shared" si="448"/>
        <v>2</v>
      </c>
      <c r="I2864" s="27">
        <f t="shared" si="449"/>
        <v>145</v>
      </c>
      <c r="J2864" s="27">
        <f t="shared" si="443"/>
        <v>73493.88718338983</v>
      </c>
      <c r="K2864" s="27">
        <f t="shared" si="444"/>
        <v>3.4346559043606245E-4</v>
      </c>
    </row>
    <row r="2865" spans="1:11">
      <c r="A2865" s="27">
        <v>2864</v>
      </c>
      <c r="B2865" s="27">
        <f t="shared" si="440"/>
        <v>1.4988266666666668</v>
      </c>
      <c r="C2865" s="27">
        <f t="shared" si="445"/>
        <v>110</v>
      </c>
      <c r="D2865" s="27">
        <f t="shared" si="446"/>
        <v>20</v>
      </c>
      <c r="E2865" s="27">
        <f t="shared" si="447"/>
        <v>4</v>
      </c>
      <c r="F2865" s="27">
        <f t="shared" si="441"/>
        <v>0.65806537120841946</v>
      </c>
      <c r="G2865" s="27">
        <f t="shared" si="442"/>
        <v>1.7713130732454138E-4</v>
      </c>
      <c r="H2865" s="27">
        <f t="shared" si="448"/>
        <v>2</v>
      </c>
      <c r="I2865" s="27">
        <f t="shared" si="449"/>
        <v>145</v>
      </c>
      <c r="J2865" s="27">
        <f t="shared" si="443"/>
        <v>73497.452833948279</v>
      </c>
      <c r="K2865" s="27">
        <f t="shared" si="444"/>
        <v>3.4349602880686438E-4</v>
      </c>
    </row>
    <row r="2866" spans="1:11">
      <c r="A2866" s="27">
        <v>2865</v>
      </c>
      <c r="B2866" s="27">
        <f t="shared" si="440"/>
        <v>1.49935</v>
      </c>
      <c r="C2866" s="27">
        <f t="shared" si="445"/>
        <v>110</v>
      </c>
      <c r="D2866" s="27">
        <f t="shared" si="446"/>
        <v>20</v>
      </c>
      <c r="E2866" s="27">
        <f t="shared" si="447"/>
        <v>4</v>
      </c>
      <c r="F2866" s="27">
        <f t="shared" si="441"/>
        <v>0.65809852613928566</v>
      </c>
      <c r="G2866" s="27">
        <f t="shared" si="442"/>
        <v>1.7714023162979361E-4</v>
      </c>
      <c r="H2866" s="27">
        <f t="shared" si="448"/>
        <v>2</v>
      </c>
      <c r="I2866" s="27">
        <f t="shared" si="449"/>
        <v>145</v>
      </c>
      <c r="J2866" s="27">
        <f t="shared" si="443"/>
        <v>73500.992711453291</v>
      </c>
      <c r="K2866" s="27">
        <f t="shared" si="444"/>
        <v>3.4352624844254245E-4</v>
      </c>
    </row>
    <row r="2867" spans="1:11">
      <c r="A2867" s="27">
        <v>2866</v>
      </c>
      <c r="B2867" s="27">
        <f t="shared" si="440"/>
        <v>1.4998733333333334</v>
      </c>
      <c r="C2867" s="27">
        <f t="shared" si="445"/>
        <v>110</v>
      </c>
      <c r="D2867" s="27">
        <f t="shared" si="446"/>
        <v>20</v>
      </c>
      <c r="E2867" s="27">
        <f t="shared" si="447"/>
        <v>4</v>
      </c>
      <c r="F2867" s="27">
        <f t="shared" si="441"/>
        <v>0.65813143972486654</v>
      </c>
      <c r="G2867" s="27">
        <f t="shared" si="442"/>
        <v>1.7714909097218986E-4</v>
      </c>
      <c r="H2867" s="27">
        <f t="shared" si="448"/>
        <v>2</v>
      </c>
      <c r="I2867" s="27">
        <f t="shared" si="449"/>
        <v>145</v>
      </c>
      <c r="J2867" s="27">
        <f t="shared" si="443"/>
        <v>73504.506814574997</v>
      </c>
      <c r="K2867" s="27">
        <f t="shared" si="444"/>
        <v>3.4355624930392897E-4</v>
      </c>
    </row>
    <row r="2868" spans="1:11">
      <c r="A2868" s="27">
        <v>2867</v>
      </c>
      <c r="B2868" s="27">
        <f t="shared" si="440"/>
        <v>1.5003966666666666</v>
      </c>
      <c r="C2868" s="27">
        <f t="shared" si="445"/>
        <v>110</v>
      </c>
      <c r="D2868" s="27">
        <f t="shared" si="446"/>
        <v>20</v>
      </c>
      <c r="E2868" s="27">
        <f t="shared" si="447"/>
        <v>4</v>
      </c>
      <c r="F2868" s="27">
        <f t="shared" si="441"/>
        <v>0.65816411195146074</v>
      </c>
      <c r="G2868" s="27">
        <f t="shared" si="442"/>
        <v>1.771578853480423E-4</v>
      </c>
      <c r="H2868" s="27">
        <f t="shared" si="448"/>
        <v>2</v>
      </c>
      <c r="I2868" s="27">
        <f t="shared" si="449"/>
        <v>145</v>
      </c>
      <c r="J2868" s="27">
        <f t="shared" si="443"/>
        <v>73507.995141993364</v>
      </c>
      <c r="K2868" s="27">
        <f t="shared" si="444"/>
        <v>3.4358603135214001E-4</v>
      </c>
    </row>
    <row r="2869" spans="1:11">
      <c r="A2869" s="27">
        <v>2868</v>
      </c>
      <c r="B2869" s="27">
        <f t="shared" si="440"/>
        <v>1.50092</v>
      </c>
      <c r="C2869" s="27">
        <f t="shared" si="445"/>
        <v>110</v>
      </c>
      <c r="D2869" s="27">
        <f t="shared" si="446"/>
        <v>20</v>
      </c>
      <c r="E2869" s="27">
        <f t="shared" si="447"/>
        <v>4</v>
      </c>
      <c r="F2869" s="27">
        <f t="shared" si="441"/>
        <v>0.65819654280546858</v>
      </c>
      <c r="G2869" s="27">
        <f t="shared" si="442"/>
        <v>1.7716661475369004E-4</v>
      </c>
      <c r="H2869" s="27">
        <f t="shared" si="448"/>
        <v>2</v>
      </c>
      <c r="I2869" s="27">
        <f t="shared" si="449"/>
        <v>145</v>
      </c>
      <c r="J2869" s="27">
        <f t="shared" si="443"/>
        <v>73511.457692397977</v>
      </c>
      <c r="K2869" s="27">
        <f t="shared" si="444"/>
        <v>3.4361559454857549E-4</v>
      </c>
    </row>
    <row r="2870" spans="1:11">
      <c r="A2870" s="27">
        <v>2869</v>
      </c>
      <c r="B2870" s="27">
        <f t="shared" si="440"/>
        <v>1.5014433333333332</v>
      </c>
      <c r="C2870" s="27">
        <f t="shared" si="445"/>
        <v>110</v>
      </c>
      <c r="D2870" s="27">
        <f t="shared" si="446"/>
        <v>20</v>
      </c>
      <c r="E2870" s="27">
        <f t="shared" si="447"/>
        <v>4</v>
      </c>
      <c r="F2870" s="27">
        <f t="shared" si="441"/>
        <v>0.65822873227339052</v>
      </c>
      <c r="G2870" s="27">
        <f t="shared" si="442"/>
        <v>1.7717527918549973E-4</v>
      </c>
      <c r="H2870" s="27">
        <f t="shared" si="448"/>
        <v>2</v>
      </c>
      <c r="I2870" s="27">
        <f t="shared" si="449"/>
        <v>145</v>
      </c>
      <c r="J2870" s="27">
        <f t="shared" si="443"/>
        <v>73514.894464488156</v>
      </c>
      <c r="K2870" s="27">
        <f t="shared" si="444"/>
        <v>3.436449388549192E-4</v>
      </c>
    </row>
    <row r="2871" spans="1:11">
      <c r="A2871" s="27">
        <v>2870</v>
      </c>
      <c r="B2871" s="27">
        <f t="shared" si="440"/>
        <v>1.5019666666666667</v>
      </c>
      <c r="C2871" s="27">
        <f t="shared" si="445"/>
        <v>110</v>
      </c>
      <c r="D2871" s="27">
        <f t="shared" si="446"/>
        <v>20</v>
      </c>
      <c r="E2871" s="27">
        <f t="shared" si="447"/>
        <v>4</v>
      </c>
      <c r="F2871" s="27">
        <f t="shared" si="441"/>
        <v>0.6582606803418285</v>
      </c>
      <c r="G2871" s="27">
        <f t="shared" si="442"/>
        <v>1.7718387863986467E-4</v>
      </c>
      <c r="H2871" s="27">
        <f t="shared" si="448"/>
        <v>2</v>
      </c>
      <c r="I2871" s="27">
        <f t="shared" si="449"/>
        <v>145</v>
      </c>
      <c r="J2871" s="27">
        <f t="shared" si="443"/>
        <v>73518.305456973001</v>
      </c>
      <c r="K2871" s="27">
        <f t="shared" si="444"/>
        <v>3.4367406423313842E-4</v>
      </c>
    </row>
    <row r="2872" spans="1:11">
      <c r="A2872" s="27">
        <v>2871</v>
      </c>
      <c r="B2872" s="27">
        <f t="shared" si="440"/>
        <v>1.5024900000000001</v>
      </c>
      <c r="C2872" s="27">
        <f t="shared" si="445"/>
        <v>110</v>
      </c>
      <c r="D2872" s="27">
        <f t="shared" si="446"/>
        <v>20</v>
      </c>
      <c r="E2872" s="27">
        <f t="shared" si="447"/>
        <v>4</v>
      </c>
      <c r="F2872" s="27">
        <f t="shared" si="441"/>
        <v>0.65829238699748471</v>
      </c>
      <c r="G2872" s="27">
        <f t="shared" si="442"/>
        <v>1.7719241311320581E-4</v>
      </c>
      <c r="H2872" s="27">
        <f t="shared" si="448"/>
        <v>2</v>
      </c>
      <c r="I2872" s="27">
        <f t="shared" si="449"/>
        <v>145</v>
      </c>
      <c r="J2872" s="27">
        <f t="shared" si="443"/>
        <v>73521.69066857126</v>
      </c>
      <c r="K2872" s="27">
        <f t="shared" si="444"/>
        <v>3.4370297064548438E-4</v>
      </c>
    </row>
    <row r="2873" spans="1:11">
      <c r="A2873" s="27">
        <v>2872</v>
      </c>
      <c r="B2873" s="27">
        <f t="shared" si="440"/>
        <v>1.5030133333333333</v>
      </c>
      <c r="C2873" s="27">
        <f t="shared" si="445"/>
        <v>110</v>
      </c>
      <c r="D2873" s="27">
        <f t="shared" si="446"/>
        <v>20</v>
      </c>
      <c r="E2873" s="27">
        <f t="shared" si="447"/>
        <v>4</v>
      </c>
      <c r="F2873" s="27">
        <f t="shared" si="441"/>
        <v>0.65832385222716294</v>
      </c>
      <c r="G2873" s="27">
        <f t="shared" si="442"/>
        <v>1.7720088260197089E-4</v>
      </c>
      <c r="H2873" s="27">
        <f t="shared" si="448"/>
        <v>2</v>
      </c>
      <c r="I2873" s="27">
        <f t="shared" si="449"/>
        <v>145</v>
      </c>
      <c r="J2873" s="27">
        <f t="shared" si="443"/>
        <v>73525.050098011401</v>
      </c>
      <c r="K2873" s="27">
        <f t="shared" si="444"/>
        <v>3.4373165805449241E-4</v>
      </c>
    </row>
    <row r="2874" spans="1:11">
      <c r="A2874" s="27">
        <v>2873</v>
      </c>
      <c r="B2874" s="27">
        <f t="shared" si="440"/>
        <v>1.5035366666666667</v>
      </c>
      <c r="C2874" s="27">
        <f t="shared" si="445"/>
        <v>110</v>
      </c>
      <c r="D2874" s="27">
        <f t="shared" si="446"/>
        <v>20</v>
      </c>
      <c r="E2874" s="27">
        <f t="shared" si="447"/>
        <v>4</v>
      </c>
      <c r="F2874" s="27">
        <f t="shared" si="441"/>
        <v>0.65835507601776733</v>
      </c>
      <c r="G2874" s="27">
        <f t="shared" si="442"/>
        <v>1.772092871026351E-4</v>
      </c>
      <c r="H2874" s="27">
        <f t="shared" si="448"/>
        <v>2</v>
      </c>
      <c r="I2874" s="27">
        <f t="shared" si="449"/>
        <v>145</v>
      </c>
      <c r="J2874" s="27">
        <f t="shared" si="443"/>
        <v>73528.383744031657</v>
      </c>
      <c r="K2874" s="27">
        <f t="shared" si="444"/>
        <v>3.4376012642298165E-4</v>
      </c>
    </row>
    <row r="2875" spans="1:11">
      <c r="A2875" s="27">
        <v>2874</v>
      </c>
      <c r="B2875" s="27">
        <f t="shared" si="440"/>
        <v>1.50406</v>
      </c>
      <c r="C2875" s="27">
        <f t="shared" si="445"/>
        <v>110</v>
      </c>
      <c r="D2875" s="27">
        <f t="shared" si="446"/>
        <v>20</v>
      </c>
      <c r="E2875" s="27">
        <f t="shared" si="447"/>
        <v>4</v>
      </c>
      <c r="F2875" s="27">
        <f t="shared" si="441"/>
        <v>0.65838605835630326</v>
      </c>
      <c r="G2875" s="27">
        <f t="shared" si="442"/>
        <v>1.7721762661170056E-4</v>
      </c>
      <c r="H2875" s="27">
        <f t="shared" si="448"/>
        <v>2</v>
      </c>
      <c r="I2875" s="27">
        <f t="shared" si="449"/>
        <v>145</v>
      </c>
      <c r="J2875" s="27">
        <f t="shared" si="443"/>
        <v>73531.69160537995</v>
      </c>
      <c r="K2875" s="27">
        <f t="shared" si="444"/>
        <v>3.4378837571405517E-4</v>
      </c>
    </row>
    <row r="2876" spans="1:11">
      <c r="A2876" s="27">
        <v>2875</v>
      </c>
      <c r="B2876" s="27">
        <f t="shared" si="440"/>
        <v>1.5045833333333334</v>
      </c>
      <c r="C2876" s="27">
        <f t="shared" si="445"/>
        <v>110</v>
      </c>
      <c r="D2876" s="27">
        <f t="shared" si="446"/>
        <v>20</v>
      </c>
      <c r="E2876" s="27">
        <f t="shared" si="447"/>
        <v>4</v>
      </c>
      <c r="F2876" s="27">
        <f t="shared" si="441"/>
        <v>0.65841679922987661</v>
      </c>
      <c r="G2876" s="27">
        <f t="shared" si="442"/>
        <v>1.7722590112569651E-4</v>
      </c>
      <c r="H2876" s="27">
        <f t="shared" si="448"/>
        <v>2</v>
      </c>
      <c r="I2876" s="27">
        <f t="shared" si="449"/>
        <v>145</v>
      </c>
      <c r="J2876" s="27">
        <f t="shared" si="443"/>
        <v>73534.973680813913</v>
      </c>
      <c r="K2876" s="27">
        <f t="shared" si="444"/>
        <v>3.4381640589110034E-4</v>
      </c>
    </row>
    <row r="2877" spans="1:11">
      <c r="A2877" s="27">
        <v>2876</v>
      </c>
      <c r="B2877" s="27">
        <f t="shared" si="440"/>
        <v>1.5051066666666666</v>
      </c>
      <c r="C2877" s="27">
        <f t="shared" si="445"/>
        <v>110</v>
      </c>
      <c r="D2877" s="27">
        <f t="shared" si="446"/>
        <v>20</v>
      </c>
      <c r="E2877" s="27">
        <f t="shared" si="447"/>
        <v>4</v>
      </c>
      <c r="F2877" s="27">
        <f t="shared" si="441"/>
        <v>0.65844729862569451</v>
      </c>
      <c r="G2877" s="27">
        <f t="shared" si="442"/>
        <v>1.7723411064117964E-4</v>
      </c>
      <c r="H2877" s="27">
        <f t="shared" si="448"/>
        <v>2</v>
      </c>
      <c r="I2877" s="27">
        <f t="shared" si="449"/>
        <v>145</v>
      </c>
      <c r="J2877" s="27">
        <f t="shared" si="443"/>
        <v>73538.22996910091</v>
      </c>
      <c r="K2877" s="27">
        <f t="shared" si="444"/>
        <v>3.4384421691778836E-4</v>
      </c>
    </row>
    <row r="2878" spans="1:11">
      <c r="A2878" s="27">
        <v>2877</v>
      </c>
      <c r="B2878" s="27">
        <f t="shared" si="440"/>
        <v>1.50563</v>
      </c>
      <c r="C2878" s="27">
        <f t="shared" si="445"/>
        <v>110</v>
      </c>
      <c r="D2878" s="27">
        <f t="shared" si="446"/>
        <v>20</v>
      </c>
      <c r="E2878" s="27">
        <f t="shared" si="447"/>
        <v>4</v>
      </c>
      <c r="F2878" s="27">
        <f t="shared" si="441"/>
        <v>0.65847755653106455</v>
      </c>
      <c r="G2878" s="27">
        <f t="shared" si="442"/>
        <v>1.7724225515473345E-4</v>
      </c>
      <c r="H2878" s="27">
        <f t="shared" si="448"/>
        <v>2</v>
      </c>
      <c r="I2878" s="27">
        <f t="shared" si="449"/>
        <v>145</v>
      </c>
      <c r="J2878" s="27">
        <f t="shared" si="443"/>
        <v>73541.460469018013</v>
      </c>
      <c r="K2878" s="27">
        <f t="shared" si="444"/>
        <v>3.4387180875807482E-4</v>
      </c>
    </row>
    <row r="2879" spans="1:11">
      <c r="A2879" s="27">
        <v>2878</v>
      </c>
      <c r="B2879" s="27">
        <f t="shared" si="440"/>
        <v>1.5061533333333332</v>
      </c>
      <c r="C2879" s="27">
        <f t="shared" si="445"/>
        <v>110</v>
      </c>
      <c r="D2879" s="27">
        <f t="shared" si="446"/>
        <v>20</v>
      </c>
      <c r="E2879" s="27">
        <f t="shared" si="447"/>
        <v>4</v>
      </c>
      <c r="F2879" s="27">
        <f t="shared" si="441"/>
        <v>0.65850757293339557</v>
      </c>
      <c r="G2879" s="27">
        <f t="shared" si="442"/>
        <v>1.7725033466296875E-4</v>
      </c>
      <c r="H2879" s="27">
        <f t="shared" si="448"/>
        <v>2</v>
      </c>
      <c r="I2879" s="27">
        <f t="shared" si="449"/>
        <v>145</v>
      </c>
      <c r="J2879" s="27">
        <f t="shared" si="443"/>
        <v>73544.665179351985</v>
      </c>
      <c r="K2879" s="27">
        <f t="shared" si="444"/>
        <v>3.4389918137619927E-4</v>
      </c>
    </row>
    <row r="2880" spans="1:11">
      <c r="A2880" s="27">
        <v>2879</v>
      </c>
      <c r="B2880" s="27">
        <f t="shared" si="440"/>
        <v>1.5066766666666667</v>
      </c>
      <c r="C2880" s="27">
        <f t="shared" si="445"/>
        <v>110</v>
      </c>
      <c r="D2880" s="27">
        <f t="shared" si="446"/>
        <v>20</v>
      </c>
      <c r="E2880" s="27">
        <f t="shared" si="447"/>
        <v>4</v>
      </c>
      <c r="F2880" s="27">
        <f t="shared" si="441"/>
        <v>0.65853734782019691</v>
      </c>
      <c r="G2880" s="27">
        <f t="shared" si="442"/>
        <v>1.7725834916252359E-4</v>
      </c>
      <c r="H2880" s="27">
        <f t="shared" si="448"/>
        <v>2</v>
      </c>
      <c r="I2880" s="27">
        <f t="shared" si="449"/>
        <v>145</v>
      </c>
      <c r="J2880" s="27">
        <f t="shared" si="443"/>
        <v>73547.844098899383</v>
      </c>
      <c r="K2880" s="27">
        <f t="shared" si="444"/>
        <v>3.4392633473668551E-4</v>
      </c>
    </row>
    <row r="2881" spans="1:11">
      <c r="A2881" s="27">
        <v>2880</v>
      </c>
      <c r="B2881" s="27">
        <f t="shared" si="440"/>
        <v>1.5072000000000001</v>
      </c>
      <c r="C2881" s="27">
        <f t="shared" si="445"/>
        <v>110</v>
      </c>
      <c r="D2881" s="27">
        <f t="shared" si="446"/>
        <v>20</v>
      </c>
      <c r="E2881" s="27">
        <f t="shared" si="447"/>
        <v>4</v>
      </c>
      <c r="F2881" s="27">
        <f t="shared" si="441"/>
        <v>0.65856688117907924</v>
      </c>
      <c r="G2881" s="27">
        <f t="shared" si="442"/>
        <v>1.7726629865006297E-4</v>
      </c>
      <c r="H2881" s="27">
        <f t="shared" si="448"/>
        <v>2</v>
      </c>
      <c r="I2881" s="27">
        <f t="shared" si="449"/>
        <v>145</v>
      </c>
      <c r="J2881" s="27">
        <f t="shared" si="443"/>
        <v>73550.997226466396</v>
      </c>
      <c r="K2881" s="27">
        <f t="shared" si="444"/>
        <v>3.4395326880434194E-4</v>
      </c>
    </row>
    <row r="2882" spans="1:11">
      <c r="A2882" s="27">
        <v>2881</v>
      </c>
      <c r="B2882" s="27">
        <f t="shared" ref="B2882:B2945" si="450">3.14/6000*A2882</f>
        <v>1.5077233333333333</v>
      </c>
      <c r="C2882" s="27">
        <f t="shared" si="445"/>
        <v>110</v>
      </c>
      <c r="D2882" s="27">
        <f t="shared" si="446"/>
        <v>20</v>
      </c>
      <c r="E2882" s="27">
        <f t="shared" si="447"/>
        <v>4</v>
      </c>
      <c r="F2882" s="27">
        <f t="shared" ref="F2882:F2945" si="451">1.414*C2882*SIN(B2882)*SIN(B2882)/(1.414*C2882*SIN(B2882)+E2882*D2882)</f>
        <v>0.65859617299775364</v>
      </c>
      <c r="G2882" s="27">
        <f t="shared" ref="G2882:G2945" si="452">SIN(B2882)*SIN(B2882)*D2882*E2882/(1.414*C2882*SIN(B2882)+D2882*E2882)*3.14/6000</f>
        <v>1.7727418312227908E-4</v>
      </c>
      <c r="H2882" s="27">
        <f t="shared" si="448"/>
        <v>2</v>
      </c>
      <c r="I2882" s="27">
        <f t="shared" si="449"/>
        <v>145</v>
      </c>
      <c r="J2882" s="27">
        <f t="shared" ref="J2882:J2945" si="453">1.414*I2882*SIN(B2882)*1.414*I2882*SIN(B2882)/(1.414*I2882*SIN(B2882)+E2882*D2882)/(H2882/1000)</f>
        <v>73554.124560868935</v>
      </c>
      <c r="K2882" s="27">
        <f t="shared" ref="K2882:K2945" si="454">SIN(B2882)*SIN(B2882)*1.414*C2882*SIN(B2882)/(1.414*C2882*SIN(B2882)+E2882*D2882)*3.14/6000</f>
        <v>3.4397998354426042E-4</v>
      </c>
    </row>
    <row r="2883" spans="1:11">
      <c r="A2883" s="27">
        <v>2882</v>
      </c>
      <c r="B2883" s="27">
        <f t="shared" si="450"/>
        <v>1.5082466666666667</v>
      </c>
      <c r="C2883" s="27">
        <f t="shared" ref="C2883:C2946" si="455">C2882</f>
        <v>110</v>
      </c>
      <c r="D2883" s="27">
        <f t="shared" ref="D2883:D2946" si="456">D2882</f>
        <v>20</v>
      </c>
      <c r="E2883" s="27">
        <f t="shared" ref="E2883:E2946" si="457">E2882</f>
        <v>4</v>
      </c>
      <c r="F2883" s="27">
        <f t="shared" si="451"/>
        <v>0.65862522326403217</v>
      </c>
      <c r="G2883" s="27">
        <f t="shared" si="452"/>
        <v>1.7728200257589139E-4</v>
      </c>
      <c r="H2883" s="27">
        <f t="shared" ref="H2883:H2946" si="458">H2882</f>
        <v>2</v>
      </c>
      <c r="I2883" s="27">
        <f t="shared" ref="I2883:I2946" si="459">I2882</f>
        <v>145</v>
      </c>
      <c r="J2883" s="27">
        <f t="shared" si="453"/>
        <v>73557.226100932676</v>
      </c>
      <c r="K2883" s="27">
        <f t="shared" si="454"/>
        <v>3.4400647892181838E-4</v>
      </c>
    </row>
    <row r="2884" spans="1:11">
      <c r="A2884" s="27">
        <v>2883</v>
      </c>
      <c r="B2884" s="27">
        <f t="shared" si="450"/>
        <v>1.5087699999999999</v>
      </c>
      <c r="C2884" s="27">
        <f t="shared" si="455"/>
        <v>110</v>
      </c>
      <c r="D2884" s="27">
        <f t="shared" si="456"/>
        <v>20</v>
      </c>
      <c r="E2884" s="27">
        <f t="shared" si="457"/>
        <v>4</v>
      </c>
      <c r="F2884" s="27">
        <f t="shared" si="451"/>
        <v>0.65865403196582772</v>
      </c>
      <c r="G2884" s="27">
        <f t="shared" si="452"/>
        <v>1.7728975700764642E-4</v>
      </c>
      <c r="H2884" s="27">
        <f t="shared" si="458"/>
        <v>2</v>
      </c>
      <c r="I2884" s="27">
        <f t="shared" si="459"/>
        <v>145</v>
      </c>
      <c r="J2884" s="27">
        <f t="shared" si="453"/>
        <v>73560.301845492984</v>
      </c>
      <c r="K2884" s="27">
        <f t="shared" si="454"/>
        <v>3.440327549026768E-4</v>
      </c>
    </row>
    <row r="2885" spans="1:11">
      <c r="A2885" s="27">
        <v>2884</v>
      </c>
      <c r="B2885" s="27">
        <f t="shared" si="450"/>
        <v>1.5092933333333334</v>
      </c>
      <c r="C2885" s="27">
        <f t="shared" si="455"/>
        <v>110</v>
      </c>
      <c r="D2885" s="27">
        <f t="shared" si="456"/>
        <v>20</v>
      </c>
      <c r="E2885" s="27">
        <f t="shared" si="457"/>
        <v>4</v>
      </c>
      <c r="F2885" s="27">
        <f t="shared" si="451"/>
        <v>0.65868259909115423</v>
      </c>
      <c r="G2885" s="27">
        <f t="shared" si="452"/>
        <v>1.7729744641431782E-4</v>
      </c>
      <c r="H2885" s="27">
        <f t="shared" si="458"/>
        <v>2</v>
      </c>
      <c r="I2885" s="27">
        <f t="shared" si="459"/>
        <v>145</v>
      </c>
      <c r="J2885" s="27">
        <f t="shared" si="453"/>
        <v>73563.351793394933</v>
      </c>
      <c r="K2885" s="27">
        <f t="shared" si="454"/>
        <v>3.4405881145278117E-4</v>
      </c>
    </row>
    <row r="2886" spans="1:11">
      <c r="A2886" s="27">
        <v>2885</v>
      </c>
      <c r="B2886" s="27">
        <f t="shared" si="450"/>
        <v>1.5098166666666666</v>
      </c>
      <c r="C2886" s="27">
        <f t="shared" si="455"/>
        <v>110</v>
      </c>
      <c r="D2886" s="27">
        <f t="shared" si="456"/>
        <v>20</v>
      </c>
      <c r="E2886" s="27">
        <f t="shared" si="457"/>
        <v>4</v>
      </c>
      <c r="F2886" s="27">
        <f t="shared" si="451"/>
        <v>0.65871092462812608</v>
      </c>
      <c r="G2886" s="27">
        <f t="shared" si="452"/>
        <v>1.7730507079270638E-4</v>
      </c>
      <c r="H2886" s="27">
        <f t="shared" si="458"/>
        <v>2</v>
      </c>
      <c r="I2886" s="27">
        <f t="shared" si="459"/>
        <v>145</v>
      </c>
      <c r="J2886" s="27">
        <f t="shared" si="453"/>
        <v>73566.375943493316</v>
      </c>
      <c r="K2886" s="27">
        <f t="shared" si="454"/>
        <v>3.4408464853836172E-4</v>
      </c>
    </row>
    <row r="2887" spans="1:11">
      <c r="A2887" s="27">
        <v>2886</v>
      </c>
      <c r="B2887" s="27">
        <f t="shared" si="450"/>
        <v>1.51034</v>
      </c>
      <c r="C2887" s="27">
        <f t="shared" si="455"/>
        <v>110</v>
      </c>
      <c r="D2887" s="27">
        <f t="shared" si="456"/>
        <v>20</v>
      </c>
      <c r="E2887" s="27">
        <f t="shared" si="457"/>
        <v>4</v>
      </c>
      <c r="F2887" s="27">
        <f t="shared" si="451"/>
        <v>0.65873900856495893</v>
      </c>
      <c r="G2887" s="27">
        <f t="shared" si="452"/>
        <v>1.7731263013964004E-4</v>
      </c>
      <c r="H2887" s="27">
        <f t="shared" si="458"/>
        <v>2</v>
      </c>
      <c r="I2887" s="27">
        <f t="shared" si="459"/>
        <v>145</v>
      </c>
      <c r="J2887" s="27">
        <f t="shared" si="453"/>
        <v>73569.374294652633</v>
      </c>
      <c r="K2887" s="27">
        <f t="shared" si="454"/>
        <v>3.4411026612593326E-4</v>
      </c>
    </row>
    <row r="2888" spans="1:11">
      <c r="A2888" s="27">
        <v>2887</v>
      </c>
      <c r="B2888" s="27">
        <f t="shared" si="450"/>
        <v>1.5108633333333332</v>
      </c>
      <c r="C2888" s="27">
        <f t="shared" si="455"/>
        <v>110</v>
      </c>
      <c r="D2888" s="27">
        <f t="shared" si="456"/>
        <v>20</v>
      </c>
      <c r="E2888" s="27">
        <f t="shared" si="457"/>
        <v>4</v>
      </c>
      <c r="F2888" s="27">
        <f t="shared" si="451"/>
        <v>0.65876685088996878</v>
      </c>
      <c r="G2888" s="27">
        <f t="shared" si="452"/>
        <v>1.7732012445197394E-4</v>
      </c>
      <c r="H2888" s="27">
        <f t="shared" si="458"/>
        <v>2</v>
      </c>
      <c r="I2888" s="27">
        <f t="shared" si="459"/>
        <v>145</v>
      </c>
      <c r="J2888" s="27">
        <f t="shared" si="453"/>
        <v>73572.346845747088</v>
      </c>
      <c r="K2888" s="27">
        <f t="shared" si="454"/>
        <v>3.441356641822948E-4</v>
      </c>
    </row>
    <row r="2889" spans="1:11">
      <c r="A2889" s="27">
        <v>2888</v>
      </c>
      <c r="B2889" s="27">
        <f t="shared" si="450"/>
        <v>1.5113866666666667</v>
      </c>
      <c r="C2889" s="27">
        <f t="shared" si="455"/>
        <v>110</v>
      </c>
      <c r="D2889" s="27">
        <f t="shared" si="456"/>
        <v>20</v>
      </c>
      <c r="E2889" s="27">
        <f t="shared" si="457"/>
        <v>4</v>
      </c>
      <c r="F2889" s="27">
        <f t="shared" si="451"/>
        <v>0.65879445159157313</v>
      </c>
      <c r="G2889" s="27">
        <f t="shared" si="452"/>
        <v>1.7732755372659029E-4</v>
      </c>
      <c r="H2889" s="27">
        <f t="shared" si="458"/>
        <v>2</v>
      </c>
      <c r="I2889" s="27">
        <f t="shared" si="459"/>
        <v>145</v>
      </c>
      <c r="J2889" s="27">
        <f t="shared" si="453"/>
        <v>73575.293595660652</v>
      </c>
      <c r="K2889" s="27">
        <f t="shared" si="454"/>
        <v>3.4416084267453018E-4</v>
      </c>
    </row>
    <row r="2890" spans="1:11">
      <c r="A2890" s="27">
        <v>2889</v>
      </c>
      <c r="B2890" s="27">
        <f t="shared" si="450"/>
        <v>1.5119100000000001</v>
      </c>
      <c r="C2890" s="27">
        <f t="shared" si="455"/>
        <v>110</v>
      </c>
      <c r="D2890" s="27">
        <f t="shared" si="456"/>
        <v>20</v>
      </c>
      <c r="E2890" s="27">
        <f t="shared" si="457"/>
        <v>4</v>
      </c>
      <c r="F2890" s="27">
        <f t="shared" si="451"/>
        <v>0.65882181065828938</v>
      </c>
      <c r="G2890" s="27">
        <f t="shared" si="452"/>
        <v>1.7733491796039855E-4</v>
      </c>
      <c r="H2890" s="27">
        <f t="shared" si="458"/>
        <v>2</v>
      </c>
      <c r="I2890" s="27">
        <f t="shared" si="459"/>
        <v>145</v>
      </c>
      <c r="J2890" s="27">
        <f t="shared" si="453"/>
        <v>73578.214543286929</v>
      </c>
      <c r="K2890" s="27">
        <f t="shared" si="454"/>
        <v>3.4418580157000796E-4</v>
      </c>
    </row>
    <row r="2891" spans="1:11">
      <c r="A2891" s="27">
        <v>2890</v>
      </c>
      <c r="B2891" s="27">
        <f t="shared" si="450"/>
        <v>1.5124333333333333</v>
      </c>
      <c r="C2891" s="27">
        <f t="shared" si="455"/>
        <v>110</v>
      </c>
      <c r="D2891" s="27">
        <f t="shared" si="456"/>
        <v>20</v>
      </c>
      <c r="E2891" s="27">
        <f t="shared" si="457"/>
        <v>4</v>
      </c>
      <c r="F2891" s="27">
        <f t="shared" si="451"/>
        <v>0.65884892807873674</v>
      </c>
      <c r="G2891" s="27">
        <f t="shared" si="452"/>
        <v>1.7734221715033505E-4</v>
      </c>
      <c r="H2891" s="27">
        <f t="shared" si="458"/>
        <v>2</v>
      </c>
      <c r="I2891" s="27">
        <f t="shared" si="459"/>
        <v>145</v>
      </c>
      <c r="J2891" s="27">
        <f t="shared" si="453"/>
        <v>73581.109687529315</v>
      </c>
      <c r="K2891" s="27">
        <f t="shared" si="454"/>
        <v>3.4421054083638112E-4</v>
      </c>
    </row>
    <row r="2892" spans="1:11">
      <c r="A2892" s="27">
        <v>2891</v>
      </c>
      <c r="B2892" s="27">
        <f t="shared" si="450"/>
        <v>1.5129566666666667</v>
      </c>
      <c r="C2892" s="27">
        <f t="shared" si="455"/>
        <v>110</v>
      </c>
      <c r="D2892" s="27">
        <f t="shared" si="456"/>
        <v>20</v>
      </c>
      <c r="E2892" s="27">
        <f t="shared" si="457"/>
        <v>4</v>
      </c>
      <c r="F2892" s="27">
        <f t="shared" si="451"/>
        <v>0.65887580384163447</v>
      </c>
      <c r="G2892" s="27">
        <f t="shared" si="452"/>
        <v>1.7734945129336356E-4</v>
      </c>
      <c r="H2892" s="27">
        <f t="shared" si="458"/>
        <v>2</v>
      </c>
      <c r="I2892" s="27">
        <f t="shared" si="459"/>
        <v>145</v>
      </c>
      <c r="J2892" s="27">
        <f t="shared" si="453"/>
        <v>73583.979027300855</v>
      </c>
      <c r="K2892" s="27">
        <f t="shared" si="454"/>
        <v>3.4423506044158763E-4</v>
      </c>
    </row>
    <row r="2893" spans="1:11">
      <c r="A2893" s="27">
        <v>2892</v>
      </c>
      <c r="B2893" s="27">
        <f t="shared" si="450"/>
        <v>1.5134799999999999</v>
      </c>
      <c r="C2893" s="27">
        <f t="shared" si="455"/>
        <v>110</v>
      </c>
      <c r="D2893" s="27">
        <f t="shared" si="456"/>
        <v>20</v>
      </c>
      <c r="E2893" s="27">
        <f t="shared" si="457"/>
        <v>4</v>
      </c>
      <c r="F2893" s="27">
        <f t="shared" si="451"/>
        <v>0.65890243793580316</v>
      </c>
      <c r="G2893" s="27">
        <f t="shared" si="452"/>
        <v>1.7735662038647479E-4</v>
      </c>
      <c r="H2893" s="27">
        <f t="shared" si="458"/>
        <v>2</v>
      </c>
      <c r="I2893" s="27">
        <f t="shared" si="459"/>
        <v>145</v>
      </c>
      <c r="J2893" s="27">
        <f t="shared" si="453"/>
        <v>73586.822561524314</v>
      </c>
      <c r="K2893" s="27">
        <f t="shared" si="454"/>
        <v>3.4425936035385019E-4</v>
      </c>
    </row>
    <row r="2894" spans="1:11">
      <c r="A2894" s="27">
        <v>2893</v>
      </c>
      <c r="B2894" s="27">
        <f t="shared" si="450"/>
        <v>1.5140033333333334</v>
      </c>
      <c r="C2894" s="27">
        <f t="shared" si="455"/>
        <v>110</v>
      </c>
      <c r="D2894" s="27">
        <f t="shared" si="456"/>
        <v>20</v>
      </c>
      <c r="E2894" s="27">
        <f t="shared" si="457"/>
        <v>4</v>
      </c>
      <c r="F2894" s="27">
        <f t="shared" si="451"/>
        <v>0.6589288303501637</v>
      </c>
      <c r="G2894" s="27">
        <f t="shared" si="452"/>
        <v>1.7736372442668673E-4</v>
      </c>
      <c r="H2894" s="27">
        <f t="shared" si="458"/>
        <v>2</v>
      </c>
      <c r="I2894" s="27">
        <f t="shared" si="459"/>
        <v>145</v>
      </c>
      <c r="J2894" s="27">
        <f t="shared" si="453"/>
        <v>73589.640289132207</v>
      </c>
      <c r="K2894" s="27">
        <f t="shared" si="454"/>
        <v>3.4428344054167613E-4</v>
      </c>
    </row>
    <row r="2895" spans="1:11">
      <c r="A2895" s="27">
        <v>2894</v>
      </c>
      <c r="B2895" s="27">
        <f t="shared" si="450"/>
        <v>1.5145266666666666</v>
      </c>
      <c r="C2895" s="27">
        <f t="shared" si="455"/>
        <v>110</v>
      </c>
      <c r="D2895" s="27">
        <f t="shared" si="456"/>
        <v>20</v>
      </c>
      <c r="E2895" s="27">
        <f t="shared" si="457"/>
        <v>4</v>
      </c>
      <c r="F2895" s="27">
        <f t="shared" si="451"/>
        <v>0.6589549810737384</v>
      </c>
      <c r="G2895" s="27">
        <f t="shared" si="452"/>
        <v>1.7737076341104444E-4</v>
      </c>
      <c r="H2895" s="27">
        <f t="shared" si="458"/>
        <v>2</v>
      </c>
      <c r="I2895" s="27">
        <f t="shared" si="459"/>
        <v>145</v>
      </c>
      <c r="J2895" s="27">
        <f t="shared" si="453"/>
        <v>73592.432209066741</v>
      </c>
      <c r="K2895" s="27">
        <f t="shared" si="454"/>
        <v>3.4430730097385784E-4</v>
      </c>
    </row>
    <row r="2896" spans="1:11">
      <c r="A2896" s="27">
        <v>2895</v>
      </c>
      <c r="B2896" s="27">
        <f t="shared" si="450"/>
        <v>1.51505</v>
      </c>
      <c r="C2896" s="27">
        <f t="shared" si="455"/>
        <v>110</v>
      </c>
      <c r="D2896" s="27">
        <f t="shared" si="456"/>
        <v>20</v>
      </c>
      <c r="E2896" s="27">
        <f t="shared" si="457"/>
        <v>4</v>
      </c>
      <c r="F2896" s="27">
        <f t="shared" si="451"/>
        <v>0.65898089009564997</v>
      </c>
      <c r="G2896" s="27">
        <f t="shared" si="452"/>
        <v>1.7737773733662003E-4</v>
      </c>
      <c r="H2896" s="27">
        <f t="shared" si="458"/>
        <v>2</v>
      </c>
      <c r="I2896" s="27">
        <f t="shared" si="459"/>
        <v>145</v>
      </c>
      <c r="J2896" s="27">
        <f t="shared" si="453"/>
        <v>73595.198320279829</v>
      </c>
      <c r="K2896" s="27">
        <f t="shared" si="454"/>
        <v>3.4433094161947234E-4</v>
      </c>
    </row>
    <row r="2897" spans="1:11">
      <c r="A2897" s="27">
        <v>2896</v>
      </c>
      <c r="B2897" s="27">
        <f t="shared" si="450"/>
        <v>1.5155733333333334</v>
      </c>
      <c r="C2897" s="27">
        <f t="shared" si="455"/>
        <v>110</v>
      </c>
      <c r="D2897" s="27">
        <f t="shared" si="456"/>
        <v>20</v>
      </c>
      <c r="E2897" s="27">
        <f t="shared" si="457"/>
        <v>4</v>
      </c>
      <c r="F2897" s="27">
        <f t="shared" si="451"/>
        <v>0.65900655740512193</v>
      </c>
      <c r="G2897" s="27">
        <f t="shared" si="452"/>
        <v>1.7738464620051291E-4</v>
      </c>
      <c r="H2897" s="27">
        <f t="shared" si="458"/>
        <v>2</v>
      </c>
      <c r="I2897" s="27">
        <f t="shared" si="459"/>
        <v>145</v>
      </c>
      <c r="J2897" s="27">
        <f t="shared" si="453"/>
        <v>73597.938621733076</v>
      </c>
      <c r="K2897" s="27">
        <f t="shared" si="454"/>
        <v>3.4435436244788177E-4</v>
      </c>
    </row>
    <row r="2898" spans="1:11">
      <c r="A2898" s="27">
        <v>2897</v>
      </c>
      <c r="B2898" s="27">
        <f t="shared" si="450"/>
        <v>1.5160966666666666</v>
      </c>
      <c r="C2898" s="27">
        <f t="shared" si="455"/>
        <v>110</v>
      </c>
      <c r="D2898" s="27">
        <f t="shared" si="456"/>
        <v>20</v>
      </c>
      <c r="E2898" s="27">
        <f t="shared" si="457"/>
        <v>4</v>
      </c>
      <c r="F2898" s="27">
        <f t="shared" si="451"/>
        <v>0.6590319829914788</v>
      </c>
      <c r="G2898" s="27">
        <f t="shared" si="452"/>
        <v>1.7739148999984945E-4</v>
      </c>
      <c r="H2898" s="27">
        <f t="shared" si="458"/>
        <v>2</v>
      </c>
      <c r="I2898" s="27">
        <f t="shared" si="459"/>
        <v>145</v>
      </c>
      <c r="J2898" s="27">
        <f t="shared" si="453"/>
        <v>73600.653112397864</v>
      </c>
      <c r="K2898" s="27">
        <f t="shared" si="454"/>
        <v>3.4437756342873329E-4</v>
      </c>
    </row>
    <row r="2899" spans="1:11">
      <c r="A2899" s="27">
        <v>2898</v>
      </c>
      <c r="B2899" s="27">
        <f t="shared" si="450"/>
        <v>1.5166200000000001</v>
      </c>
      <c r="C2899" s="27">
        <f t="shared" si="455"/>
        <v>110</v>
      </c>
      <c r="D2899" s="27">
        <f t="shared" si="456"/>
        <v>20</v>
      </c>
      <c r="E2899" s="27">
        <f t="shared" si="457"/>
        <v>4</v>
      </c>
      <c r="F2899" s="27">
        <f t="shared" si="451"/>
        <v>0.65905716684414561</v>
      </c>
      <c r="G2899" s="27">
        <f t="shared" si="452"/>
        <v>1.7739826873178324E-4</v>
      </c>
      <c r="H2899" s="27">
        <f t="shared" si="458"/>
        <v>2</v>
      </c>
      <c r="I2899" s="27">
        <f t="shared" si="459"/>
        <v>145</v>
      </c>
      <c r="J2899" s="27">
        <f t="shared" si="453"/>
        <v>73603.341791255196</v>
      </c>
      <c r="K2899" s="27">
        <f t="shared" si="454"/>
        <v>3.4440054453195866E-4</v>
      </c>
    </row>
    <row r="2900" spans="1:11">
      <c r="A2900" s="27">
        <v>2899</v>
      </c>
      <c r="B2900" s="27">
        <f t="shared" si="450"/>
        <v>1.5171433333333333</v>
      </c>
      <c r="C2900" s="27">
        <f t="shared" si="455"/>
        <v>110</v>
      </c>
      <c r="D2900" s="27">
        <f t="shared" si="456"/>
        <v>20</v>
      </c>
      <c r="E2900" s="27">
        <f t="shared" si="457"/>
        <v>4</v>
      </c>
      <c r="F2900" s="27">
        <f t="shared" si="451"/>
        <v>0.6590821089526484</v>
      </c>
      <c r="G2900" s="27">
        <f t="shared" si="452"/>
        <v>1.7740498239349507E-4</v>
      </c>
      <c r="H2900" s="27">
        <f t="shared" si="458"/>
        <v>2</v>
      </c>
      <c r="I2900" s="27">
        <f t="shared" si="459"/>
        <v>145</v>
      </c>
      <c r="J2900" s="27">
        <f t="shared" si="453"/>
        <v>73606.004657295882</v>
      </c>
      <c r="K2900" s="27">
        <f t="shared" si="454"/>
        <v>3.4442330572777524E-4</v>
      </c>
    </row>
    <row r="2901" spans="1:11">
      <c r="A2901" s="27">
        <v>2900</v>
      </c>
      <c r="B2901" s="27">
        <f t="shared" si="450"/>
        <v>1.5176666666666667</v>
      </c>
      <c r="C2901" s="27">
        <f t="shared" si="455"/>
        <v>110</v>
      </c>
      <c r="D2901" s="27">
        <f t="shared" si="456"/>
        <v>20</v>
      </c>
      <c r="E2901" s="27">
        <f t="shared" si="457"/>
        <v>4</v>
      </c>
      <c r="F2901" s="27">
        <f t="shared" si="451"/>
        <v>0.65910680930661425</v>
      </c>
      <c r="G2901" s="27">
        <f t="shared" si="452"/>
        <v>1.774116309821927E-4</v>
      </c>
      <c r="H2901" s="27">
        <f t="shared" si="458"/>
        <v>2</v>
      </c>
      <c r="I2901" s="27">
        <f t="shared" si="459"/>
        <v>145</v>
      </c>
      <c r="J2901" s="27">
        <f t="shared" si="453"/>
        <v>73608.641709520336</v>
      </c>
      <c r="K2901" s="27">
        <f t="shared" si="454"/>
        <v>3.4444584698668497E-4</v>
      </c>
    </row>
    <row r="2902" spans="1:11">
      <c r="A2902" s="27">
        <v>2901</v>
      </c>
      <c r="B2902" s="27">
        <f t="shared" si="450"/>
        <v>1.5181899999999999</v>
      </c>
      <c r="C2902" s="27">
        <f t="shared" si="455"/>
        <v>110</v>
      </c>
      <c r="D2902" s="27">
        <f t="shared" si="456"/>
        <v>20</v>
      </c>
      <c r="E2902" s="27">
        <f t="shared" si="457"/>
        <v>4</v>
      </c>
      <c r="F2902" s="27">
        <f t="shared" si="451"/>
        <v>0.65913126789577026</v>
      </c>
      <c r="G2902" s="27">
        <f t="shared" si="452"/>
        <v>1.7741821449511117E-4</v>
      </c>
      <c r="H2902" s="27">
        <f t="shared" si="458"/>
        <v>2</v>
      </c>
      <c r="I2902" s="27">
        <f t="shared" si="459"/>
        <v>145</v>
      </c>
      <c r="J2902" s="27">
        <f t="shared" si="453"/>
        <v>73611.252946938766</v>
      </c>
      <c r="K2902" s="27">
        <f t="shared" si="454"/>
        <v>3.4446816827947516E-4</v>
      </c>
    </row>
    <row r="2903" spans="1:11">
      <c r="A2903" s="27">
        <v>2902</v>
      </c>
      <c r="B2903" s="27">
        <f t="shared" si="450"/>
        <v>1.5187133333333334</v>
      </c>
      <c r="C2903" s="27">
        <f t="shared" si="455"/>
        <v>110</v>
      </c>
      <c r="D2903" s="27">
        <f t="shared" si="456"/>
        <v>20</v>
      </c>
      <c r="E2903" s="27">
        <f t="shared" si="457"/>
        <v>4</v>
      </c>
      <c r="F2903" s="27">
        <f t="shared" si="451"/>
        <v>0.65915548470994512</v>
      </c>
      <c r="G2903" s="27">
        <f t="shared" si="452"/>
        <v>1.7742473292951247E-4</v>
      </c>
      <c r="H2903" s="27">
        <f t="shared" si="458"/>
        <v>2</v>
      </c>
      <c r="I2903" s="27">
        <f t="shared" si="459"/>
        <v>145</v>
      </c>
      <c r="J2903" s="27">
        <f t="shared" si="453"/>
        <v>73613.838368571058</v>
      </c>
      <c r="K2903" s="27">
        <f t="shared" si="454"/>
        <v>3.4449026957721806E-4</v>
      </c>
    </row>
    <row r="2904" spans="1:11">
      <c r="A2904" s="27">
        <v>2903</v>
      </c>
      <c r="B2904" s="27">
        <f t="shared" si="450"/>
        <v>1.5192366666666666</v>
      </c>
      <c r="C2904" s="27">
        <f t="shared" si="455"/>
        <v>110</v>
      </c>
      <c r="D2904" s="27">
        <f t="shared" si="456"/>
        <v>20</v>
      </c>
      <c r="E2904" s="27">
        <f t="shared" si="457"/>
        <v>4</v>
      </c>
      <c r="F2904" s="27">
        <f t="shared" si="451"/>
        <v>0.65917945973906777</v>
      </c>
      <c r="G2904" s="27">
        <f t="shared" si="452"/>
        <v>1.7743118628268598E-4</v>
      </c>
      <c r="H2904" s="27">
        <f t="shared" si="458"/>
        <v>2</v>
      </c>
      <c r="I2904" s="27">
        <f t="shared" si="459"/>
        <v>145</v>
      </c>
      <c r="J2904" s="27">
        <f t="shared" si="453"/>
        <v>73616.397973446787</v>
      </c>
      <c r="K2904" s="27">
        <f t="shared" si="454"/>
        <v>3.4451215085127147E-4</v>
      </c>
    </row>
    <row r="2905" spans="1:11">
      <c r="A2905" s="27">
        <v>2904</v>
      </c>
      <c r="B2905" s="27">
        <f t="shared" si="450"/>
        <v>1.51976</v>
      </c>
      <c r="C2905" s="27">
        <f t="shared" si="455"/>
        <v>110</v>
      </c>
      <c r="D2905" s="27">
        <f t="shared" si="456"/>
        <v>20</v>
      </c>
      <c r="E2905" s="27">
        <f t="shared" si="457"/>
        <v>4</v>
      </c>
      <c r="F2905" s="27">
        <f t="shared" si="451"/>
        <v>0.65920319297316832</v>
      </c>
      <c r="G2905" s="27">
        <f t="shared" si="452"/>
        <v>1.7743757455194794E-4</v>
      </c>
      <c r="H2905" s="27">
        <f t="shared" si="458"/>
        <v>2</v>
      </c>
      <c r="I2905" s="27">
        <f t="shared" si="459"/>
        <v>145</v>
      </c>
      <c r="J2905" s="27">
        <f t="shared" si="453"/>
        <v>73618.931760605323</v>
      </c>
      <c r="K2905" s="27">
        <f t="shared" si="454"/>
        <v>3.4453381207327777E-4</v>
      </c>
    </row>
    <row r="2906" spans="1:11">
      <c r="A2906" s="27">
        <v>2905</v>
      </c>
      <c r="B2906" s="27">
        <f t="shared" si="450"/>
        <v>1.5202833333333334</v>
      </c>
      <c r="C2906" s="27">
        <f t="shared" si="455"/>
        <v>110</v>
      </c>
      <c r="D2906" s="27">
        <f t="shared" si="456"/>
        <v>20</v>
      </c>
      <c r="E2906" s="27">
        <f t="shared" si="457"/>
        <v>4</v>
      </c>
      <c r="F2906" s="27">
        <f t="shared" si="451"/>
        <v>0.65922668440237719</v>
      </c>
      <c r="G2906" s="27">
        <f t="shared" si="452"/>
        <v>1.7744389773464186E-4</v>
      </c>
      <c r="H2906" s="27">
        <f t="shared" si="458"/>
        <v>2</v>
      </c>
      <c r="I2906" s="27">
        <f t="shared" si="459"/>
        <v>145</v>
      </c>
      <c r="J2906" s="27">
        <f t="shared" si="453"/>
        <v>73621.439729095597</v>
      </c>
      <c r="K2906" s="27">
        <f t="shared" si="454"/>
        <v>3.4455525321516517E-4</v>
      </c>
    </row>
    <row r="2907" spans="1:11">
      <c r="A2907" s="27">
        <v>2906</v>
      </c>
      <c r="B2907" s="27">
        <f t="shared" si="450"/>
        <v>1.5208066666666666</v>
      </c>
      <c r="C2907" s="27">
        <f t="shared" si="455"/>
        <v>110</v>
      </c>
      <c r="D2907" s="27">
        <f t="shared" si="456"/>
        <v>20</v>
      </c>
      <c r="E2907" s="27">
        <f t="shared" si="457"/>
        <v>4</v>
      </c>
      <c r="F2907" s="27">
        <f t="shared" si="451"/>
        <v>0.65924993401692622</v>
      </c>
      <c r="G2907" s="27">
        <f t="shared" si="452"/>
        <v>1.774501558281384E-4</v>
      </c>
      <c r="H2907" s="27">
        <f t="shared" si="458"/>
        <v>2</v>
      </c>
      <c r="I2907" s="27">
        <f t="shared" si="459"/>
        <v>145</v>
      </c>
      <c r="J2907" s="27">
        <f t="shared" si="453"/>
        <v>73623.921877976405</v>
      </c>
      <c r="K2907" s="27">
        <f t="shared" si="454"/>
        <v>3.4457647424914693E-4</v>
      </c>
    </row>
    <row r="2908" spans="1:11">
      <c r="A2908" s="27">
        <v>2907</v>
      </c>
      <c r="B2908" s="27">
        <f t="shared" si="450"/>
        <v>1.5213300000000001</v>
      </c>
      <c r="C2908" s="27">
        <f t="shared" si="455"/>
        <v>110</v>
      </c>
      <c r="D2908" s="27">
        <f t="shared" si="456"/>
        <v>20</v>
      </c>
      <c r="E2908" s="27">
        <f t="shared" si="457"/>
        <v>4</v>
      </c>
      <c r="F2908" s="27">
        <f t="shared" si="451"/>
        <v>0.65927294180714735</v>
      </c>
      <c r="G2908" s="27">
        <f t="shared" si="452"/>
        <v>1.7745634882983518E-4</v>
      </c>
      <c r="H2908" s="27">
        <f t="shared" si="458"/>
        <v>2</v>
      </c>
      <c r="I2908" s="27">
        <f t="shared" si="459"/>
        <v>145</v>
      </c>
      <c r="J2908" s="27">
        <f t="shared" si="453"/>
        <v>73626.378206316134</v>
      </c>
      <c r="K2908" s="27">
        <f t="shared" si="454"/>
        <v>3.4459747514772171E-4</v>
      </c>
    </row>
    <row r="2909" spans="1:11">
      <c r="A2909" s="27">
        <v>2908</v>
      </c>
      <c r="B2909" s="27">
        <f t="shared" si="450"/>
        <v>1.5218533333333333</v>
      </c>
      <c r="C2909" s="27">
        <f t="shared" si="455"/>
        <v>110</v>
      </c>
      <c r="D2909" s="27">
        <f t="shared" si="456"/>
        <v>20</v>
      </c>
      <c r="E2909" s="27">
        <f t="shared" si="457"/>
        <v>4</v>
      </c>
      <c r="F2909" s="27">
        <f t="shared" si="451"/>
        <v>0.65929570776347357</v>
      </c>
      <c r="G2909" s="27">
        <f t="shared" si="452"/>
        <v>1.7746247673715716E-4</v>
      </c>
      <c r="H2909" s="27">
        <f t="shared" si="458"/>
        <v>2</v>
      </c>
      <c r="I2909" s="27">
        <f t="shared" si="459"/>
        <v>145</v>
      </c>
      <c r="J2909" s="27">
        <f t="shared" si="453"/>
        <v>73628.808713192935</v>
      </c>
      <c r="K2909" s="27">
        <f t="shared" si="454"/>
        <v>3.4461825588367323E-4</v>
      </c>
    </row>
    <row r="2910" spans="1:11">
      <c r="A2910" s="27">
        <v>2909</v>
      </c>
      <c r="B2910" s="27">
        <f t="shared" si="450"/>
        <v>1.5223766666666667</v>
      </c>
      <c r="C2910" s="27">
        <f t="shared" si="455"/>
        <v>110</v>
      </c>
      <c r="D2910" s="27">
        <f t="shared" si="456"/>
        <v>20</v>
      </c>
      <c r="E2910" s="27">
        <f t="shared" si="457"/>
        <v>4</v>
      </c>
      <c r="F2910" s="27">
        <f t="shared" si="451"/>
        <v>0.65931823187643879</v>
      </c>
      <c r="G2910" s="27">
        <f t="shared" si="452"/>
        <v>1.7746853954755631E-4</v>
      </c>
      <c r="H2910" s="27">
        <f t="shared" si="458"/>
        <v>2</v>
      </c>
      <c r="I2910" s="27">
        <f t="shared" si="459"/>
        <v>145</v>
      </c>
      <c r="J2910" s="27">
        <f t="shared" si="453"/>
        <v>73631.213397694693</v>
      </c>
      <c r="K2910" s="27">
        <f t="shared" si="454"/>
        <v>3.4463881643007093E-4</v>
      </c>
    </row>
    <row r="2911" spans="1:11">
      <c r="A2911" s="27">
        <v>2910</v>
      </c>
      <c r="B2911" s="27">
        <f t="shared" si="450"/>
        <v>1.5228999999999999</v>
      </c>
      <c r="C2911" s="27">
        <f t="shared" si="455"/>
        <v>110</v>
      </c>
      <c r="D2911" s="27">
        <f t="shared" si="456"/>
        <v>20</v>
      </c>
      <c r="E2911" s="27">
        <f t="shared" si="457"/>
        <v>4</v>
      </c>
      <c r="F2911" s="27">
        <f t="shared" si="451"/>
        <v>0.6593405141366776</v>
      </c>
      <c r="G2911" s="27">
        <f t="shared" si="452"/>
        <v>1.7747453725851166E-4</v>
      </c>
      <c r="H2911" s="27">
        <f t="shared" si="458"/>
        <v>2</v>
      </c>
      <c r="I2911" s="27">
        <f t="shared" si="459"/>
        <v>145</v>
      </c>
      <c r="J2911" s="27">
        <f t="shared" si="453"/>
        <v>73633.592258918943</v>
      </c>
      <c r="K2911" s="27">
        <f t="shared" si="454"/>
        <v>3.4465915676026962E-4</v>
      </c>
    </row>
    <row r="2912" spans="1:11">
      <c r="A2912" s="27">
        <v>2911</v>
      </c>
      <c r="B2912" s="27">
        <f t="shared" si="450"/>
        <v>1.5234233333333334</v>
      </c>
      <c r="C2912" s="27">
        <f t="shared" si="455"/>
        <v>110</v>
      </c>
      <c r="D2912" s="27">
        <f t="shared" si="456"/>
        <v>20</v>
      </c>
      <c r="E2912" s="27">
        <f t="shared" si="457"/>
        <v>4</v>
      </c>
      <c r="F2912" s="27">
        <f t="shared" si="451"/>
        <v>0.65936255453492498</v>
      </c>
      <c r="G2912" s="27">
        <f t="shared" si="452"/>
        <v>1.7748046986752945E-4</v>
      </c>
      <c r="H2912" s="27">
        <f t="shared" si="458"/>
        <v>2</v>
      </c>
      <c r="I2912" s="27">
        <f t="shared" si="459"/>
        <v>145</v>
      </c>
      <c r="J2912" s="27">
        <f t="shared" si="453"/>
        <v>73635.94529597291</v>
      </c>
      <c r="K2912" s="27">
        <f t="shared" si="454"/>
        <v>3.4467927684790921E-4</v>
      </c>
    </row>
    <row r="2913" spans="1:11">
      <c r="A2913" s="27">
        <v>2912</v>
      </c>
      <c r="B2913" s="27">
        <f t="shared" si="450"/>
        <v>1.5239466666666666</v>
      </c>
      <c r="C2913" s="27">
        <f t="shared" si="455"/>
        <v>110</v>
      </c>
      <c r="D2913" s="27">
        <f t="shared" si="456"/>
        <v>20</v>
      </c>
      <c r="E2913" s="27">
        <f t="shared" si="457"/>
        <v>4</v>
      </c>
      <c r="F2913" s="27">
        <f t="shared" si="451"/>
        <v>0.65938435306201748</v>
      </c>
      <c r="G2913" s="27">
        <f t="shared" si="452"/>
        <v>1.7748633737214308E-4</v>
      </c>
      <c r="H2913" s="27">
        <f t="shared" si="458"/>
        <v>2</v>
      </c>
      <c r="I2913" s="27">
        <f t="shared" si="459"/>
        <v>145</v>
      </c>
      <c r="J2913" s="27">
        <f t="shared" si="453"/>
        <v>73638.272507973626</v>
      </c>
      <c r="K2913" s="27">
        <f t="shared" si="454"/>
        <v>3.446991766669157E-4</v>
      </c>
    </row>
    <row r="2914" spans="1:11">
      <c r="A2914" s="27">
        <v>2913</v>
      </c>
      <c r="B2914" s="27">
        <f t="shared" si="450"/>
        <v>1.52447</v>
      </c>
      <c r="C2914" s="27">
        <f t="shared" si="455"/>
        <v>110</v>
      </c>
      <c r="D2914" s="27">
        <f t="shared" si="456"/>
        <v>20</v>
      </c>
      <c r="E2914" s="27">
        <f t="shared" si="457"/>
        <v>4</v>
      </c>
      <c r="F2914" s="27">
        <f t="shared" si="451"/>
        <v>0.65940590970889135</v>
      </c>
      <c r="G2914" s="27">
        <f t="shared" si="452"/>
        <v>1.7749213976991297E-4</v>
      </c>
      <c r="H2914" s="27">
        <f t="shared" si="458"/>
        <v>2</v>
      </c>
      <c r="I2914" s="27">
        <f t="shared" si="459"/>
        <v>145</v>
      </c>
      <c r="J2914" s="27">
        <f t="shared" si="453"/>
        <v>73640.573894047746</v>
      </c>
      <c r="K2914" s="27">
        <f t="shared" si="454"/>
        <v>3.4471885619149985E-4</v>
      </c>
    </row>
    <row r="2915" spans="1:11">
      <c r="A2915" s="27">
        <v>2914</v>
      </c>
      <c r="B2915" s="27">
        <f t="shared" si="450"/>
        <v>1.5249933333333334</v>
      </c>
      <c r="C2915" s="27">
        <f t="shared" si="455"/>
        <v>110</v>
      </c>
      <c r="D2915" s="27">
        <f t="shared" si="456"/>
        <v>20</v>
      </c>
      <c r="E2915" s="27">
        <f t="shared" si="457"/>
        <v>4</v>
      </c>
      <c r="F2915" s="27">
        <f t="shared" si="451"/>
        <v>0.65942722446658464</v>
      </c>
      <c r="G2915" s="27">
        <f t="shared" si="452"/>
        <v>1.7749787705842663E-4</v>
      </c>
      <c r="H2915" s="27">
        <f t="shared" si="458"/>
        <v>2</v>
      </c>
      <c r="I2915" s="27">
        <f t="shared" si="459"/>
        <v>145</v>
      </c>
      <c r="J2915" s="27">
        <f t="shared" si="453"/>
        <v>73642.849453331655</v>
      </c>
      <c r="K2915" s="27">
        <f t="shared" si="454"/>
        <v>3.447383153961586E-4</v>
      </c>
    </row>
    <row r="2916" spans="1:11">
      <c r="A2916" s="27">
        <v>2915</v>
      </c>
      <c r="B2916" s="27">
        <f t="shared" si="450"/>
        <v>1.5255166666666666</v>
      </c>
      <c r="C2916" s="27">
        <f t="shared" si="455"/>
        <v>110</v>
      </c>
      <c r="D2916" s="27">
        <f t="shared" si="456"/>
        <v>20</v>
      </c>
      <c r="E2916" s="27">
        <f t="shared" si="457"/>
        <v>4</v>
      </c>
      <c r="F2916" s="27">
        <f t="shared" si="451"/>
        <v>0.65944829732623533</v>
      </c>
      <c r="G2916" s="27">
        <f t="shared" si="452"/>
        <v>1.7750354923529884E-4</v>
      </c>
      <c r="H2916" s="27">
        <f t="shared" si="458"/>
        <v>2</v>
      </c>
      <c r="I2916" s="27">
        <f t="shared" si="459"/>
        <v>145</v>
      </c>
      <c r="J2916" s="27">
        <f t="shared" si="453"/>
        <v>73645.099184971492</v>
      </c>
      <c r="K2916" s="27">
        <f t="shared" si="454"/>
        <v>3.4475755425567424E-4</v>
      </c>
    </row>
    <row r="2917" spans="1:11">
      <c r="A2917" s="27">
        <v>2916</v>
      </c>
      <c r="B2917" s="27">
        <f t="shared" si="450"/>
        <v>1.5260400000000001</v>
      </c>
      <c r="C2917" s="27">
        <f t="shared" si="455"/>
        <v>110</v>
      </c>
      <c r="D2917" s="27">
        <f t="shared" si="456"/>
        <v>20</v>
      </c>
      <c r="E2917" s="27">
        <f t="shared" si="457"/>
        <v>4</v>
      </c>
      <c r="F2917" s="27">
        <f t="shared" si="451"/>
        <v>0.65946912827908255</v>
      </c>
      <c r="G2917" s="27">
        <f t="shared" si="452"/>
        <v>1.7750915629817144E-4</v>
      </c>
      <c r="H2917" s="27">
        <f t="shared" si="458"/>
        <v>2</v>
      </c>
      <c r="I2917" s="27">
        <f t="shared" si="459"/>
        <v>145</v>
      </c>
      <c r="J2917" s="27">
        <f t="shared" si="453"/>
        <v>73647.323088122968</v>
      </c>
      <c r="K2917" s="27">
        <f t="shared" si="454"/>
        <v>3.447765727451145E-4</v>
      </c>
    </row>
    <row r="2918" spans="1:11">
      <c r="A2918" s="27">
        <v>2917</v>
      </c>
      <c r="B2918" s="27">
        <f t="shared" si="450"/>
        <v>1.5265633333333333</v>
      </c>
      <c r="C2918" s="27">
        <f t="shared" si="455"/>
        <v>110</v>
      </c>
      <c r="D2918" s="27">
        <f t="shared" si="456"/>
        <v>20</v>
      </c>
      <c r="E2918" s="27">
        <f t="shared" si="457"/>
        <v>4</v>
      </c>
      <c r="F2918" s="27">
        <f t="shared" si="451"/>
        <v>0.65948971731646611</v>
      </c>
      <c r="G2918" s="27">
        <f t="shared" si="452"/>
        <v>1.7751469824471341E-4</v>
      </c>
      <c r="H2918" s="27">
        <f t="shared" si="458"/>
        <v>2</v>
      </c>
      <c r="I2918" s="27">
        <f t="shared" si="459"/>
        <v>145</v>
      </c>
      <c r="J2918" s="27">
        <f t="shared" si="453"/>
        <v>73649.521161951678</v>
      </c>
      <c r="K2918" s="27">
        <f t="shared" si="454"/>
        <v>3.4479537083983286E-4</v>
      </c>
    </row>
    <row r="2919" spans="1:11">
      <c r="A2919" s="27">
        <v>2918</v>
      </c>
      <c r="B2919" s="27">
        <f t="shared" si="450"/>
        <v>1.5270866666666667</v>
      </c>
      <c r="C2919" s="27">
        <f t="shared" si="455"/>
        <v>110</v>
      </c>
      <c r="D2919" s="27">
        <f t="shared" si="456"/>
        <v>20</v>
      </c>
      <c r="E2919" s="27">
        <f t="shared" si="457"/>
        <v>4</v>
      </c>
      <c r="F2919" s="27">
        <f t="shared" si="451"/>
        <v>0.65951006442982651</v>
      </c>
      <c r="G2919" s="27">
        <f t="shared" si="452"/>
        <v>1.7752017507262059E-4</v>
      </c>
      <c r="H2919" s="27">
        <f t="shared" si="458"/>
        <v>2</v>
      </c>
      <c r="I2919" s="27">
        <f t="shared" si="459"/>
        <v>145</v>
      </c>
      <c r="J2919" s="27">
        <f t="shared" si="453"/>
        <v>73651.693405632803</v>
      </c>
      <c r="K2919" s="27">
        <f t="shared" si="454"/>
        <v>3.4481394851546855E-4</v>
      </c>
    </row>
    <row r="2920" spans="1:11">
      <c r="A2920" s="27">
        <v>2919</v>
      </c>
      <c r="B2920" s="27">
        <f t="shared" si="450"/>
        <v>1.5276099999999999</v>
      </c>
      <c r="C2920" s="27">
        <f t="shared" si="455"/>
        <v>110</v>
      </c>
      <c r="D2920" s="27">
        <f t="shared" si="456"/>
        <v>20</v>
      </c>
      <c r="E2920" s="27">
        <f t="shared" si="457"/>
        <v>4</v>
      </c>
      <c r="F2920" s="27">
        <f t="shared" si="451"/>
        <v>0.65953016961070521</v>
      </c>
      <c r="G2920" s="27">
        <f t="shared" si="452"/>
        <v>1.7752558677961634E-4</v>
      </c>
      <c r="H2920" s="27">
        <f t="shared" si="458"/>
        <v>2</v>
      </c>
      <c r="I2920" s="27">
        <f t="shared" si="459"/>
        <v>145</v>
      </c>
      <c r="J2920" s="27">
        <f t="shared" si="453"/>
        <v>73653.839818351262</v>
      </c>
      <c r="K2920" s="27">
        <f t="shared" si="454"/>
        <v>3.4483230574794649E-4</v>
      </c>
    </row>
    <row r="2921" spans="1:11">
      <c r="A2921" s="27">
        <v>2920</v>
      </c>
      <c r="B2921" s="27">
        <f t="shared" si="450"/>
        <v>1.5281333333333333</v>
      </c>
      <c r="C2921" s="27">
        <f t="shared" si="455"/>
        <v>110</v>
      </c>
      <c r="D2921" s="27">
        <f t="shared" si="456"/>
        <v>20</v>
      </c>
      <c r="E2921" s="27">
        <f t="shared" si="457"/>
        <v>4</v>
      </c>
      <c r="F2921" s="27">
        <f t="shared" si="451"/>
        <v>0.65955003285074409</v>
      </c>
      <c r="G2921" s="27">
        <f t="shared" si="452"/>
        <v>1.7753093336345094E-4</v>
      </c>
      <c r="H2921" s="27">
        <f t="shared" si="458"/>
        <v>2</v>
      </c>
      <c r="I2921" s="27">
        <f t="shared" si="459"/>
        <v>145</v>
      </c>
      <c r="J2921" s="27">
        <f t="shared" si="453"/>
        <v>73655.960399301664</v>
      </c>
      <c r="K2921" s="27">
        <f t="shared" si="454"/>
        <v>3.4485044251347731E-4</v>
      </c>
    </row>
    <row r="2922" spans="1:11">
      <c r="A2922" s="27">
        <v>2921</v>
      </c>
      <c r="B2922" s="27">
        <f t="shared" si="450"/>
        <v>1.5286566666666668</v>
      </c>
      <c r="C2922" s="27">
        <f t="shared" si="455"/>
        <v>110</v>
      </c>
      <c r="D2922" s="27">
        <f t="shared" si="456"/>
        <v>20</v>
      </c>
      <c r="E2922" s="27">
        <f t="shared" si="457"/>
        <v>4</v>
      </c>
      <c r="F2922" s="27">
        <f t="shared" si="451"/>
        <v>0.65956965414168589</v>
      </c>
      <c r="G2922" s="27">
        <f t="shared" si="452"/>
        <v>1.7753621482190167E-4</v>
      </c>
      <c r="H2922" s="27">
        <f t="shared" si="458"/>
        <v>2</v>
      </c>
      <c r="I2922" s="27">
        <f t="shared" si="459"/>
        <v>145</v>
      </c>
      <c r="J2922" s="27">
        <f t="shared" si="453"/>
        <v>73658.05514768837</v>
      </c>
      <c r="K2922" s="27">
        <f t="shared" si="454"/>
        <v>3.4486835878855704E-4</v>
      </c>
    </row>
    <row r="2923" spans="1:11">
      <c r="A2923" s="27">
        <v>2922</v>
      </c>
      <c r="B2923" s="27">
        <f t="shared" si="450"/>
        <v>1.52918</v>
      </c>
      <c r="C2923" s="27">
        <f t="shared" si="455"/>
        <v>110</v>
      </c>
      <c r="D2923" s="27">
        <f t="shared" si="456"/>
        <v>20</v>
      </c>
      <c r="E2923" s="27">
        <f t="shared" si="457"/>
        <v>4</v>
      </c>
      <c r="F2923" s="27">
        <f t="shared" si="451"/>
        <v>0.65958903347537401</v>
      </c>
      <c r="G2923" s="27">
        <f t="shared" si="452"/>
        <v>1.7754143115277312E-4</v>
      </c>
      <c r="H2923" s="27">
        <f t="shared" si="458"/>
        <v>2</v>
      </c>
      <c r="I2923" s="27">
        <f t="shared" si="459"/>
        <v>145</v>
      </c>
      <c r="J2923" s="27">
        <f t="shared" si="453"/>
        <v>73660.124062725401</v>
      </c>
      <c r="K2923" s="27">
        <f t="shared" si="454"/>
        <v>3.4488605454996804E-4</v>
      </c>
    </row>
    <row r="2924" spans="1:11">
      <c r="A2924" s="27">
        <v>2923</v>
      </c>
      <c r="B2924" s="27">
        <f t="shared" si="450"/>
        <v>1.5297033333333334</v>
      </c>
      <c r="C2924" s="27">
        <f t="shared" si="455"/>
        <v>110</v>
      </c>
      <c r="D2924" s="27">
        <f t="shared" si="456"/>
        <v>20</v>
      </c>
      <c r="E2924" s="27">
        <f t="shared" si="457"/>
        <v>4</v>
      </c>
      <c r="F2924" s="27">
        <f t="shared" si="451"/>
        <v>0.65960817084375312</v>
      </c>
      <c r="G2924" s="27">
        <f t="shared" si="452"/>
        <v>1.7754658235389698E-4</v>
      </c>
      <c r="H2924" s="27">
        <f t="shared" si="458"/>
        <v>2</v>
      </c>
      <c r="I2924" s="27">
        <f t="shared" si="459"/>
        <v>145</v>
      </c>
      <c r="J2924" s="27">
        <f t="shared" si="453"/>
        <v>73662.167143636514</v>
      </c>
      <c r="K2924" s="27">
        <f t="shared" si="454"/>
        <v>3.4490352977477822E-4</v>
      </c>
    </row>
    <row r="2925" spans="1:11">
      <c r="A2925" s="27">
        <v>2924</v>
      </c>
      <c r="B2925" s="27">
        <f t="shared" si="450"/>
        <v>1.5302266666666666</v>
      </c>
      <c r="C2925" s="27">
        <f t="shared" si="455"/>
        <v>110</v>
      </c>
      <c r="D2925" s="27">
        <f t="shared" si="456"/>
        <v>20</v>
      </c>
      <c r="E2925" s="27">
        <f t="shared" si="457"/>
        <v>4</v>
      </c>
      <c r="F2925" s="27">
        <f t="shared" si="451"/>
        <v>0.65962706623886758</v>
      </c>
      <c r="G2925" s="27">
        <f t="shared" si="452"/>
        <v>1.7755166842313186E-4</v>
      </c>
      <c r="H2925" s="27">
        <f t="shared" si="458"/>
        <v>2</v>
      </c>
      <c r="I2925" s="27">
        <f t="shared" si="459"/>
        <v>145</v>
      </c>
      <c r="J2925" s="27">
        <f t="shared" si="453"/>
        <v>73664.184389655129</v>
      </c>
      <c r="K2925" s="27">
        <f t="shared" si="454"/>
        <v>3.4492078444034138E-4</v>
      </c>
    </row>
    <row r="2926" spans="1:11">
      <c r="A2926" s="27">
        <v>2925</v>
      </c>
      <c r="B2926" s="27">
        <f t="shared" si="450"/>
        <v>1.5307500000000001</v>
      </c>
      <c r="C2926" s="27">
        <f t="shared" si="455"/>
        <v>110</v>
      </c>
      <c r="D2926" s="27">
        <f t="shared" si="456"/>
        <v>20</v>
      </c>
      <c r="E2926" s="27">
        <f t="shared" si="457"/>
        <v>4</v>
      </c>
      <c r="F2926" s="27">
        <f t="shared" si="451"/>
        <v>0.65964571965286345</v>
      </c>
      <c r="G2926" s="27">
        <f t="shared" si="452"/>
        <v>1.7755668935836365E-4</v>
      </c>
      <c r="H2926" s="27">
        <f t="shared" si="458"/>
        <v>2</v>
      </c>
      <c r="I2926" s="27">
        <f t="shared" si="459"/>
        <v>145</v>
      </c>
      <c r="J2926" s="27">
        <f t="shared" si="453"/>
        <v>73666.175800024401</v>
      </c>
      <c r="K2926" s="27">
        <f t="shared" si="454"/>
        <v>3.4493781852429681E-4</v>
      </c>
    </row>
    <row r="2927" spans="1:11">
      <c r="A2927" s="27">
        <v>2926</v>
      </c>
      <c r="B2927" s="27">
        <f t="shared" si="450"/>
        <v>1.5312733333333333</v>
      </c>
      <c r="C2927" s="27">
        <f t="shared" si="455"/>
        <v>110</v>
      </c>
      <c r="D2927" s="27">
        <f t="shared" si="456"/>
        <v>20</v>
      </c>
      <c r="E2927" s="27">
        <f t="shared" si="457"/>
        <v>4</v>
      </c>
      <c r="F2927" s="27">
        <f t="shared" si="451"/>
        <v>0.65966413107798683</v>
      </c>
      <c r="G2927" s="27">
        <f t="shared" si="452"/>
        <v>1.775616451575054E-4</v>
      </c>
      <c r="H2927" s="27">
        <f t="shared" si="458"/>
        <v>2</v>
      </c>
      <c r="I2927" s="27">
        <f t="shared" si="459"/>
        <v>145</v>
      </c>
      <c r="J2927" s="27">
        <f t="shared" si="453"/>
        <v>73668.141373997249</v>
      </c>
      <c r="K2927" s="27">
        <f t="shared" si="454"/>
        <v>3.4495463200457066E-4</v>
      </c>
    </row>
    <row r="2928" spans="1:11">
      <c r="A2928" s="27">
        <v>2927</v>
      </c>
      <c r="B2928" s="27">
        <f t="shared" si="450"/>
        <v>1.5317966666666667</v>
      </c>
      <c r="C2928" s="27">
        <f t="shared" si="455"/>
        <v>110</v>
      </c>
      <c r="D2928" s="27">
        <f t="shared" si="456"/>
        <v>20</v>
      </c>
      <c r="E2928" s="27">
        <f t="shared" si="457"/>
        <v>4</v>
      </c>
      <c r="F2928" s="27">
        <f t="shared" si="451"/>
        <v>0.65968230050658505</v>
      </c>
      <c r="G2928" s="27">
        <f t="shared" si="452"/>
        <v>1.7756653581849709E-4</v>
      </c>
      <c r="H2928" s="27">
        <f t="shared" si="458"/>
        <v>2</v>
      </c>
      <c r="I2928" s="27">
        <f t="shared" si="459"/>
        <v>145</v>
      </c>
      <c r="J2928" s="27">
        <f t="shared" si="453"/>
        <v>73670.081110836181</v>
      </c>
      <c r="K2928" s="27">
        <f t="shared" si="454"/>
        <v>3.449712248593737E-4</v>
      </c>
    </row>
    <row r="2929" spans="1:11">
      <c r="A2929" s="27">
        <v>2928</v>
      </c>
      <c r="B2929" s="27">
        <f t="shared" si="450"/>
        <v>1.5323199999999999</v>
      </c>
      <c r="C2929" s="27">
        <f t="shared" si="455"/>
        <v>110</v>
      </c>
      <c r="D2929" s="27">
        <f t="shared" si="456"/>
        <v>20</v>
      </c>
      <c r="E2929" s="27">
        <f t="shared" si="457"/>
        <v>4</v>
      </c>
      <c r="F2929" s="27">
        <f t="shared" si="451"/>
        <v>0.65970022793110605</v>
      </c>
      <c r="G2929" s="27">
        <f t="shared" si="452"/>
        <v>1.7757136133930593E-4</v>
      </c>
      <c r="H2929" s="27">
        <f t="shared" si="458"/>
        <v>2</v>
      </c>
      <c r="I2929" s="27">
        <f t="shared" si="459"/>
        <v>145</v>
      </c>
      <c r="J2929" s="27">
        <f t="shared" si="453"/>
        <v>73671.995009813501</v>
      </c>
      <c r="K2929" s="27">
        <f t="shared" si="454"/>
        <v>3.4498759706720367E-4</v>
      </c>
    </row>
    <row r="2930" spans="1:11">
      <c r="A2930" s="27">
        <v>2929</v>
      </c>
      <c r="B2930" s="27">
        <f t="shared" si="450"/>
        <v>1.5328433333333333</v>
      </c>
      <c r="C2930" s="27">
        <f t="shared" si="455"/>
        <v>110</v>
      </c>
      <c r="D2930" s="27">
        <f t="shared" si="456"/>
        <v>20</v>
      </c>
      <c r="E2930" s="27">
        <f t="shared" si="457"/>
        <v>4</v>
      </c>
      <c r="F2930" s="27">
        <f t="shared" si="451"/>
        <v>0.65971791334409813</v>
      </c>
      <c r="G2930" s="27">
        <f t="shared" si="452"/>
        <v>1.7757612171792622E-4</v>
      </c>
      <c r="H2930" s="27">
        <f t="shared" si="458"/>
        <v>2</v>
      </c>
      <c r="I2930" s="27">
        <f t="shared" si="459"/>
        <v>145</v>
      </c>
      <c r="J2930" s="27">
        <f t="shared" si="453"/>
        <v>73673.883070211086</v>
      </c>
      <c r="K2930" s="27">
        <f t="shared" si="454"/>
        <v>3.4500374860684397E-4</v>
      </c>
    </row>
    <row r="2931" spans="1:11">
      <c r="A2931" s="27">
        <v>2930</v>
      </c>
      <c r="B2931" s="27">
        <f t="shared" si="450"/>
        <v>1.5333666666666668</v>
      </c>
      <c r="C2931" s="27">
        <f t="shared" si="455"/>
        <v>110</v>
      </c>
      <c r="D2931" s="27">
        <f t="shared" si="456"/>
        <v>20</v>
      </c>
      <c r="E2931" s="27">
        <f t="shared" si="457"/>
        <v>4</v>
      </c>
      <c r="F2931" s="27">
        <f t="shared" si="451"/>
        <v>0.65973535673821071</v>
      </c>
      <c r="G2931" s="27">
        <f t="shared" si="452"/>
        <v>1.7758081695237938E-4</v>
      </c>
      <c r="H2931" s="27">
        <f t="shared" si="458"/>
        <v>2</v>
      </c>
      <c r="I2931" s="27">
        <f t="shared" si="459"/>
        <v>145</v>
      </c>
      <c r="J2931" s="27">
        <f t="shared" si="453"/>
        <v>73675.745291320723</v>
      </c>
      <c r="K2931" s="27">
        <f t="shared" si="454"/>
        <v>3.4501967945736381E-4</v>
      </c>
    </row>
    <row r="2932" spans="1:11">
      <c r="A2932" s="27">
        <v>2931</v>
      </c>
      <c r="B2932" s="27">
        <f t="shared" si="450"/>
        <v>1.53389</v>
      </c>
      <c r="C2932" s="27">
        <f t="shared" si="455"/>
        <v>110</v>
      </c>
      <c r="D2932" s="27">
        <f t="shared" si="456"/>
        <v>20</v>
      </c>
      <c r="E2932" s="27">
        <f t="shared" si="457"/>
        <v>4</v>
      </c>
      <c r="F2932" s="27">
        <f t="shared" si="451"/>
        <v>0.65975255810619382</v>
      </c>
      <c r="G2932" s="27">
        <f t="shared" si="452"/>
        <v>1.7758544704071395E-4</v>
      </c>
      <c r="H2932" s="27">
        <f t="shared" si="458"/>
        <v>2</v>
      </c>
      <c r="I2932" s="27">
        <f t="shared" si="459"/>
        <v>145</v>
      </c>
      <c r="J2932" s="27">
        <f t="shared" si="453"/>
        <v>73677.581672443761</v>
      </c>
      <c r="K2932" s="27">
        <f t="shared" si="454"/>
        <v>3.4503538959811857E-4</v>
      </c>
    </row>
    <row r="2933" spans="1:11">
      <c r="A2933" s="27">
        <v>2932</v>
      </c>
      <c r="B2933" s="27">
        <f t="shared" si="450"/>
        <v>1.5344133333333334</v>
      </c>
      <c r="C2933" s="27">
        <f t="shared" si="455"/>
        <v>110</v>
      </c>
      <c r="D2933" s="27">
        <f t="shared" si="456"/>
        <v>20</v>
      </c>
      <c r="E2933" s="27">
        <f t="shared" si="457"/>
        <v>4</v>
      </c>
      <c r="F2933" s="27">
        <f t="shared" si="451"/>
        <v>0.65976951744089796</v>
      </c>
      <c r="G2933" s="27">
        <f t="shared" si="452"/>
        <v>1.7759001198100556E-4</v>
      </c>
      <c r="H2933" s="27">
        <f t="shared" si="458"/>
        <v>2</v>
      </c>
      <c r="I2933" s="27">
        <f t="shared" si="459"/>
        <v>145</v>
      </c>
      <c r="J2933" s="27">
        <f t="shared" si="453"/>
        <v>73679.392212891253</v>
      </c>
      <c r="K2933" s="27">
        <f t="shared" si="454"/>
        <v>3.450508790087497E-4</v>
      </c>
    </row>
    <row r="2934" spans="1:11">
      <c r="A2934" s="27">
        <v>2933</v>
      </c>
      <c r="B2934" s="27">
        <f t="shared" si="450"/>
        <v>1.5349366666666666</v>
      </c>
      <c r="C2934" s="27">
        <f t="shared" si="455"/>
        <v>110</v>
      </c>
      <c r="D2934" s="27">
        <f t="shared" si="456"/>
        <v>20</v>
      </c>
      <c r="E2934" s="27">
        <f t="shared" si="457"/>
        <v>4</v>
      </c>
      <c r="F2934" s="27">
        <f t="shared" si="451"/>
        <v>0.65978623473527487</v>
      </c>
      <c r="G2934" s="27">
        <f t="shared" si="452"/>
        <v>1.7759451177135684E-4</v>
      </c>
      <c r="H2934" s="27">
        <f t="shared" si="458"/>
        <v>2</v>
      </c>
      <c r="I2934" s="27">
        <f t="shared" si="459"/>
        <v>145</v>
      </c>
      <c r="J2934" s="27">
        <f t="shared" si="453"/>
        <v>73681.176911984003</v>
      </c>
      <c r="K2934" s="27">
        <f t="shared" si="454"/>
        <v>3.4506614766918492E-4</v>
      </c>
    </row>
    <row r="2935" spans="1:11">
      <c r="A2935" s="27">
        <v>2934</v>
      </c>
      <c r="B2935" s="27">
        <f t="shared" si="450"/>
        <v>1.53546</v>
      </c>
      <c r="C2935" s="27">
        <f t="shared" si="455"/>
        <v>110</v>
      </c>
      <c r="D2935" s="27">
        <f t="shared" si="456"/>
        <v>20</v>
      </c>
      <c r="E2935" s="27">
        <f t="shared" si="457"/>
        <v>4</v>
      </c>
      <c r="F2935" s="27">
        <f t="shared" si="451"/>
        <v>0.65980270998237622</v>
      </c>
      <c r="G2935" s="27">
        <f t="shared" si="452"/>
        <v>1.7759894640989772E-4</v>
      </c>
      <c r="H2935" s="27">
        <f t="shared" si="458"/>
        <v>2</v>
      </c>
      <c r="I2935" s="27">
        <f t="shared" si="459"/>
        <v>145</v>
      </c>
      <c r="J2935" s="27">
        <f t="shared" si="453"/>
        <v>73682.935769052521</v>
      </c>
      <c r="K2935" s="27">
        <f t="shared" si="454"/>
        <v>3.4508119555963734E-4</v>
      </c>
    </row>
    <row r="2936" spans="1:11">
      <c r="A2936" s="27">
        <v>2935</v>
      </c>
      <c r="B2936" s="27">
        <f t="shared" si="450"/>
        <v>1.5359833333333333</v>
      </c>
      <c r="C2936" s="27">
        <f t="shared" si="455"/>
        <v>110</v>
      </c>
      <c r="D2936" s="27">
        <f t="shared" si="456"/>
        <v>20</v>
      </c>
      <c r="E2936" s="27">
        <f t="shared" si="457"/>
        <v>4</v>
      </c>
      <c r="F2936" s="27">
        <f t="shared" si="451"/>
        <v>0.65981894317535539</v>
      </c>
      <c r="G2936" s="27">
        <f t="shared" si="452"/>
        <v>1.7760331589478513E-4</v>
      </c>
      <c r="H2936" s="27">
        <f t="shared" si="458"/>
        <v>2</v>
      </c>
      <c r="I2936" s="27">
        <f t="shared" si="459"/>
        <v>145</v>
      </c>
      <c r="J2936" s="27">
        <f t="shared" si="453"/>
        <v>73684.668783436995</v>
      </c>
      <c r="K2936" s="27">
        <f t="shared" si="454"/>
        <v>3.4509602266060736E-4</v>
      </c>
    </row>
    <row r="2937" spans="1:11">
      <c r="A2937" s="27">
        <v>2936</v>
      </c>
      <c r="B2937" s="27">
        <f t="shared" si="450"/>
        <v>1.5365066666666667</v>
      </c>
      <c r="C2937" s="27">
        <f t="shared" si="455"/>
        <v>110</v>
      </c>
      <c r="D2937" s="27">
        <f t="shared" si="456"/>
        <v>20</v>
      </c>
      <c r="E2937" s="27">
        <f t="shared" si="457"/>
        <v>4</v>
      </c>
      <c r="F2937" s="27">
        <f t="shared" si="451"/>
        <v>0.65983493430746543</v>
      </c>
      <c r="G2937" s="27">
        <f t="shared" si="452"/>
        <v>1.7760762022420311E-4</v>
      </c>
      <c r="H2937" s="27">
        <f t="shared" si="458"/>
        <v>2</v>
      </c>
      <c r="I2937" s="27">
        <f t="shared" si="459"/>
        <v>145</v>
      </c>
      <c r="J2937" s="27">
        <f t="shared" si="453"/>
        <v>73686.375954487288</v>
      </c>
      <c r="K2937" s="27">
        <f t="shared" si="454"/>
        <v>3.4511062895288016E-4</v>
      </c>
    </row>
    <row r="2938" spans="1:11">
      <c r="A2938" s="27">
        <v>2937</v>
      </c>
      <c r="B2938" s="27">
        <f t="shared" si="450"/>
        <v>1.5370299999999999</v>
      </c>
      <c r="C2938" s="27">
        <f t="shared" si="455"/>
        <v>110</v>
      </c>
      <c r="D2938" s="27">
        <f t="shared" si="456"/>
        <v>20</v>
      </c>
      <c r="E2938" s="27">
        <f t="shared" si="457"/>
        <v>4</v>
      </c>
      <c r="F2938" s="27">
        <f t="shared" si="451"/>
        <v>0.65985068337206065</v>
      </c>
      <c r="G2938" s="27">
        <f t="shared" si="452"/>
        <v>1.7761185939636285E-4</v>
      </c>
      <c r="H2938" s="27">
        <f t="shared" si="458"/>
        <v>2</v>
      </c>
      <c r="I2938" s="27">
        <f t="shared" si="459"/>
        <v>145</v>
      </c>
      <c r="J2938" s="27">
        <f t="shared" si="453"/>
        <v>73688.057281563029</v>
      </c>
      <c r="K2938" s="27">
        <f t="shared" si="454"/>
        <v>3.4512501441752826E-4</v>
      </c>
    </row>
    <row r="2939" spans="1:11">
      <c r="A2939" s="27">
        <v>2938</v>
      </c>
      <c r="B2939" s="27">
        <f t="shared" si="450"/>
        <v>1.5375533333333333</v>
      </c>
      <c r="C2939" s="27">
        <f t="shared" si="455"/>
        <v>110</v>
      </c>
      <c r="D2939" s="27">
        <f t="shared" si="456"/>
        <v>20</v>
      </c>
      <c r="E2939" s="27">
        <f t="shared" si="457"/>
        <v>4</v>
      </c>
      <c r="F2939" s="27">
        <f t="shared" si="451"/>
        <v>0.65986619036259608</v>
      </c>
      <c r="G2939" s="27">
        <f t="shared" si="452"/>
        <v>1.7761603340950256E-4</v>
      </c>
      <c r="H2939" s="27">
        <f t="shared" si="458"/>
        <v>2</v>
      </c>
      <c r="I2939" s="27">
        <f t="shared" si="459"/>
        <v>145</v>
      </c>
      <c r="J2939" s="27">
        <f t="shared" si="453"/>
        <v>73689.712764033524</v>
      </c>
      <c r="K2939" s="27">
        <f t="shared" si="454"/>
        <v>3.4513917903590974E-4</v>
      </c>
    </row>
    <row r="2940" spans="1:11">
      <c r="A2940" s="27">
        <v>2939</v>
      </c>
      <c r="B2940" s="27">
        <f t="shared" si="450"/>
        <v>1.5380766666666668</v>
      </c>
      <c r="C2940" s="27">
        <f t="shared" si="455"/>
        <v>110</v>
      </c>
      <c r="D2940" s="27">
        <f t="shared" si="456"/>
        <v>20</v>
      </c>
      <c r="E2940" s="27">
        <f t="shared" si="457"/>
        <v>4</v>
      </c>
      <c r="F2940" s="27">
        <f t="shared" si="451"/>
        <v>0.65988145527262754</v>
      </c>
      <c r="G2940" s="27">
        <f t="shared" si="452"/>
        <v>1.7762014226188768E-4</v>
      </c>
      <c r="H2940" s="27">
        <f t="shared" si="458"/>
        <v>2</v>
      </c>
      <c r="I2940" s="27">
        <f t="shared" si="459"/>
        <v>145</v>
      </c>
      <c r="J2940" s="27">
        <f t="shared" si="453"/>
        <v>73691.342401277812</v>
      </c>
      <c r="K2940" s="27">
        <f t="shared" si="454"/>
        <v>3.4515312278966923E-4</v>
      </c>
    </row>
    <row r="2941" spans="1:11">
      <c r="A2941" s="27">
        <v>2940</v>
      </c>
      <c r="B2941" s="27">
        <f t="shared" si="450"/>
        <v>1.5386</v>
      </c>
      <c r="C2941" s="27">
        <f t="shared" si="455"/>
        <v>110</v>
      </c>
      <c r="D2941" s="27">
        <f t="shared" si="456"/>
        <v>20</v>
      </c>
      <c r="E2941" s="27">
        <f t="shared" si="457"/>
        <v>4</v>
      </c>
      <c r="F2941" s="27">
        <f t="shared" si="451"/>
        <v>0.65989647809581109</v>
      </c>
      <c r="G2941" s="27">
        <f t="shared" si="452"/>
        <v>1.7762418595181062E-4</v>
      </c>
      <c r="H2941" s="27">
        <f t="shared" si="458"/>
        <v>2</v>
      </c>
      <c r="I2941" s="27">
        <f t="shared" si="459"/>
        <v>145</v>
      </c>
      <c r="J2941" s="27">
        <f t="shared" si="453"/>
        <v>73692.946192684496</v>
      </c>
      <c r="K2941" s="27">
        <f t="shared" si="454"/>
        <v>3.4516684566073707E-4</v>
      </c>
    </row>
    <row r="2942" spans="1:11">
      <c r="A2942" s="27">
        <v>2941</v>
      </c>
      <c r="B2942" s="27">
        <f t="shared" si="450"/>
        <v>1.5391233333333334</v>
      </c>
      <c r="C2942" s="27">
        <f t="shared" si="455"/>
        <v>110</v>
      </c>
      <c r="D2942" s="27">
        <f t="shared" si="456"/>
        <v>20</v>
      </c>
      <c r="E2942" s="27">
        <f t="shared" si="457"/>
        <v>4</v>
      </c>
      <c r="F2942" s="27">
        <f t="shared" si="451"/>
        <v>0.65991125882590362</v>
      </c>
      <c r="G2942" s="27">
        <f t="shared" si="452"/>
        <v>1.7762816447759101E-4</v>
      </c>
      <c r="H2942" s="27">
        <f t="shared" si="458"/>
        <v>2</v>
      </c>
      <c r="I2942" s="27">
        <f t="shared" si="459"/>
        <v>145</v>
      </c>
      <c r="J2942" s="27">
        <f t="shared" si="453"/>
        <v>73694.524137652115</v>
      </c>
      <c r="K2942" s="27">
        <f t="shared" si="454"/>
        <v>3.4518034763133057E-4</v>
      </c>
    </row>
    <row r="2943" spans="1:11">
      <c r="A2943" s="27">
        <v>2942</v>
      </c>
      <c r="B2943" s="27">
        <f t="shared" si="450"/>
        <v>1.5396466666666666</v>
      </c>
      <c r="C2943" s="27">
        <f t="shared" si="455"/>
        <v>110</v>
      </c>
      <c r="D2943" s="27">
        <f t="shared" si="456"/>
        <v>20</v>
      </c>
      <c r="E2943" s="27">
        <f t="shared" si="457"/>
        <v>4</v>
      </c>
      <c r="F2943" s="27">
        <f t="shared" si="451"/>
        <v>0.65992579745676327</v>
      </c>
      <c r="G2943" s="27">
        <f t="shared" si="452"/>
        <v>1.7763207783757547E-4</v>
      </c>
      <c r="H2943" s="27">
        <f t="shared" si="458"/>
        <v>2</v>
      </c>
      <c r="I2943" s="27">
        <f t="shared" si="459"/>
        <v>145</v>
      </c>
      <c r="J2943" s="27">
        <f t="shared" si="453"/>
        <v>73696.076235588713</v>
      </c>
      <c r="K2943" s="27">
        <f t="shared" si="454"/>
        <v>3.4519362868395259E-4</v>
      </c>
    </row>
    <row r="2944" spans="1:11">
      <c r="A2944" s="27">
        <v>2943</v>
      </c>
      <c r="B2944" s="27">
        <f t="shared" si="450"/>
        <v>1.54017</v>
      </c>
      <c r="C2944" s="27">
        <f t="shared" si="455"/>
        <v>110</v>
      </c>
      <c r="D2944" s="27">
        <f t="shared" si="456"/>
        <v>20</v>
      </c>
      <c r="E2944" s="27">
        <f t="shared" si="457"/>
        <v>4</v>
      </c>
      <c r="F2944" s="27">
        <f t="shared" si="451"/>
        <v>0.65994009398234799</v>
      </c>
      <c r="G2944" s="27">
        <f t="shared" si="452"/>
        <v>1.7763592603013781E-4</v>
      </c>
      <c r="H2944" s="27">
        <f t="shared" si="458"/>
        <v>2</v>
      </c>
      <c r="I2944" s="27">
        <f t="shared" si="459"/>
        <v>145</v>
      </c>
      <c r="J2944" s="27">
        <f t="shared" si="453"/>
        <v>73697.602485912139</v>
      </c>
      <c r="K2944" s="27">
        <f t="shared" si="454"/>
        <v>3.4520668880139307E-4</v>
      </c>
    </row>
    <row r="2945" spans="1:11">
      <c r="A2945" s="27">
        <v>2944</v>
      </c>
      <c r="B2945" s="27">
        <f t="shared" si="450"/>
        <v>1.5406933333333332</v>
      </c>
      <c r="C2945" s="27">
        <f t="shared" si="455"/>
        <v>110</v>
      </c>
      <c r="D2945" s="27">
        <f t="shared" si="456"/>
        <v>20</v>
      </c>
      <c r="E2945" s="27">
        <f t="shared" si="457"/>
        <v>4</v>
      </c>
      <c r="F2945" s="27">
        <f t="shared" si="451"/>
        <v>0.65995414839671718</v>
      </c>
      <c r="G2945" s="27">
        <f t="shared" si="452"/>
        <v>1.7763970905367902E-4</v>
      </c>
      <c r="H2945" s="27">
        <f t="shared" si="458"/>
        <v>2</v>
      </c>
      <c r="I2945" s="27">
        <f t="shared" si="459"/>
        <v>145</v>
      </c>
      <c r="J2945" s="27">
        <f t="shared" si="453"/>
        <v>73699.102888049863</v>
      </c>
      <c r="K2945" s="27">
        <f t="shared" si="454"/>
        <v>3.452195279667277E-4</v>
      </c>
    </row>
    <row r="2946" spans="1:11">
      <c r="A2946" s="27">
        <v>2945</v>
      </c>
      <c r="B2946" s="27">
        <f t="shared" ref="B2946:B3009" si="460">3.14/6000*A2946</f>
        <v>1.5412166666666667</v>
      </c>
      <c r="C2946" s="27">
        <f t="shared" si="455"/>
        <v>110</v>
      </c>
      <c r="D2946" s="27">
        <f t="shared" si="456"/>
        <v>20</v>
      </c>
      <c r="E2946" s="27">
        <f t="shared" si="457"/>
        <v>4</v>
      </c>
      <c r="F2946" s="27">
        <f t="shared" ref="F2946:F3009" si="461">1.414*C2946*SIN(B2946)*SIN(B2946)/(1.414*C2946*SIN(B2946)+E2946*D2946)</f>
        <v>0.65996796069403063</v>
      </c>
      <c r="G2946" s="27">
        <f t="shared" ref="G2946:G3009" si="462">SIN(B2946)*SIN(B2946)*D2946*E2946/(1.414*C2946*SIN(B2946)+D2946*E2946)*3.14/6000</f>
        <v>1.7764342690662694E-4</v>
      </c>
      <c r="H2946" s="27">
        <f t="shared" si="458"/>
        <v>2</v>
      </c>
      <c r="I2946" s="27">
        <f t="shared" si="459"/>
        <v>145</v>
      </c>
      <c r="J2946" s="27">
        <f t="shared" ref="J2946:J3009" si="463">1.414*I2946*SIN(B2946)*1.414*I2946*SIN(B2946)/(1.414*I2946*SIN(B2946)+E2946*D2946)/(H2946/1000)</f>
        <v>73700.577441439178</v>
      </c>
      <c r="K2946" s="27">
        <f t="shared" ref="K2946:K3009" si="464">SIN(B2946)*SIN(B2946)*1.414*C2946*SIN(B2946)/(1.414*C2946*SIN(B2946)+E2946*D2946)*3.14/6000</f>
        <v>3.4523214616331887E-4</v>
      </c>
    </row>
    <row r="2947" spans="1:11">
      <c r="A2947" s="27">
        <v>2946</v>
      </c>
      <c r="B2947" s="27">
        <f t="shared" si="460"/>
        <v>1.5417399999999999</v>
      </c>
      <c r="C2947" s="27">
        <f t="shared" ref="C2947:C3010" si="465">C2946</f>
        <v>110</v>
      </c>
      <c r="D2947" s="27">
        <f t="shared" ref="D2947:D3010" si="466">D2946</f>
        <v>20</v>
      </c>
      <c r="E2947" s="27">
        <f t="shared" ref="E2947:E3010" si="467">E2946</f>
        <v>4</v>
      </c>
      <c r="F2947" s="27">
        <f t="shared" si="461"/>
        <v>0.65998153086854872</v>
      </c>
      <c r="G2947" s="27">
        <f t="shared" si="462"/>
        <v>1.7764707958743673E-4</v>
      </c>
      <c r="H2947" s="27">
        <f t="shared" ref="H2947:H3010" si="468">H2946</f>
        <v>2</v>
      </c>
      <c r="I2947" s="27">
        <f t="shared" ref="I2947:I3010" si="469">I2946</f>
        <v>145</v>
      </c>
      <c r="J2947" s="27">
        <f t="shared" si="463"/>
        <v>73702.026145526936</v>
      </c>
      <c r="K2947" s="27">
        <f t="shared" si="464"/>
        <v>3.4524454337481479E-4</v>
      </c>
    </row>
    <row r="2948" spans="1:11">
      <c r="A2948" s="27">
        <v>2947</v>
      </c>
      <c r="B2948" s="27">
        <f t="shared" si="460"/>
        <v>1.5422633333333333</v>
      </c>
      <c r="C2948" s="27">
        <f t="shared" si="465"/>
        <v>110</v>
      </c>
      <c r="D2948" s="27">
        <f t="shared" si="466"/>
        <v>20</v>
      </c>
      <c r="E2948" s="27">
        <f t="shared" si="467"/>
        <v>4</v>
      </c>
      <c r="F2948" s="27">
        <f t="shared" si="461"/>
        <v>0.65999485891463239</v>
      </c>
      <c r="G2948" s="27">
        <f t="shared" si="462"/>
        <v>1.7765066709459051E-4</v>
      </c>
      <c r="H2948" s="27">
        <f t="shared" si="468"/>
        <v>2</v>
      </c>
      <c r="I2948" s="27">
        <f t="shared" si="469"/>
        <v>145</v>
      </c>
      <c r="J2948" s="27">
        <f t="shared" si="463"/>
        <v>73703.448999769767</v>
      </c>
      <c r="K2948" s="27">
        <f t="shared" si="464"/>
        <v>3.4525671958515075E-4</v>
      </c>
    </row>
    <row r="2949" spans="1:11">
      <c r="A2949" s="27">
        <v>2948</v>
      </c>
      <c r="B2949" s="27">
        <f t="shared" si="460"/>
        <v>1.5427866666666668</v>
      </c>
      <c r="C2949" s="27">
        <f t="shared" si="465"/>
        <v>110</v>
      </c>
      <c r="D2949" s="27">
        <f t="shared" si="466"/>
        <v>20</v>
      </c>
      <c r="E2949" s="27">
        <f t="shared" si="467"/>
        <v>4</v>
      </c>
      <c r="F2949" s="27">
        <f t="shared" si="461"/>
        <v>0.66000794482674385</v>
      </c>
      <c r="G2949" s="27">
        <f t="shared" si="462"/>
        <v>1.7765418942659772E-4</v>
      </c>
      <c r="H2949" s="27">
        <f t="shared" si="468"/>
        <v>2</v>
      </c>
      <c r="I2949" s="27">
        <f t="shared" si="469"/>
        <v>145</v>
      </c>
      <c r="J2949" s="27">
        <f t="shared" si="463"/>
        <v>73704.846003634069</v>
      </c>
      <c r="K2949" s="27">
        <f t="shared" si="464"/>
        <v>3.4526867477854801E-4</v>
      </c>
    </row>
    <row r="2950" spans="1:11">
      <c r="A2950" s="27">
        <v>2949</v>
      </c>
      <c r="B2950" s="27">
        <f t="shared" si="460"/>
        <v>1.54331</v>
      </c>
      <c r="C2950" s="27">
        <f t="shared" si="465"/>
        <v>110</v>
      </c>
      <c r="D2950" s="27">
        <f t="shared" si="466"/>
        <v>20</v>
      </c>
      <c r="E2950" s="27">
        <f t="shared" si="467"/>
        <v>4</v>
      </c>
      <c r="F2950" s="27">
        <f t="shared" si="461"/>
        <v>0.66002078859944546</v>
      </c>
      <c r="G2950" s="27">
        <f t="shared" si="462"/>
        <v>1.7765764658199469E-4</v>
      </c>
      <c r="H2950" s="27">
        <f t="shared" si="468"/>
        <v>2</v>
      </c>
      <c r="I2950" s="27">
        <f t="shared" si="469"/>
        <v>145</v>
      </c>
      <c r="J2950" s="27">
        <f t="shared" si="463"/>
        <v>73706.217156595812</v>
      </c>
      <c r="K2950" s="27">
        <f t="shared" si="464"/>
        <v>3.4528040893951441E-4</v>
      </c>
    </row>
    <row r="2951" spans="1:11">
      <c r="A2951" s="27">
        <v>2950</v>
      </c>
      <c r="B2951" s="27">
        <f t="shared" si="460"/>
        <v>1.5438333333333334</v>
      </c>
      <c r="C2951" s="27">
        <f t="shared" si="465"/>
        <v>110</v>
      </c>
      <c r="D2951" s="27">
        <f t="shared" si="466"/>
        <v>20</v>
      </c>
      <c r="E2951" s="27">
        <f t="shared" si="467"/>
        <v>4</v>
      </c>
      <c r="F2951" s="27">
        <f t="shared" si="461"/>
        <v>0.66003339022740026</v>
      </c>
      <c r="G2951" s="27">
        <f t="shared" si="462"/>
        <v>1.7766103855934478E-4</v>
      </c>
      <c r="H2951" s="27">
        <f t="shared" si="468"/>
        <v>2</v>
      </c>
      <c r="I2951" s="27">
        <f t="shared" si="469"/>
        <v>145</v>
      </c>
      <c r="J2951" s="27">
        <f t="shared" si="463"/>
        <v>73707.562458140746</v>
      </c>
      <c r="K2951" s="27">
        <f t="shared" si="464"/>
        <v>3.4529192205284424E-4</v>
      </c>
    </row>
    <row r="2952" spans="1:11">
      <c r="A2952" s="27">
        <v>2951</v>
      </c>
      <c r="B2952" s="27">
        <f t="shared" si="460"/>
        <v>1.5443566666666666</v>
      </c>
      <c r="C2952" s="27">
        <f t="shared" si="465"/>
        <v>110</v>
      </c>
      <c r="D2952" s="27">
        <f t="shared" si="466"/>
        <v>20</v>
      </c>
      <c r="E2952" s="27">
        <f t="shared" si="467"/>
        <v>4</v>
      </c>
      <c r="F2952" s="27">
        <f t="shared" si="461"/>
        <v>0.66004574970537244</v>
      </c>
      <c r="G2952" s="27">
        <f t="shared" si="462"/>
        <v>1.7766436535723883E-4</v>
      </c>
      <c r="H2952" s="27">
        <f t="shared" si="468"/>
        <v>2</v>
      </c>
      <c r="I2952" s="27">
        <f t="shared" si="469"/>
        <v>145</v>
      </c>
      <c r="J2952" s="27">
        <f t="shared" si="463"/>
        <v>73708.881907764255</v>
      </c>
      <c r="K2952" s="27">
        <f t="shared" si="464"/>
        <v>3.4530321410361823E-4</v>
      </c>
    </row>
    <row r="2953" spans="1:11">
      <c r="A2953" s="27">
        <v>2952</v>
      </c>
      <c r="B2953" s="27">
        <f t="shared" si="460"/>
        <v>1.54488</v>
      </c>
      <c r="C2953" s="27">
        <f t="shared" si="465"/>
        <v>110</v>
      </c>
      <c r="D2953" s="27">
        <f t="shared" si="466"/>
        <v>20</v>
      </c>
      <c r="E2953" s="27">
        <f t="shared" si="467"/>
        <v>4</v>
      </c>
      <c r="F2953" s="27">
        <f t="shared" si="461"/>
        <v>0.66005786702822622</v>
      </c>
      <c r="G2953" s="27">
        <f t="shared" si="462"/>
        <v>1.7766762697429432E-4</v>
      </c>
      <c r="H2953" s="27">
        <f t="shared" si="468"/>
        <v>2</v>
      </c>
      <c r="I2953" s="27">
        <f t="shared" si="469"/>
        <v>145</v>
      </c>
      <c r="J2953" s="27">
        <f t="shared" si="463"/>
        <v>73710.175504971528</v>
      </c>
      <c r="K2953" s="27">
        <f t="shared" si="464"/>
        <v>3.4531428507720343E-4</v>
      </c>
    </row>
    <row r="2954" spans="1:11">
      <c r="A2954" s="27">
        <v>2953</v>
      </c>
      <c r="B2954" s="27">
        <f t="shared" si="460"/>
        <v>1.5454033333333332</v>
      </c>
      <c r="C2954" s="27">
        <f t="shared" si="465"/>
        <v>110</v>
      </c>
      <c r="D2954" s="27">
        <f t="shared" si="466"/>
        <v>20</v>
      </c>
      <c r="E2954" s="27">
        <f t="shared" si="467"/>
        <v>4</v>
      </c>
      <c r="F2954" s="27">
        <f t="shared" si="461"/>
        <v>0.66006974219092707</v>
      </c>
      <c r="G2954" s="27">
        <f t="shared" si="462"/>
        <v>1.7767082340915615E-4</v>
      </c>
      <c r="H2954" s="27">
        <f t="shared" si="468"/>
        <v>2</v>
      </c>
      <c r="I2954" s="27">
        <f t="shared" si="469"/>
        <v>145</v>
      </c>
      <c r="J2954" s="27">
        <f t="shared" si="463"/>
        <v>73711.443249277378</v>
      </c>
      <c r="K2954" s="27">
        <f t="shared" si="464"/>
        <v>3.4532513495925363E-4</v>
      </c>
    </row>
    <row r="2955" spans="1:11">
      <c r="A2955" s="27">
        <v>2954</v>
      </c>
      <c r="B2955" s="27">
        <f t="shared" si="460"/>
        <v>1.5459266666666667</v>
      </c>
      <c r="C2955" s="27">
        <f t="shared" si="465"/>
        <v>110</v>
      </c>
      <c r="D2955" s="27">
        <f t="shared" si="466"/>
        <v>20</v>
      </c>
      <c r="E2955" s="27">
        <f t="shared" si="467"/>
        <v>4</v>
      </c>
      <c r="F2955" s="27">
        <f t="shared" si="461"/>
        <v>0.66008137518854082</v>
      </c>
      <c r="G2955" s="27">
        <f t="shared" si="462"/>
        <v>1.7767395466049618E-4</v>
      </c>
      <c r="H2955" s="27">
        <f t="shared" si="468"/>
        <v>2</v>
      </c>
      <c r="I2955" s="27">
        <f t="shared" si="469"/>
        <v>145</v>
      </c>
      <c r="J2955" s="27">
        <f t="shared" si="463"/>
        <v>73712.685140206362</v>
      </c>
      <c r="K2955" s="27">
        <f t="shared" si="464"/>
        <v>3.4533576373570901E-4</v>
      </c>
    </row>
    <row r="2956" spans="1:11">
      <c r="A2956" s="27">
        <v>2955</v>
      </c>
      <c r="B2956" s="27">
        <f t="shared" si="460"/>
        <v>1.5464500000000001</v>
      </c>
      <c r="C2956" s="27">
        <f t="shared" si="465"/>
        <v>110</v>
      </c>
      <c r="D2956" s="27">
        <f t="shared" si="466"/>
        <v>20</v>
      </c>
      <c r="E2956" s="27">
        <f t="shared" si="467"/>
        <v>4</v>
      </c>
      <c r="F2956" s="27">
        <f t="shared" si="461"/>
        <v>0.6600927660162339</v>
      </c>
      <c r="G2956" s="27">
        <f t="shared" si="462"/>
        <v>1.7767702072701342E-4</v>
      </c>
      <c r="H2956" s="27">
        <f t="shared" si="468"/>
        <v>2</v>
      </c>
      <c r="I2956" s="27">
        <f t="shared" si="469"/>
        <v>145</v>
      </c>
      <c r="J2956" s="27">
        <f t="shared" si="463"/>
        <v>73713.901177292646</v>
      </c>
      <c r="K2956" s="27">
        <f t="shared" si="464"/>
        <v>3.4534617139279656E-4</v>
      </c>
    </row>
    <row r="2957" spans="1:11">
      <c r="A2957" s="27">
        <v>2956</v>
      </c>
      <c r="B2957" s="27">
        <f t="shared" si="460"/>
        <v>1.5469733333333333</v>
      </c>
      <c r="C2957" s="27">
        <f t="shared" si="465"/>
        <v>110</v>
      </c>
      <c r="D2957" s="27">
        <f t="shared" si="466"/>
        <v>20</v>
      </c>
      <c r="E2957" s="27">
        <f t="shared" si="467"/>
        <v>4</v>
      </c>
      <c r="F2957" s="27">
        <f t="shared" si="461"/>
        <v>0.66010391466927387</v>
      </c>
      <c r="G2957" s="27">
        <f t="shared" si="462"/>
        <v>1.7768002160743391E-4</v>
      </c>
      <c r="H2957" s="27">
        <f t="shared" si="468"/>
        <v>2</v>
      </c>
      <c r="I2957" s="27">
        <f t="shared" si="469"/>
        <v>145</v>
      </c>
      <c r="J2957" s="27">
        <f t="shared" si="463"/>
        <v>73715.091360080231</v>
      </c>
      <c r="K2957" s="27">
        <f t="shared" si="464"/>
        <v>3.4535635791702919E-4</v>
      </c>
    </row>
    <row r="2958" spans="1:11">
      <c r="A2958" s="27">
        <v>2957</v>
      </c>
      <c r="B2958" s="27">
        <f t="shared" si="460"/>
        <v>1.5474966666666667</v>
      </c>
      <c r="C2958" s="27">
        <f t="shared" si="465"/>
        <v>110</v>
      </c>
      <c r="D2958" s="27">
        <f t="shared" si="466"/>
        <v>20</v>
      </c>
      <c r="E2958" s="27">
        <f t="shared" si="467"/>
        <v>4</v>
      </c>
      <c r="F2958" s="27">
        <f t="shared" si="461"/>
        <v>0.66011482114302844</v>
      </c>
      <c r="G2958" s="27">
        <f t="shared" si="462"/>
        <v>1.7768295730051086E-4</v>
      </c>
      <c r="H2958" s="27">
        <f t="shared" si="468"/>
        <v>2</v>
      </c>
      <c r="I2958" s="27">
        <f t="shared" si="469"/>
        <v>145</v>
      </c>
      <c r="J2958" s="27">
        <f t="shared" si="463"/>
        <v>73716.255688122721</v>
      </c>
      <c r="K2958" s="27">
        <f t="shared" si="464"/>
        <v>3.453663232952069E-4</v>
      </c>
    </row>
    <row r="2959" spans="1:11">
      <c r="A2959" s="27">
        <v>2958</v>
      </c>
      <c r="B2959" s="27">
        <f t="shared" si="460"/>
        <v>1.54802</v>
      </c>
      <c r="C2959" s="27">
        <f t="shared" si="465"/>
        <v>110</v>
      </c>
      <c r="D2959" s="27">
        <f t="shared" si="466"/>
        <v>20</v>
      </c>
      <c r="E2959" s="27">
        <f t="shared" si="467"/>
        <v>4</v>
      </c>
      <c r="F2959" s="27">
        <f t="shared" si="461"/>
        <v>0.66012548543296623</v>
      </c>
      <c r="G2959" s="27">
        <f t="shared" si="462"/>
        <v>1.7768582780502458E-4</v>
      </c>
      <c r="H2959" s="27">
        <f t="shared" si="468"/>
        <v>2</v>
      </c>
      <c r="I2959" s="27">
        <f t="shared" si="469"/>
        <v>145</v>
      </c>
      <c r="J2959" s="27">
        <f t="shared" si="463"/>
        <v>73717.394160983458</v>
      </c>
      <c r="K2959" s="27">
        <f t="shared" si="464"/>
        <v>3.4537606751441631E-4</v>
      </c>
    </row>
    <row r="2960" spans="1:11">
      <c r="A2960" s="27">
        <v>2959</v>
      </c>
      <c r="B2960" s="27">
        <f t="shared" si="460"/>
        <v>1.5485433333333334</v>
      </c>
      <c r="C2960" s="27">
        <f t="shared" si="465"/>
        <v>110</v>
      </c>
      <c r="D2960" s="27">
        <f t="shared" si="466"/>
        <v>20</v>
      </c>
      <c r="E2960" s="27">
        <f t="shared" si="467"/>
        <v>4</v>
      </c>
      <c r="F2960" s="27">
        <f t="shared" si="461"/>
        <v>0.66013590753465656</v>
      </c>
      <c r="G2960" s="27">
        <f t="shared" si="462"/>
        <v>1.7768863311978244E-4</v>
      </c>
      <c r="H2960" s="27">
        <f t="shared" si="468"/>
        <v>2</v>
      </c>
      <c r="I2960" s="27">
        <f t="shared" si="469"/>
        <v>145</v>
      </c>
      <c r="J2960" s="27">
        <f t="shared" si="463"/>
        <v>73718.506778235518</v>
      </c>
      <c r="K2960" s="27">
        <f t="shared" si="464"/>
        <v>3.4538559056203035E-4</v>
      </c>
    </row>
    <row r="2961" spans="1:11">
      <c r="A2961" s="27">
        <v>2960</v>
      </c>
      <c r="B2961" s="27">
        <f t="shared" si="460"/>
        <v>1.5490666666666666</v>
      </c>
      <c r="C2961" s="27">
        <f t="shared" si="465"/>
        <v>110</v>
      </c>
      <c r="D2961" s="27">
        <f t="shared" si="466"/>
        <v>20</v>
      </c>
      <c r="E2961" s="27">
        <f t="shared" si="467"/>
        <v>4</v>
      </c>
      <c r="F2961" s="27">
        <f t="shared" si="461"/>
        <v>0.66014608744376924</v>
      </c>
      <c r="G2961" s="27">
        <f t="shared" si="462"/>
        <v>1.7769137324361882E-4</v>
      </c>
      <c r="H2961" s="27">
        <f t="shared" si="468"/>
        <v>2</v>
      </c>
      <c r="I2961" s="27">
        <f t="shared" si="469"/>
        <v>145</v>
      </c>
      <c r="J2961" s="27">
        <f t="shared" si="463"/>
        <v>73719.593539461566</v>
      </c>
      <c r="K2961" s="27">
        <f t="shared" si="464"/>
        <v>3.4539489242570859E-4</v>
      </c>
    </row>
    <row r="2962" spans="1:11">
      <c r="A2962" s="27">
        <v>2961</v>
      </c>
      <c r="B2962" s="27">
        <f t="shared" si="460"/>
        <v>1.54959</v>
      </c>
      <c r="C2962" s="27">
        <f t="shared" si="465"/>
        <v>110</v>
      </c>
      <c r="D2962" s="27">
        <f t="shared" si="466"/>
        <v>20</v>
      </c>
      <c r="E2962" s="27">
        <f t="shared" si="467"/>
        <v>4</v>
      </c>
      <c r="F2962" s="27">
        <f t="shared" si="461"/>
        <v>0.66015602515607497</v>
      </c>
      <c r="G2962" s="27">
        <f t="shared" si="462"/>
        <v>1.7769404817539539E-4</v>
      </c>
      <c r="H2962" s="27">
        <f t="shared" si="468"/>
        <v>2</v>
      </c>
      <c r="I2962" s="27">
        <f t="shared" si="469"/>
        <v>145</v>
      </c>
      <c r="J2962" s="27">
        <f t="shared" si="463"/>
        <v>73720.654444254062</v>
      </c>
      <c r="K2962" s="27">
        <f t="shared" si="464"/>
        <v>3.4540397309339757E-4</v>
      </c>
    </row>
    <row r="2963" spans="1:11">
      <c r="A2963" s="27">
        <v>2962</v>
      </c>
      <c r="B2963" s="27">
        <f t="shared" si="460"/>
        <v>1.5501133333333332</v>
      </c>
      <c r="C2963" s="27">
        <f t="shared" si="465"/>
        <v>110</v>
      </c>
      <c r="D2963" s="27">
        <f t="shared" si="466"/>
        <v>20</v>
      </c>
      <c r="E2963" s="27">
        <f t="shared" si="467"/>
        <v>4</v>
      </c>
      <c r="F2963" s="27">
        <f t="shared" si="461"/>
        <v>0.66016572066744494</v>
      </c>
      <c r="G2963" s="27">
        <f t="shared" si="462"/>
        <v>1.7769665791400084E-4</v>
      </c>
      <c r="H2963" s="27">
        <f t="shared" si="468"/>
        <v>2</v>
      </c>
      <c r="I2963" s="27">
        <f t="shared" si="469"/>
        <v>145</v>
      </c>
      <c r="J2963" s="27">
        <f t="shared" si="463"/>
        <v>73721.689492215199</v>
      </c>
      <c r="K2963" s="27">
        <f t="shared" si="464"/>
        <v>3.4541283255333001E-4</v>
      </c>
    </row>
    <row r="2964" spans="1:11">
      <c r="A2964" s="27">
        <v>2963</v>
      </c>
      <c r="B2964" s="27">
        <f t="shared" si="460"/>
        <v>1.5506366666666667</v>
      </c>
      <c r="C2964" s="27">
        <f t="shared" si="465"/>
        <v>110</v>
      </c>
      <c r="D2964" s="27">
        <f t="shared" si="466"/>
        <v>20</v>
      </c>
      <c r="E2964" s="27">
        <f t="shared" si="467"/>
        <v>4</v>
      </c>
      <c r="F2964" s="27">
        <f t="shared" si="461"/>
        <v>0.66017517397385084</v>
      </c>
      <c r="G2964" s="27">
        <f t="shared" si="462"/>
        <v>1.7769920245835089E-4</v>
      </c>
      <c r="H2964" s="27">
        <f t="shared" si="468"/>
        <v>2</v>
      </c>
      <c r="I2964" s="27">
        <f t="shared" si="469"/>
        <v>145</v>
      </c>
      <c r="J2964" s="27">
        <f t="shared" si="463"/>
        <v>73722.698682956732</v>
      </c>
      <c r="K2964" s="27">
        <f t="shared" si="464"/>
        <v>3.4542147079402567E-4</v>
      </c>
    </row>
    <row r="2965" spans="1:11">
      <c r="A2965" s="27">
        <v>2964</v>
      </c>
      <c r="B2965" s="27">
        <f t="shared" si="460"/>
        <v>1.5511600000000001</v>
      </c>
      <c r="C2965" s="27">
        <f t="shared" si="465"/>
        <v>110</v>
      </c>
      <c r="D2965" s="27">
        <f t="shared" si="466"/>
        <v>20</v>
      </c>
      <c r="E2965" s="27">
        <f t="shared" si="467"/>
        <v>4</v>
      </c>
      <c r="F2965" s="27">
        <f t="shared" si="461"/>
        <v>0.66018438507136579</v>
      </c>
      <c r="G2965" s="27">
        <f t="shared" si="462"/>
        <v>1.7770168180738835E-4</v>
      </c>
      <c r="H2965" s="27">
        <f t="shared" si="468"/>
        <v>2</v>
      </c>
      <c r="I2965" s="27">
        <f t="shared" si="469"/>
        <v>145</v>
      </c>
      <c r="J2965" s="27">
        <f t="shared" si="463"/>
        <v>73723.682016100298</v>
      </c>
      <c r="K2965" s="27">
        <f t="shared" si="464"/>
        <v>3.4542988780429082E-4</v>
      </c>
    </row>
    <row r="2966" spans="1:11">
      <c r="A2966" s="27">
        <v>2965</v>
      </c>
      <c r="B2966" s="27">
        <f t="shared" si="460"/>
        <v>1.5516833333333333</v>
      </c>
      <c r="C2966" s="27">
        <f t="shared" si="465"/>
        <v>110</v>
      </c>
      <c r="D2966" s="27">
        <f t="shared" si="466"/>
        <v>20</v>
      </c>
      <c r="E2966" s="27">
        <f t="shared" si="467"/>
        <v>4</v>
      </c>
      <c r="F2966" s="27">
        <f t="shared" si="461"/>
        <v>0.66019335395616263</v>
      </c>
      <c r="G2966" s="27">
        <f t="shared" si="462"/>
        <v>1.7770409596008321E-4</v>
      </c>
      <c r="H2966" s="27">
        <f t="shared" si="468"/>
        <v>2</v>
      </c>
      <c r="I2966" s="27">
        <f t="shared" si="469"/>
        <v>145</v>
      </c>
      <c r="J2966" s="27">
        <f t="shared" si="463"/>
        <v>73724.639491277019</v>
      </c>
      <c r="K2966" s="27">
        <f t="shared" si="464"/>
        <v>3.4543808357321827E-4</v>
      </c>
    </row>
    <row r="2967" spans="1:11">
      <c r="A2967" s="27">
        <v>2966</v>
      </c>
      <c r="B2967" s="27">
        <f t="shared" si="460"/>
        <v>1.5522066666666667</v>
      </c>
      <c r="C2967" s="27">
        <f t="shared" si="465"/>
        <v>110</v>
      </c>
      <c r="D2967" s="27">
        <f t="shared" si="466"/>
        <v>20</v>
      </c>
      <c r="E2967" s="27">
        <f t="shared" si="467"/>
        <v>4</v>
      </c>
      <c r="F2967" s="27">
        <f t="shared" si="461"/>
        <v>0.66020208062451546</v>
      </c>
      <c r="G2967" s="27">
        <f t="shared" si="462"/>
        <v>1.7770644491543256E-4</v>
      </c>
      <c r="H2967" s="27">
        <f t="shared" si="468"/>
        <v>2</v>
      </c>
      <c r="I2967" s="27">
        <f t="shared" si="469"/>
        <v>145</v>
      </c>
      <c r="J2967" s="27">
        <f t="shared" si="463"/>
        <v>73725.571108127886</v>
      </c>
      <c r="K2967" s="27">
        <f t="shared" si="464"/>
        <v>3.4544605809018789E-4</v>
      </c>
    </row>
    <row r="2968" spans="1:11">
      <c r="A2968" s="27">
        <v>2967</v>
      </c>
      <c r="B2968" s="27">
        <f t="shared" si="460"/>
        <v>1.5527299999999999</v>
      </c>
      <c r="C2968" s="27">
        <f t="shared" si="465"/>
        <v>110</v>
      </c>
      <c r="D2968" s="27">
        <f t="shared" si="466"/>
        <v>20</v>
      </c>
      <c r="E2968" s="27">
        <f t="shared" si="467"/>
        <v>4</v>
      </c>
      <c r="F2968" s="27">
        <f t="shared" si="461"/>
        <v>0.66021056507279852</v>
      </c>
      <c r="G2968" s="27">
        <f t="shared" si="462"/>
        <v>1.7770872867246045E-4</v>
      </c>
      <c r="H2968" s="27">
        <f t="shared" si="468"/>
        <v>2</v>
      </c>
      <c r="I2968" s="27">
        <f t="shared" si="469"/>
        <v>145</v>
      </c>
      <c r="J2968" s="27">
        <f t="shared" si="463"/>
        <v>73726.476866303565</v>
      </c>
      <c r="K2968" s="27">
        <f t="shared" si="464"/>
        <v>3.4545381134486582E-4</v>
      </c>
    </row>
    <row r="2969" spans="1:11">
      <c r="A2969" s="27">
        <v>2968</v>
      </c>
      <c r="B2969" s="27">
        <f t="shared" si="460"/>
        <v>1.5532533333333334</v>
      </c>
      <c r="C2969" s="27">
        <f t="shared" si="465"/>
        <v>110</v>
      </c>
      <c r="D2969" s="27">
        <f t="shared" si="466"/>
        <v>20</v>
      </c>
      <c r="E2969" s="27">
        <f t="shared" si="467"/>
        <v>4</v>
      </c>
      <c r="F2969" s="27">
        <f t="shared" si="461"/>
        <v>0.66021880729748728</v>
      </c>
      <c r="G2969" s="27">
        <f t="shared" si="462"/>
        <v>1.7771094723021823E-4</v>
      </c>
      <c r="H2969" s="27">
        <f t="shared" si="468"/>
        <v>2</v>
      </c>
      <c r="I2969" s="27">
        <f t="shared" si="469"/>
        <v>145</v>
      </c>
      <c r="J2969" s="27">
        <f t="shared" si="463"/>
        <v>73727.35676546437</v>
      </c>
      <c r="K2969" s="27">
        <f t="shared" si="464"/>
        <v>3.4546134332720556E-4</v>
      </c>
    </row>
    <row r="2970" spans="1:11">
      <c r="A2970" s="27">
        <v>2969</v>
      </c>
      <c r="B2970" s="27">
        <f t="shared" si="460"/>
        <v>1.5537766666666666</v>
      </c>
      <c r="C2970" s="27">
        <f t="shared" si="465"/>
        <v>110</v>
      </c>
      <c r="D2970" s="27">
        <f t="shared" si="466"/>
        <v>20</v>
      </c>
      <c r="E2970" s="27">
        <f t="shared" si="467"/>
        <v>4</v>
      </c>
      <c r="F2970" s="27">
        <f t="shared" si="461"/>
        <v>0.66022680729515759</v>
      </c>
      <c r="G2970" s="27">
        <f t="shared" si="462"/>
        <v>1.7771310058778408E-4</v>
      </c>
      <c r="H2970" s="27">
        <f t="shared" si="468"/>
        <v>2</v>
      </c>
      <c r="I2970" s="27">
        <f t="shared" si="469"/>
        <v>145</v>
      </c>
      <c r="J2970" s="27">
        <f t="shared" si="463"/>
        <v>73728.210805280294</v>
      </c>
      <c r="K2970" s="27">
        <f t="shared" si="464"/>
        <v>3.4546865402744638E-4</v>
      </c>
    </row>
    <row r="2971" spans="1:11">
      <c r="A2971" s="27">
        <v>2970</v>
      </c>
      <c r="B2971" s="27">
        <f t="shared" si="460"/>
        <v>1.5543</v>
      </c>
      <c r="C2971" s="27">
        <f t="shared" si="465"/>
        <v>110</v>
      </c>
      <c r="D2971" s="27">
        <f t="shared" si="466"/>
        <v>20</v>
      </c>
      <c r="E2971" s="27">
        <f t="shared" si="467"/>
        <v>4</v>
      </c>
      <c r="F2971" s="27">
        <f t="shared" si="461"/>
        <v>0.66023456506248601</v>
      </c>
      <c r="G2971" s="27">
        <f t="shared" si="462"/>
        <v>1.7771518874426352E-4</v>
      </c>
      <c r="H2971" s="27">
        <f t="shared" si="468"/>
        <v>2</v>
      </c>
      <c r="I2971" s="27">
        <f t="shared" si="469"/>
        <v>145</v>
      </c>
      <c r="J2971" s="27">
        <f t="shared" si="463"/>
        <v>73729.038985431151</v>
      </c>
      <c r="K2971" s="27">
        <f t="shared" si="464"/>
        <v>3.4547574343611538E-4</v>
      </c>
    </row>
    <row r="2972" spans="1:11">
      <c r="A2972" s="27">
        <v>2971</v>
      </c>
      <c r="B2972" s="27">
        <f t="shared" si="460"/>
        <v>1.5548233333333332</v>
      </c>
      <c r="C2972" s="27">
        <f t="shared" si="465"/>
        <v>110</v>
      </c>
      <c r="D2972" s="27">
        <f t="shared" si="466"/>
        <v>20</v>
      </c>
      <c r="E2972" s="27">
        <f t="shared" si="467"/>
        <v>4</v>
      </c>
      <c r="F2972" s="27">
        <f t="shared" si="461"/>
        <v>0.66024208059624956</v>
      </c>
      <c r="G2972" s="27">
        <f t="shared" si="462"/>
        <v>1.7771721169878909E-4</v>
      </c>
      <c r="H2972" s="27">
        <f t="shared" si="468"/>
        <v>2</v>
      </c>
      <c r="I2972" s="27">
        <f t="shared" si="469"/>
        <v>145</v>
      </c>
      <c r="J2972" s="27">
        <f t="shared" si="463"/>
        <v>73729.841305606315</v>
      </c>
      <c r="K2972" s="27">
        <f t="shared" si="464"/>
        <v>3.4548261154402585E-4</v>
      </c>
    </row>
    <row r="2973" spans="1:11">
      <c r="A2973" s="27">
        <v>2972</v>
      </c>
      <c r="B2973" s="27">
        <f t="shared" si="460"/>
        <v>1.5553466666666667</v>
      </c>
      <c r="C2973" s="27">
        <f t="shared" si="465"/>
        <v>110</v>
      </c>
      <c r="D2973" s="27">
        <f t="shared" si="466"/>
        <v>20</v>
      </c>
      <c r="E2973" s="27">
        <f t="shared" si="467"/>
        <v>4</v>
      </c>
      <c r="F2973" s="27">
        <f t="shared" si="461"/>
        <v>0.66024935389332629</v>
      </c>
      <c r="G2973" s="27">
        <f t="shared" si="462"/>
        <v>1.777191694505203E-4</v>
      </c>
      <c r="H2973" s="27">
        <f t="shared" si="468"/>
        <v>2</v>
      </c>
      <c r="I2973" s="27">
        <f t="shared" si="469"/>
        <v>145</v>
      </c>
      <c r="J2973" s="27">
        <f t="shared" si="463"/>
        <v>73730.617765504954</v>
      </c>
      <c r="K2973" s="27">
        <f t="shared" si="464"/>
        <v>3.4548925834227779E-4</v>
      </c>
    </row>
    <row r="2974" spans="1:11">
      <c r="A2974" s="27">
        <v>2973</v>
      </c>
      <c r="B2974" s="27">
        <f t="shared" si="460"/>
        <v>1.5558700000000001</v>
      </c>
      <c r="C2974" s="27">
        <f t="shared" si="465"/>
        <v>110</v>
      </c>
      <c r="D2974" s="27">
        <f t="shared" si="466"/>
        <v>20</v>
      </c>
      <c r="E2974" s="27">
        <f t="shared" si="467"/>
        <v>4</v>
      </c>
      <c r="F2974" s="27">
        <f t="shared" si="461"/>
        <v>0.66025638495069461</v>
      </c>
      <c r="G2974" s="27">
        <f t="shared" si="462"/>
        <v>1.7772106199864395E-4</v>
      </c>
      <c r="H2974" s="27">
        <f t="shared" si="468"/>
        <v>2</v>
      </c>
      <c r="I2974" s="27">
        <f t="shared" si="469"/>
        <v>145</v>
      </c>
      <c r="J2974" s="27">
        <f t="shared" si="463"/>
        <v>73731.368364835886</v>
      </c>
      <c r="K2974" s="27">
        <f t="shared" si="464"/>
        <v>3.4549568382225812E-4</v>
      </c>
    </row>
    <row r="2975" spans="1:11">
      <c r="A2975" s="27">
        <v>2974</v>
      </c>
      <c r="B2975" s="27">
        <f t="shared" si="460"/>
        <v>1.5563933333333333</v>
      </c>
      <c r="C2975" s="27">
        <f t="shared" si="465"/>
        <v>110</v>
      </c>
      <c r="D2975" s="27">
        <f t="shared" si="466"/>
        <v>20</v>
      </c>
      <c r="E2975" s="27">
        <f t="shared" si="467"/>
        <v>4</v>
      </c>
      <c r="F2975" s="27">
        <f t="shared" si="461"/>
        <v>0.66026317376543342</v>
      </c>
      <c r="G2975" s="27">
        <f t="shared" si="462"/>
        <v>1.7772288934237378E-4</v>
      </c>
      <c r="H2975" s="27">
        <f t="shared" si="468"/>
        <v>2</v>
      </c>
      <c r="I2975" s="27">
        <f t="shared" si="469"/>
        <v>145</v>
      </c>
      <c r="J2975" s="27">
        <f t="shared" si="463"/>
        <v>73732.093103317617</v>
      </c>
      <c r="K2975" s="27">
        <f t="shared" si="464"/>
        <v>3.4550188797564062E-4</v>
      </c>
    </row>
    <row r="2976" spans="1:11">
      <c r="A2976" s="27">
        <v>2975</v>
      </c>
      <c r="B2976" s="27">
        <f t="shared" si="460"/>
        <v>1.5569166666666667</v>
      </c>
      <c r="C2976" s="27">
        <f t="shared" si="465"/>
        <v>110</v>
      </c>
      <c r="D2976" s="27">
        <f t="shared" si="466"/>
        <v>20</v>
      </c>
      <c r="E2976" s="27">
        <f t="shared" si="467"/>
        <v>4</v>
      </c>
      <c r="F2976" s="27">
        <f t="shared" si="461"/>
        <v>0.66026972033472298</v>
      </c>
      <c r="G2976" s="27">
        <f t="shared" si="462"/>
        <v>1.7772465148095071E-4</v>
      </c>
      <c r="H2976" s="27">
        <f t="shared" si="468"/>
        <v>2</v>
      </c>
      <c r="I2976" s="27">
        <f t="shared" si="469"/>
        <v>145</v>
      </c>
      <c r="J2976" s="27">
        <f t="shared" si="463"/>
        <v>73732.791980678419</v>
      </c>
      <c r="K2976" s="27">
        <f t="shared" si="464"/>
        <v>3.4550787079438571E-4</v>
      </c>
    </row>
    <row r="2977" spans="1:11">
      <c r="A2977" s="27">
        <v>2976</v>
      </c>
      <c r="B2977" s="27">
        <f t="shared" si="460"/>
        <v>1.5574399999999999</v>
      </c>
      <c r="C2977" s="27">
        <f t="shared" si="465"/>
        <v>110</v>
      </c>
      <c r="D2977" s="27">
        <f t="shared" si="466"/>
        <v>20</v>
      </c>
      <c r="E2977" s="27">
        <f t="shared" si="467"/>
        <v>4</v>
      </c>
      <c r="F2977" s="27">
        <f t="shared" si="461"/>
        <v>0.66027602465584323</v>
      </c>
      <c r="G2977" s="27">
        <f t="shared" si="462"/>
        <v>1.7772634841364265E-4</v>
      </c>
      <c r="H2977" s="27">
        <f t="shared" si="468"/>
        <v>2</v>
      </c>
      <c r="I2977" s="27">
        <f t="shared" si="469"/>
        <v>145</v>
      </c>
      <c r="J2977" s="27">
        <f t="shared" si="463"/>
        <v>73733.464996656228</v>
      </c>
      <c r="K2977" s="27">
        <f t="shared" si="464"/>
        <v>3.4551363227074074E-4</v>
      </c>
    </row>
    <row r="2978" spans="1:11">
      <c r="A2978" s="27">
        <v>2977</v>
      </c>
      <c r="B2978" s="27">
        <f t="shared" si="460"/>
        <v>1.5579633333333334</v>
      </c>
      <c r="C2978" s="27">
        <f t="shared" si="465"/>
        <v>110</v>
      </c>
      <c r="D2978" s="27">
        <f t="shared" si="466"/>
        <v>20</v>
      </c>
      <c r="E2978" s="27">
        <f t="shared" si="467"/>
        <v>4</v>
      </c>
      <c r="F2978" s="27">
        <f t="shared" si="461"/>
        <v>0.66028208672617572</v>
      </c>
      <c r="G2978" s="27">
        <f t="shared" si="462"/>
        <v>1.777279801397447E-4</v>
      </c>
      <c r="H2978" s="27">
        <f t="shared" si="468"/>
        <v>2</v>
      </c>
      <c r="I2978" s="27">
        <f t="shared" si="469"/>
        <v>145</v>
      </c>
      <c r="J2978" s="27">
        <f t="shared" si="463"/>
        <v>73734.112150998641</v>
      </c>
      <c r="K2978" s="27">
        <f t="shared" si="464"/>
        <v>3.4551917239724001E-4</v>
      </c>
    </row>
    <row r="2979" spans="1:11">
      <c r="A2979" s="27">
        <v>2978</v>
      </c>
      <c r="B2979" s="27">
        <f t="shared" si="460"/>
        <v>1.5584866666666666</v>
      </c>
      <c r="C2979" s="27">
        <f t="shared" si="465"/>
        <v>110</v>
      </c>
      <c r="D2979" s="27">
        <f t="shared" si="466"/>
        <v>20</v>
      </c>
      <c r="E2979" s="27">
        <f t="shared" si="467"/>
        <v>4</v>
      </c>
      <c r="F2979" s="27">
        <f t="shared" si="461"/>
        <v>0.66028790654320191</v>
      </c>
      <c r="G2979" s="27">
        <f t="shared" si="462"/>
        <v>1.7772954665857909E-4</v>
      </c>
      <c r="H2979" s="27">
        <f t="shared" si="468"/>
        <v>2</v>
      </c>
      <c r="I2979" s="27">
        <f t="shared" si="469"/>
        <v>145</v>
      </c>
      <c r="J2979" s="27">
        <f t="shared" si="463"/>
        <v>73734.733443462988</v>
      </c>
      <c r="K2979" s="27">
        <f t="shared" si="464"/>
        <v>3.4552449116670452E-4</v>
      </c>
    </row>
    <row r="2980" spans="1:11">
      <c r="A2980" s="27">
        <v>2979</v>
      </c>
      <c r="B2980" s="27">
        <f t="shared" si="460"/>
        <v>1.55901</v>
      </c>
      <c r="C2980" s="27">
        <f t="shared" si="465"/>
        <v>110</v>
      </c>
      <c r="D2980" s="27">
        <f t="shared" si="466"/>
        <v>20</v>
      </c>
      <c r="E2980" s="27">
        <f t="shared" si="467"/>
        <v>4</v>
      </c>
      <c r="F2980" s="27">
        <f t="shared" si="461"/>
        <v>0.66029348410450439</v>
      </c>
      <c r="G2980" s="27">
        <f t="shared" si="462"/>
        <v>1.77731047969495E-4</v>
      </c>
      <c r="H2980" s="27">
        <f t="shared" si="468"/>
        <v>2</v>
      </c>
      <c r="I2980" s="27">
        <f t="shared" si="469"/>
        <v>145</v>
      </c>
      <c r="J2980" s="27">
        <f t="shared" si="463"/>
        <v>73735.328873816339</v>
      </c>
      <c r="K2980" s="27">
        <f t="shared" si="464"/>
        <v>3.4552958857224191E-4</v>
      </c>
    </row>
    <row r="2981" spans="1:11">
      <c r="A2981" s="27">
        <v>2980</v>
      </c>
      <c r="B2981" s="27">
        <f t="shared" si="460"/>
        <v>1.5595333333333334</v>
      </c>
      <c r="C2981" s="27">
        <f t="shared" si="465"/>
        <v>110</v>
      </c>
      <c r="D2981" s="27">
        <f t="shared" si="466"/>
        <v>20</v>
      </c>
      <c r="E2981" s="27">
        <f t="shared" si="467"/>
        <v>4</v>
      </c>
      <c r="F2981" s="27">
        <f t="shared" si="461"/>
        <v>0.66029881940776591</v>
      </c>
      <c r="G2981" s="27">
        <f t="shared" si="462"/>
        <v>1.7773248407186882E-4</v>
      </c>
      <c r="H2981" s="27">
        <f t="shared" si="468"/>
        <v>2</v>
      </c>
      <c r="I2981" s="27">
        <f t="shared" si="469"/>
        <v>145</v>
      </c>
      <c r="J2981" s="27">
        <f t="shared" si="463"/>
        <v>73735.898441835379</v>
      </c>
      <c r="K2981" s="27">
        <f t="shared" si="464"/>
        <v>3.4553446460724714E-4</v>
      </c>
    </row>
    <row r="2982" spans="1:11">
      <c r="A2982" s="27">
        <v>2981</v>
      </c>
      <c r="B2982" s="27">
        <f t="shared" si="460"/>
        <v>1.5600566666666666</v>
      </c>
      <c r="C2982" s="27">
        <f t="shared" si="465"/>
        <v>110</v>
      </c>
      <c r="D2982" s="27">
        <f t="shared" si="466"/>
        <v>20</v>
      </c>
      <c r="E2982" s="27">
        <f t="shared" si="467"/>
        <v>4</v>
      </c>
      <c r="F2982" s="27">
        <f t="shared" si="461"/>
        <v>0.66030391245077047</v>
      </c>
      <c r="G2982" s="27">
        <f t="shared" si="462"/>
        <v>1.7773385496510388E-4</v>
      </c>
      <c r="H2982" s="27">
        <f t="shared" si="468"/>
        <v>2</v>
      </c>
      <c r="I2982" s="27">
        <f t="shared" si="469"/>
        <v>145</v>
      </c>
      <c r="J2982" s="27">
        <f t="shared" si="463"/>
        <v>73736.44214730653</v>
      </c>
      <c r="K2982" s="27">
        <f t="shared" si="464"/>
        <v>3.4553911926540144E-4</v>
      </c>
    </row>
    <row r="2983" spans="1:11">
      <c r="A2983" s="27">
        <v>2982</v>
      </c>
      <c r="B2983" s="27">
        <f t="shared" si="460"/>
        <v>1.5605800000000001</v>
      </c>
      <c r="C2983" s="27">
        <f t="shared" si="465"/>
        <v>110</v>
      </c>
      <c r="D2983" s="27">
        <f t="shared" si="466"/>
        <v>20</v>
      </c>
      <c r="E2983" s="27">
        <f t="shared" si="467"/>
        <v>4</v>
      </c>
      <c r="F2983" s="27">
        <f t="shared" si="461"/>
        <v>0.66030876323140208</v>
      </c>
      <c r="G2983" s="27">
        <f t="shared" si="462"/>
        <v>1.7773516064863086E-4</v>
      </c>
      <c r="H2983" s="27">
        <f t="shared" si="468"/>
        <v>2</v>
      </c>
      <c r="I2983" s="27">
        <f t="shared" si="469"/>
        <v>145</v>
      </c>
      <c r="J2983" s="27">
        <f t="shared" si="463"/>
        <v>73736.959990025949</v>
      </c>
      <c r="K2983" s="27">
        <f t="shared" si="464"/>
        <v>3.4554355254067345E-4</v>
      </c>
    </row>
    <row r="2984" spans="1:11">
      <c r="A2984" s="27">
        <v>2983</v>
      </c>
      <c r="B2984" s="27">
        <f t="shared" si="460"/>
        <v>1.5611033333333333</v>
      </c>
      <c r="C2984" s="27">
        <f t="shared" si="465"/>
        <v>110</v>
      </c>
      <c r="D2984" s="27">
        <f t="shared" si="466"/>
        <v>20</v>
      </c>
      <c r="E2984" s="27">
        <f t="shared" si="467"/>
        <v>4</v>
      </c>
      <c r="F2984" s="27">
        <f t="shared" si="461"/>
        <v>0.66031337174764604</v>
      </c>
      <c r="G2984" s="27">
        <f t="shared" si="462"/>
        <v>1.7773640112190726E-4</v>
      </c>
      <c r="H2984" s="27">
        <f t="shared" si="468"/>
        <v>2</v>
      </c>
      <c r="I2984" s="27">
        <f t="shared" si="469"/>
        <v>145</v>
      </c>
      <c r="J2984" s="27">
        <f t="shared" si="463"/>
        <v>73737.451969799426</v>
      </c>
      <c r="K2984" s="27">
        <f t="shared" si="464"/>
        <v>3.455477644273183E-4</v>
      </c>
    </row>
    <row r="2985" spans="1:11">
      <c r="A2985" s="27">
        <v>2984</v>
      </c>
      <c r="B2985" s="27">
        <f t="shared" si="460"/>
        <v>1.5616266666666667</v>
      </c>
      <c r="C2985" s="27">
        <f t="shared" si="465"/>
        <v>110</v>
      </c>
      <c r="D2985" s="27">
        <f t="shared" si="466"/>
        <v>20</v>
      </c>
      <c r="E2985" s="27">
        <f t="shared" si="467"/>
        <v>4</v>
      </c>
      <c r="F2985" s="27">
        <f t="shared" si="461"/>
        <v>0.66031773799758786</v>
      </c>
      <c r="G2985" s="27">
        <f t="shared" si="462"/>
        <v>1.7773757638441781E-4</v>
      </c>
      <c r="H2985" s="27">
        <f t="shared" si="468"/>
        <v>2</v>
      </c>
      <c r="I2985" s="27">
        <f t="shared" si="469"/>
        <v>145</v>
      </c>
      <c r="J2985" s="27">
        <f t="shared" si="463"/>
        <v>73737.9180864425</v>
      </c>
      <c r="K2985" s="27">
        <f t="shared" si="464"/>
        <v>3.4555175491987839E-4</v>
      </c>
    </row>
    <row r="2986" spans="1:11">
      <c r="A2986" s="27">
        <v>2985</v>
      </c>
      <c r="B2986" s="27">
        <f t="shared" si="460"/>
        <v>1.5621499999999999</v>
      </c>
      <c r="C2986" s="27">
        <f t="shared" si="465"/>
        <v>110</v>
      </c>
      <c r="D2986" s="27">
        <f t="shared" si="466"/>
        <v>20</v>
      </c>
      <c r="E2986" s="27">
        <f t="shared" si="467"/>
        <v>4</v>
      </c>
      <c r="F2986" s="27">
        <f t="shared" si="461"/>
        <v>0.66032186197941367</v>
      </c>
      <c r="G2986" s="27">
        <f t="shared" si="462"/>
        <v>1.777386864356744E-4</v>
      </c>
      <c r="H2986" s="27">
        <f t="shared" si="468"/>
        <v>2</v>
      </c>
      <c r="I2986" s="27">
        <f t="shared" si="469"/>
        <v>145</v>
      </c>
      <c r="J2986" s="27">
        <f t="shared" si="463"/>
        <v>73738.358339780403</v>
      </c>
      <c r="K2986" s="27">
        <f t="shared" si="464"/>
        <v>3.4555552401318261E-4</v>
      </c>
    </row>
    <row r="2987" spans="1:11">
      <c r="A2987" s="27">
        <v>2986</v>
      </c>
      <c r="B2987" s="27">
        <f t="shared" si="460"/>
        <v>1.5626733333333334</v>
      </c>
      <c r="C2987" s="27">
        <f t="shared" si="465"/>
        <v>110</v>
      </c>
      <c r="D2987" s="27">
        <f t="shared" si="466"/>
        <v>20</v>
      </c>
      <c r="E2987" s="27">
        <f t="shared" si="467"/>
        <v>4</v>
      </c>
      <c r="F2987" s="27">
        <f t="shared" si="461"/>
        <v>0.66032574369141062</v>
      </c>
      <c r="G2987" s="27">
        <f t="shared" si="462"/>
        <v>1.7773973127521581E-4</v>
      </c>
      <c r="H2987" s="27">
        <f t="shared" si="468"/>
        <v>2</v>
      </c>
      <c r="I2987" s="27">
        <f t="shared" si="469"/>
        <v>145</v>
      </c>
      <c r="J2987" s="27">
        <f t="shared" si="463"/>
        <v>73738.772729648044</v>
      </c>
      <c r="K2987" s="27">
        <f t="shared" si="464"/>
        <v>3.4555907170234692E-4</v>
      </c>
    </row>
    <row r="2988" spans="1:11">
      <c r="A2988" s="27">
        <v>2987</v>
      </c>
      <c r="B2988" s="27">
        <f t="shared" si="460"/>
        <v>1.5631966666666666</v>
      </c>
      <c r="C2988" s="27">
        <f t="shared" si="465"/>
        <v>110</v>
      </c>
      <c r="D2988" s="27">
        <f t="shared" si="466"/>
        <v>20</v>
      </c>
      <c r="E2988" s="27">
        <f t="shared" si="467"/>
        <v>4</v>
      </c>
      <c r="F2988" s="27">
        <f t="shared" si="461"/>
        <v>0.66032938313196621</v>
      </c>
      <c r="G2988" s="27">
        <f t="shared" si="462"/>
        <v>1.7774071090260804E-4</v>
      </c>
      <c r="H2988" s="27">
        <f t="shared" si="468"/>
        <v>2</v>
      </c>
      <c r="I2988" s="27">
        <f t="shared" si="469"/>
        <v>145</v>
      </c>
      <c r="J2988" s="27">
        <f t="shared" si="463"/>
        <v>73739.161255890023</v>
      </c>
      <c r="K2988" s="27">
        <f t="shared" si="464"/>
        <v>3.4556239798277423E-4</v>
      </c>
    </row>
    <row r="2989" spans="1:11">
      <c r="A2989" s="27">
        <v>2988</v>
      </c>
      <c r="B2989" s="27">
        <f t="shared" si="460"/>
        <v>1.56372</v>
      </c>
      <c r="C2989" s="27">
        <f t="shared" si="465"/>
        <v>110</v>
      </c>
      <c r="D2989" s="27">
        <f t="shared" si="466"/>
        <v>20</v>
      </c>
      <c r="E2989" s="27">
        <f t="shared" si="467"/>
        <v>4</v>
      </c>
      <c r="F2989" s="27">
        <f t="shared" si="461"/>
        <v>0.66033278029956843</v>
      </c>
      <c r="G2989" s="27">
        <f t="shared" si="462"/>
        <v>1.7774162531744421E-4</v>
      </c>
      <c r="H2989" s="27">
        <f t="shared" si="468"/>
        <v>2</v>
      </c>
      <c r="I2989" s="27">
        <f t="shared" si="469"/>
        <v>145</v>
      </c>
      <c r="J2989" s="27">
        <f t="shared" si="463"/>
        <v>73739.523918360646</v>
      </c>
      <c r="K2989" s="27">
        <f t="shared" si="464"/>
        <v>3.455655028501543E-4</v>
      </c>
    </row>
    <row r="2990" spans="1:11">
      <c r="A2990" s="27">
        <v>2989</v>
      </c>
      <c r="B2990" s="27">
        <f t="shared" si="460"/>
        <v>1.5642433333333334</v>
      </c>
      <c r="C2990" s="27">
        <f t="shared" si="465"/>
        <v>110</v>
      </c>
      <c r="D2990" s="27">
        <f t="shared" si="466"/>
        <v>20</v>
      </c>
      <c r="E2990" s="27">
        <f t="shared" si="467"/>
        <v>4</v>
      </c>
      <c r="F2990" s="27">
        <f t="shared" si="461"/>
        <v>0.66033593519280653</v>
      </c>
      <c r="G2990" s="27">
        <f t="shared" si="462"/>
        <v>1.7774247451934444E-4</v>
      </c>
      <c r="H2990" s="27">
        <f t="shared" si="468"/>
        <v>2</v>
      </c>
      <c r="I2990" s="27">
        <f t="shared" si="469"/>
        <v>145</v>
      </c>
      <c r="J2990" s="27">
        <f t="shared" si="463"/>
        <v>73739.860716923969</v>
      </c>
      <c r="K2990" s="27">
        <f t="shared" si="464"/>
        <v>3.4556838630046366E-4</v>
      </c>
    </row>
    <row r="2991" spans="1:11">
      <c r="A2991" s="27">
        <v>2990</v>
      </c>
      <c r="B2991" s="27">
        <f t="shared" si="460"/>
        <v>1.5647666666666666</v>
      </c>
      <c r="C2991" s="27">
        <f t="shared" si="465"/>
        <v>110</v>
      </c>
      <c r="D2991" s="27">
        <f t="shared" si="466"/>
        <v>20</v>
      </c>
      <c r="E2991" s="27">
        <f t="shared" si="467"/>
        <v>4</v>
      </c>
      <c r="F2991" s="27">
        <f t="shared" si="461"/>
        <v>0.66033884781036956</v>
      </c>
      <c r="G2991" s="27">
        <f t="shared" si="462"/>
        <v>1.7774325850795599E-4</v>
      </c>
      <c r="H2991" s="27">
        <f t="shared" si="468"/>
        <v>2</v>
      </c>
      <c r="I2991" s="27">
        <f t="shared" si="469"/>
        <v>145</v>
      </c>
      <c r="J2991" s="27">
        <f t="shared" si="463"/>
        <v>73740.171651453682</v>
      </c>
      <c r="K2991" s="27">
        <f t="shared" si="464"/>
        <v>3.455710483299662E-4</v>
      </c>
    </row>
    <row r="2992" spans="1:11">
      <c r="A2992" s="27">
        <v>2991</v>
      </c>
      <c r="B2992" s="27">
        <f t="shared" si="460"/>
        <v>1.5652900000000001</v>
      </c>
      <c r="C2992" s="27">
        <f t="shared" si="465"/>
        <v>110</v>
      </c>
      <c r="D2992" s="27">
        <f t="shared" si="466"/>
        <v>20</v>
      </c>
      <c r="E2992" s="27">
        <f t="shared" si="467"/>
        <v>4</v>
      </c>
      <c r="F2992" s="27">
        <f t="shared" si="461"/>
        <v>0.6603415181510478</v>
      </c>
      <c r="G2992" s="27">
        <f t="shared" si="462"/>
        <v>1.7774397728295317E-4</v>
      </c>
      <c r="H2992" s="27">
        <f t="shared" si="468"/>
        <v>2</v>
      </c>
      <c r="I2992" s="27">
        <f t="shared" si="469"/>
        <v>145</v>
      </c>
      <c r="J2992" s="27">
        <f t="shared" si="463"/>
        <v>73740.456721833165</v>
      </c>
      <c r="K2992" s="27">
        <f t="shared" si="464"/>
        <v>3.4557348893521199E-4</v>
      </c>
    </row>
    <row r="2993" spans="1:11">
      <c r="A2993" s="27">
        <v>2992</v>
      </c>
      <c r="B2993" s="27">
        <f t="shared" si="460"/>
        <v>1.5658133333333333</v>
      </c>
      <c r="C2993" s="27">
        <f t="shared" si="465"/>
        <v>110</v>
      </c>
      <c r="D2993" s="27">
        <f t="shared" si="466"/>
        <v>20</v>
      </c>
      <c r="E2993" s="27">
        <f t="shared" si="467"/>
        <v>4</v>
      </c>
      <c r="F2993" s="27">
        <f t="shared" si="461"/>
        <v>0.66034394621373227</v>
      </c>
      <c r="G2993" s="27">
        <f t="shared" si="462"/>
        <v>1.7774463084403746E-4</v>
      </c>
      <c r="H2993" s="27">
        <f t="shared" si="468"/>
        <v>2</v>
      </c>
      <c r="I2993" s="27">
        <f t="shared" si="469"/>
        <v>145</v>
      </c>
      <c r="J2993" s="27">
        <f t="shared" si="463"/>
        <v>73740.715927955607</v>
      </c>
      <c r="K2993" s="27">
        <f t="shared" si="464"/>
        <v>3.45575708113039E-4</v>
      </c>
    </row>
    <row r="2994" spans="1:11">
      <c r="A2994" s="27">
        <v>2993</v>
      </c>
      <c r="B2994" s="27">
        <f t="shared" si="460"/>
        <v>1.5663366666666667</v>
      </c>
      <c r="C2994" s="27">
        <f t="shared" si="465"/>
        <v>110</v>
      </c>
      <c r="D2994" s="27">
        <f t="shared" si="466"/>
        <v>20</v>
      </c>
      <c r="E2994" s="27">
        <f t="shared" si="467"/>
        <v>4</v>
      </c>
      <c r="F2994" s="27">
        <f t="shared" si="461"/>
        <v>0.66034613199741399</v>
      </c>
      <c r="G2994" s="27">
        <f t="shared" si="462"/>
        <v>1.7774521919093741E-4</v>
      </c>
      <c r="H2994" s="27">
        <f t="shared" si="468"/>
        <v>2</v>
      </c>
      <c r="I2994" s="27">
        <f t="shared" si="469"/>
        <v>145</v>
      </c>
      <c r="J2994" s="27">
        <f t="shared" si="463"/>
        <v>73740.949269723744</v>
      </c>
      <c r="K2994" s="27">
        <f t="shared" si="464"/>
        <v>3.4557770586057107E-4</v>
      </c>
    </row>
    <row r="2995" spans="1:11">
      <c r="A2995" s="27">
        <v>2994</v>
      </c>
      <c r="B2995" s="27">
        <f t="shared" si="460"/>
        <v>1.5668599999999999</v>
      </c>
      <c r="C2995" s="27">
        <f t="shared" si="465"/>
        <v>110</v>
      </c>
      <c r="D2995" s="27">
        <f t="shared" si="466"/>
        <v>20</v>
      </c>
      <c r="E2995" s="27">
        <f t="shared" si="467"/>
        <v>4</v>
      </c>
      <c r="F2995" s="27">
        <f t="shared" si="461"/>
        <v>0.66034807550118535</v>
      </c>
      <c r="G2995" s="27">
        <f t="shared" si="462"/>
        <v>1.7774574232340849E-4</v>
      </c>
      <c r="H2995" s="27">
        <f t="shared" si="468"/>
        <v>2</v>
      </c>
      <c r="I2995" s="27">
        <f t="shared" si="469"/>
        <v>145</v>
      </c>
      <c r="J2995" s="27">
        <f t="shared" si="463"/>
        <v>73741.156747050103</v>
      </c>
      <c r="K2995" s="27">
        <f t="shared" si="464"/>
        <v>3.4557948217521988E-4</v>
      </c>
    </row>
    <row r="2996" spans="1:11">
      <c r="A2996" s="27">
        <v>2995</v>
      </c>
      <c r="B2996" s="27">
        <f t="shared" si="460"/>
        <v>1.5673833333333334</v>
      </c>
      <c r="C2996" s="27">
        <f t="shared" si="465"/>
        <v>110</v>
      </c>
      <c r="D2996" s="27">
        <f t="shared" si="466"/>
        <v>20</v>
      </c>
      <c r="E2996" s="27">
        <f t="shared" si="467"/>
        <v>4</v>
      </c>
      <c r="F2996" s="27">
        <f t="shared" si="461"/>
        <v>0.66034977672423889</v>
      </c>
      <c r="G2996" s="27">
        <f t="shared" si="462"/>
        <v>1.7774620024123356E-4</v>
      </c>
      <c r="H2996" s="27">
        <f t="shared" si="468"/>
        <v>2</v>
      </c>
      <c r="I2996" s="27">
        <f t="shared" si="469"/>
        <v>145</v>
      </c>
      <c r="J2996" s="27">
        <f t="shared" si="463"/>
        <v>73741.338359856905</v>
      </c>
      <c r="K2996" s="27">
        <f t="shared" si="464"/>
        <v>3.4558103705468351E-4</v>
      </c>
    </row>
    <row r="2997" spans="1:11">
      <c r="A2997" s="27">
        <v>2996</v>
      </c>
      <c r="B2997" s="27">
        <f t="shared" si="460"/>
        <v>1.5679066666666666</v>
      </c>
      <c r="C2997" s="27">
        <f t="shared" si="465"/>
        <v>110</v>
      </c>
      <c r="D2997" s="27">
        <f t="shared" si="466"/>
        <v>20</v>
      </c>
      <c r="E2997" s="27">
        <f t="shared" si="467"/>
        <v>4</v>
      </c>
      <c r="F2997" s="27">
        <f t="shared" si="461"/>
        <v>0.66035123566586784</v>
      </c>
      <c r="G2997" s="27">
        <f t="shared" si="462"/>
        <v>1.7774659294422234E-4</v>
      </c>
      <c r="H2997" s="27">
        <f t="shared" si="468"/>
        <v>2</v>
      </c>
      <c r="I2997" s="27">
        <f t="shared" si="469"/>
        <v>145</v>
      </c>
      <c r="J2997" s="27">
        <f t="shared" si="463"/>
        <v>73741.494108075989</v>
      </c>
      <c r="K2997" s="27">
        <f t="shared" si="464"/>
        <v>3.4558237049694718E-4</v>
      </c>
    </row>
    <row r="2998" spans="1:11">
      <c r="A2998" s="27">
        <v>2997</v>
      </c>
      <c r="B2998" s="27">
        <f t="shared" si="460"/>
        <v>1.56843</v>
      </c>
      <c r="C2998" s="27">
        <f t="shared" si="465"/>
        <v>110</v>
      </c>
      <c r="D2998" s="27">
        <f t="shared" si="466"/>
        <v>20</v>
      </c>
      <c r="E2998" s="27">
        <f t="shared" si="467"/>
        <v>4</v>
      </c>
      <c r="F2998" s="27">
        <f t="shared" si="461"/>
        <v>0.66035245232546647</v>
      </c>
      <c r="G2998" s="27">
        <f t="shared" si="462"/>
        <v>1.7774692043221168E-4</v>
      </c>
      <c r="H2998" s="27">
        <f t="shared" si="468"/>
        <v>2</v>
      </c>
      <c r="I2998" s="27">
        <f t="shared" si="469"/>
        <v>145</v>
      </c>
      <c r="J2998" s="27">
        <f t="shared" si="463"/>
        <v>73741.623991649059</v>
      </c>
      <c r="K2998" s="27">
        <f t="shared" si="464"/>
        <v>3.4558348250028289E-4</v>
      </c>
    </row>
    <row r="2999" spans="1:11">
      <c r="A2999" s="27">
        <v>2998</v>
      </c>
      <c r="B2999" s="27">
        <f t="shared" si="460"/>
        <v>1.5689533333333334</v>
      </c>
      <c r="C2999" s="27">
        <f t="shared" si="465"/>
        <v>110</v>
      </c>
      <c r="D2999" s="27">
        <f t="shared" si="466"/>
        <v>20</v>
      </c>
      <c r="E2999" s="27">
        <f t="shared" si="467"/>
        <v>4</v>
      </c>
      <c r="F2999" s="27">
        <f t="shared" si="461"/>
        <v>0.66035342670252917</v>
      </c>
      <c r="G2999" s="27">
        <f t="shared" si="462"/>
        <v>1.7774718270506556E-4</v>
      </c>
      <c r="H2999" s="27">
        <f t="shared" si="468"/>
        <v>2</v>
      </c>
      <c r="I2999" s="27">
        <f t="shared" si="469"/>
        <v>145</v>
      </c>
      <c r="J2999" s="27">
        <f t="shared" si="463"/>
        <v>73741.728010527353</v>
      </c>
      <c r="K2999" s="27">
        <f t="shared" si="464"/>
        <v>3.455843730632498E-4</v>
      </c>
    </row>
    <row r="3000" spans="1:11">
      <c r="A3000" s="27">
        <v>2999</v>
      </c>
      <c r="B3000" s="27">
        <f t="shared" si="460"/>
        <v>1.5694766666666666</v>
      </c>
      <c r="C3000" s="27">
        <f t="shared" si="465"/>
        <v>110</v>
      </c>
      <c r="D3000" s="27">
        <f t="shared" si="466"/>
        <v>20</v>
      </c>
      <c r="E3000" s="27">
        <f t="shared" si="467"/>
        <v>4</v>
      </c>
      <c r="F3000" s="27">
        <f t="shared" si="461"/>
        <v>0.66035415879665127</v>
      </c>
      <c r="G3000" s="27">
        <f t="shared" si="462"/>
        <v>1.7774737976267499E-4</v>
      </c>
      <c r="H3000" s="27">
        <f t="shared" si="468"/>
        <v>2</v>
      </c>
      <c r="I3000" s="27">
        <f t="shared" si="469"/>
        <v>145</v>
      </c>
      <c r="J3000" s="27">
        <f t="shared" si="463"/>
        <v>73741.806164671842</v>
      </c>
      <c r="K3000" s="27">
        <f t="shared" si="464"/>
        <v>3.4558504218469387E-4</v>
      </c>
    </row>
    <row r="3001" spans="1:11">
      <c r="A3001" s="27">
        <v>3000</v>
      </c>
      <c r="B3001" s="27">
        <f t="shared" si="460"/>
        <v>1.57</v>
      </c>
      <c r="C3001" s="27">
        <f t="shared" si="465"/>
        <v>110</v>
      </c>
      <c r="D3001" s="27">
        <f t="shared" si="466"/>
        <v>20</v>
      </c>
      <c r="E3001" s="27">
        <f t="shared" si="467"/>
        <v>4</v>
      </c>
      <c r="F3001" s="27">
        <f t="shared" si="461"/>
        <v>0.66035464860752857</v>
      </c>
      <c r="G3001" s="27">
        <f t="shared" si="462"/>
        <v>1.7774751160495823E-4</v>
      </c>
      <c r="H3001" s="27">
        <f t="shared" si="468"/>
        <v>2</v>
      </c>
      <c r="I3001" s="27">
        <f t="shared" si="469"/>
        <v>145</v>
      </c>
      <c r="J3001" s="27">
        <f t="shared" si="463"/>
        <v>73741.858454053276</v>
      </c>
      <c r="K3001" s="27">
        <f t="shared" si="464"/>
        <v>3.4558548986374801E-4</v>
      </c>
    </row>
    <row r="3002" spans="1:11">
      <c r="A3002" s="27">
        <v>3001</v>
      </c>
      <c r="B3002" s="27">
        <f t="shared" si="460"/>
        <v>1.5705233333333333</v>
      </c>
      <c r="C3002" s="27">
        <f t="shared" si="465"/>
        <v>110</v>
      </c>
      <c r="D3002" s="27">
        <f t="shared" si="466"/>
        <v>20</v>
      </c>
      <c r="E3002" s="27">
        <f t="shared" si="467"/>
        <v>4</v>
      </c>
      <c r="F3002" s="27">
        <f t="shared" si="461"/>
        <v>0.6603548961349579</v>
      </c>
      <c r="G3002" s="27">
        <f t="shared" si="462"/>
        <v>1.7774757823186047E-4</v>
      </c>
      <c r="H3002" s="27">
        <f t="shared" si="468"/>
        <v>2</v>
      </c>
      <c r="I3002" s="27">
        <f t="shared" si="469"/>
        <v>145</v>
      </c>
      <c r="J3002" s="27">
        <f t="shared" si="463"/>
        <v>73741.884878652025</v>
      </c>
      <c r="K3002" s="27">
        <f t="shared" si="464"/>
        <v>3.4558571609983219E-4</v>
      </c>
    </row>
    <row r="3003" spans="1:11">
      <c r="A3003" s="27">
        <v>3002</v>
      </c>
      <c r="B3003" s="27">
        <f t="shared" si="460"/>
        <v>1.5710466666666667</v>
      </c>
      <c r="C3003" s="27">
        <f t="shared" si="465"/>
        <v>110</v>
      </c>
      <c r="D3003" s="27">
        <f t="shared" si="466"/>
        <v>20</v>
      </c>
      <c r="E3003" s="27">
        <f t="shared" si="467"/>
        <v>4</v>
      </c>
      <c r="F3003" s="27">
        <f t="shared" si="461"/>
        <v>0.66035490137883612</v>
      </c>
      <c r="G3003" s="27">
        <f t="shared" si="462"/>
        <v>1.7774757964335392E-4</v>
      </c>
      <c r="H3003" s="27">
        <f t="shared" si="468"/>
        <v>2</v>
      </c>
      <c r="I3003" s="27">
        <f t="shared" si="469"/>
        <v>145</v>
      </c>
      <c r="J3003" s="27">
        <f t="shared" si="463"/>
        <v>73741.885438458179</v>
      </c>
      <c r="K3003" s="27">
        <f t="shared" si="464"/>
        <v>3.4558572089265317E-4</v>
      </c>
    </row>
    <row r="3004" spans="1:11">
      <c r="A3004" s="27">
        <v>3003</v>
      </c>
      <c r="B3004" s="27">
        <f t="shared" si="460"/>
        <v>1.5715699999999999</v>
      </c>
      <c r="C3004" s="27">
        <f t="shared" si="465"/>
        <v>110</v>
      </c>
      <c r="D3004" s="27">
        <f t="shared" si="466"/>
        <v>20</v>
      </c>
      <c r="E3004" s="27">
        <f t="shared" si="467"/>
        <v>4</v>
      </c>
      <c r="F3004" s="27">
        <f t="shared" si="461"/>
        <v>0.66035466433916112</v>
      </c>
      <c r="G3004" s="27">
        <f t="shared" si="462"/>
        <v>1.7774751583943819E-4</v>
      </c>
      <c r="H3004" s="27">
        <f t="shared" si="468"/>
        <v>2</v>
      </c>
      <c r="I3004" s="27">
        <f t="shared" si="469"/>
        <v>145</v>
      </c>
      <c r="J3004" s="27">
        <f t="shared" si="463"/>
        <v>73741.860133471549</v>
      </c>
      <c r="K3004" s="27">
        <f t="shared" si="464"/>
        <v>3.4558550424220483E-4</v>
      </c>
    </row>
    <row r="3005" spans="1:11">
      <c r="A3005" s="27">
        <v>3004</v>
      </c>
      <c r="B3005" s="27">
        <f t="shared" si="460"/>
        <v>1.5720933333333333</v>
      </c>
      <c r="C3005" s="27">
        <f t="shared" si="465"/>
        <v>110</v>
      </c>
      <c r="D3005" s="27">
        <f t="shared" si="466"/>
        <v>20</v>
      </c>
      <c r="E3005" s="27">
        <f t="shared" si="467"/>
        <v>4</v>
      </c>
      <c r="F3005" s="27">
        <f t="shared" si="461"/>
        <v>0.66035418501603171</v>
      </c>
      <c r="G3005" s="27">
        <f t="shared" si="462"/>
        <v>1.7774738682013971E-4</v>
      </c>
      <c r="H3005" s="27">
        <f t="shared" si="468"/>
        <v>2</v>
      </c>
      <c r="I3005" s="27">
        <f t="shared" si="469"/>
        <v>145</v>
      </c>
      <c r="J3005" s="27">
        <f t="shared" si="463"/>
        <v>73741.808963701551</v>
      </c>
      <c r="K3005" s="27">
        <f t="shared" si="464"/>
        <v>3.4558506614876792E-4</v>
      </c>
    </row>
    <row r="3006" spans="1:11">
      <c r="A3006" s="27">
        <v>3005</v>
      </c>
      <c r="B3006" s="27">
        <f t="shared" si="460"/>
        <v>1.5726166666666668</v>
      </c>
      <c r="C3006" s="27">
        <f t="shared" si="465"/>
        <v>110</v>
      </c>
      <c r="D3006" s="27">
        <f t="shared" si="466"/>
        <v>20</v>
      </c>
      <c r="E3006" s="27">
        <f t="shared" si="467"/>
        <v>4</v>
      </c>
      <c r="F3006" s="27">
        <f t="shared" si="461"/>
        <v>0.6603534634096464</v>
      </c>
      <c r="G3006" s="27">
        <f t="shared" si="462"/>
        <v>1.7774719258551198E-4</v>
      </c>
      <c r="H3006" s="27">
        <f t="shared" si="468"/>
        <v>2</v>
      </c>
      <c r="I3006" s="27">
        <f t="shared" si="469"/>
        <v>145</v>
      </c>
      <c r="J3006" s="27">
        <f t="shared" si="463"/>
        <v>73741.731929167465</v>
      </c>
      <c r="K3006" s="27">
        <f t="shared" si="464"/>
        <v>3.4558440661290997E-4</v>
      </c>
    </row>
    <row r="3007" spans="1:11">
      <c r="A3007" s="27">
        <v>3006</v>
      </c>
      <c r="B3007" s="27">
        <f t="shared" si="460"/>
        <v>1.57314</v>
      </c>
      <c r="C3007" s="27">
        <f t="shared" si="465"/>
        <v>110</v>
      </c>
      <c r="D3007" s="27">
        <f t="shared" si="466"/>
        <v>20</v>
      </c>
      <c r="E3007" s="27">
        <f t="shared" si="467"/>
        <v>4</v>
      </c>
      <c r="F3007" s="27">
        <f t="shared" si="461"/>
        <v>0.6603524995203055</v>
      </c>
      <c r="G3007" s="27">
        <f t="shared" si="462"/>
        <v>1.7774693313563579E-4</v>
      </c>
      <c r="H3007" s="27">
        <f t="shared" si="468"/>
        <v>2</v>
      </c>
      <c r="I3007" s="27">
        <f t="shared" si="469"/>
        <v>145</v>
      </c>
      <c r="J3007" s="27">
        <f t="shared" si="463"/>
        <v>73741.629029898162</v>
      </c>
      <c r="K3007" s="27">
        <f t="shared" si="464"/>
        <v>3.4558352563548577E-4</v>
      </c>
    </row>
    <row r="3008" spans="1:11">
      <c r="A3008" s="27">
        <v>3007</v>
      </c>
      <c r="B3008" s="27">
        <f t="shared" si="460"/>
        <v>1.5736633333333334</v>
      </c>
      <c r="C3008" s="27">
        <f t="shared" si="465"/>
        <v>110</v>
      </c>
      <c r="D3008" s="27">
        <f t="shared" si="466"/>
        <v>20</v>
      </c>
      <c r="E3008" s="27">
        <f t="shared" si="467"/>
        <v>4</v>
      </c>
      <c r="F3008" s="27">
        <f t="shared" si="461"/>
        <v>0.66035129334840892</v>
      </c>
      <c r="G3008" s="27">
        <f t="shared" si="462"/>
        <v>1.7774660847061886E-4</v>
      </c>
      <c r="H3008" s="27">
        <f t="shared" si="468"/>
        <v>2</v>
      </c>
      <c r="I3008" s="27">
        <f t="shared" si="469"/>
        <v>145</v>
      </c>
      <c r="J3008" s="27">
        <f t="shared" si="463"/>
        <v>73741.500265932147</v>
      </c>
      <c r="K3008" s="27">
        <f t="shared" si="464"/>
        <v>3.4558242321763676E-4</v>
      </c>
    </row>
    <row r="3009" spans="1:11">
      <c r="A3009" s="27">
        <v>3008</v>
      </c>
      <c r="B3009" s="27">
        <f t="shared" si="460"/>
        <v>1.5741866666666666</v>
      </c>
      <c r="C3009" s="27">
        <f t="shared" si="465"/>
        <v>110</v>
      </c>
      <c r="D3009" s="27">
        <f t="shared" si="466"/>
        <v>20</v>
      </c>
      <c r="E3009" s="27">
        <f t="shared" si="467"/>
        <v>4</v>
      </c>
      <c r="F3009" s="27">
        <f t="shared" si="461"/>
        <v>0.66034984489445814</v>
      </c>
      <c r="G3009" s="27">
        <f t="shared" si="462"/>
        <v>1.7774621859059607E-4</v>
      </c>
      <c r="H3009" s="27">
        <f t="shared" si="468"/>
        <v>2</v>
      </c>
      <c r="I3009" s="27">
        <f t="shared" si="469"/>
        <v>145</v>
      </c>
      <c r="J3009" s="27">
        <f t="shared" si="463"/>
        <v>73741.345637317791</v>
      </c>
      <c r="K3009" s="27">
        <f t="shared" si="464"/>
        <v>3.4558109936079165E-4</v>
      </c>
    </row>
    <row r="3010" spans="1:11">
      <c r="A3010" s="27">
        <v>3009</v>
      </c>
      <c r="B3010" s="27">
        <f t="shared" ref="B3010:B3073" si="470">3.14/6000*A3010</f>
        <v>1.5747100000000001</v>
      </c>
      <c r="C3010" s="27">
        <f t="shared" si="465"/>
        <v>110</v>
      </c>
      <c r="D3010" s="27">
        <f t="shared" si="466"/>
        <v>20</v>
      </c>
      <c r="E3010" s="27">
        <f t="shared" si="467"/>
        <v>4</v>
      </c>
      <c r="F3010" s="27">
        <f t="shared" ref="F3010:F3073" si="471">1.414*C3010*SIN(B3010)*SIN(B3010)/(1.414*C3010*SIN(B3010)+E3010*D3010)</f>
        <v>0.66034815415905435</v>
      </c>
      <c r="G3010" s="27">
        <f t="shared" ref="G3010:G3073" si="472">SIN(B3010)*SIN(B3010)*D3010*E3010/(1.414*C3010*SIN(B3010)+D3010*E3010)*3.14/6000</f>
        <v>1.7774576349572935E-4</v>
      </c>
      <c r="H3010" s="27">
        <f t="shared" si="468"/>
        <v>2</v>
      </c>
      <c r="I3010" s="27">
        <f t="shared" si="469"/>
        <v>145</v>
      </c>
      <c r="J3010" s="27">
        <f t="shared" ref="J3010:J3073" si="473">1.414*I3010*SIN(B3010)*1.414*I3010*SIN(B3010)/(1.414*I3010*SIN(B3010)+E3010*D3010)/(H3010/1000)</f>
        <v>73741.165144113023</v>
      </c>
      <c r="K3010" s="27">
        <f t="shared" ref="K3010:K3073" si="474">SIN(B3010)*SIN(B3010)*1.414*C3010*SIN(B3010)/(1.414*C3010*SIN(B3010)+E3010*D3010)*3.14/6000</f>
        <v>3.4557955406666575E-4</v>
      </c>
    </row>
    <row r="3011" spans="1:11">
      <c r="A3011" s="27">
        <v>3010</v>
      </c>
      <c r="B3011" s="27">
        <f t="shared" si="470"/>
        <v>1.5752333333333333</v>
      </c>
      <c r="C3011" s="27">
        <f t="shared" ref="C3011:C3074" si="475">C3010</f>
        <v>110</v>
      </c>
      <c r="D3011" s="27">
        <f t="shared" ref="D3011:D3074" si="476">D3010</f>
        <v>20</v>
      </c>
      <c r="E3011" s="27">
        <f t="shared" ref="E3011:E3074" si="477">E3010</f>
        <v>4</v>
      </c>
      <c r="F3011" s="27">
        <f t="shared" si="471"/>
        <v>0.66034622114290009</v>
      </c>
      <c r="G3011" s="27">
        <f t="shared" si="472"/>
        <v>1.7774524318620776E-4</v>
      </c>
      <c r="H3011" s="27">
        <f t="shared" ref="H3011:H3074" si="478">H3010</f>
        <v>2</v>
      </c>
      <c r="I3011" s="27">
        <f t="shared" ref="I3011:I3074" si="479">I3010</f>
        <v>145</v>
      </c>
      <c r="J3011" s="27">
        <f t="shared" si="473"/>
        <v>73740.958786385527</v>
      </c>
      <c r="K3011" s="27">
        <f t="shared" si="474"/>
        <v>3.4557778733726143E-4</v>
      </c>
    </row>
    <row r="3012" spans="1:11">
      <c r="A3012" s="27">
        <v>3011</v>
      </c>
      <c r="B3012" s="27">
        <f t="shared" si="470"/>
        <v>1.5757566666666667</v>
      </c>
      <c r="C3012" s="27">
        <f t="shared" si="475"/>
        <v>110</v>
      </c>
      <c r="D3012" s="27">
        <f t="shared" si="476"/>
        <v>20</v>
      </c>
      <c r="E3012" s="27">
        <f t="shared" si="477"/>
        <v>4</v>
      </c>
      <c r="F3012" s="27">
        <f t="shared" si="471"/>
        <v>0.6603440458467984</v>
      </c>
      <c r="G3012" s="27">
        <f t="shared" si="472"/>
        <v>1.7774465766224741E-4</v>
      </c>
      <c r="H3012" s="27">
        <f t="shared" si="478"/>
        <v>2</v>
      </c>
      <c r="I3012" s="27">
        <f t="shared" si="479"/>
        <v>145</v>
      </c>
      <c r="J3012" s="27">
        <f t="shared" si="473"/>
        <v>73740.726564212688</v>
      </c>
      <c r="K3012" s="27">
        <f t="shared" si="474"/>
        <v>3.455757991748683E-4</v>
      </c>
    </row>
    <row r="3013" spans="1:11">
      <c r="A3013" s="27">
        <v>3012</v>
      </c>
      <c r="B3013" s="27">
        <f t="shared" si="470"/>
        <v>1.5762799999999999</v>
      </c>
      <c r="C3013" s="27">
        <f t="shared" si="475"/>
        <v>110</v>
      </c>
      <c r="D3013" s="27">
        <f t="shared" si="476"/>
        <v>20</v>
      </c>
      <c r="E3013" s="27">
        <f t="shared" si="477"/>
        <v>4</v>
      </c>
      <c r="F3013" s="27">
        <f t="shared" si="471"/>
        <v>0.66034162827165277</v>
      </c>
      <c r="G3013" s="27">
        <f t="shared" si="472"/>
        <v>1.7774400692409156E-4</v>
      </c>
      <c r="H3013" s="27">
        <f t="shared" si="478"/>
        <v>2</v>
      </c>
      <c r="I3013" s="27">
        <f t="shared" si="479"/>
        <v>145</v>
      </c>
      <c r="J3013" s="27">
        <f t="shared" si="473"/>
        <v>73740.468477681585</v>
      </c>
      <c r="K3013" s="27">
        <f t="shared" si="474"/>
        <v>3.4557358958206249E-4</v>
      </c>
    </row>
    <row r="3014" spans="1:11">
      <c r="A3014" s="27">
        <v>3013</v>
      </c>
      <c r="B3014" s="27">
        <f t="shared" si="470"/>
        <v>1.5768033333333333</v>
      </c>
      <c r="C3014" s="27">
        <f t="shared" si="475"/>
        <v>110</v>
      </c>
      <c r="D3014" s="27">
        <f t="shared" si="476"/>
        <v>20</v>
      </c>
      <c r="E3014" s="27">
        <f t="shared" si="477"/>
        <v>4</v>
      </c>
      <c r="F3014" s="27">
        <f t="shared" si="471"/>
        <v>0.6603389684184674</v>
      </c>
      <c r="G3014" s="27">
        <f t="shared" si="472"/>
        <v>1.7774329097201044E-4</v>
      </c>
      <c r="H3014" s="27">
        <f t="shared" si="478"/>
        <v>2</v>
      </c>
      <c r="I3014" s="27">
        <f t="shared" si="479"/>
        <v>145</v>
      </c>
      <c r="J3014" s="27">
        <f t="shared" si="473"/>
        <v>73740.184526889003</v>
      </c>
      <c r="K3014" s="27">
        <f t="shared" si="474"/>
        <v>3.4557115856170709E-4</v>
      </c>
    </row>
    <row r="3015" spans="1:11">
      <c r="A3015" s="27">
        <v>3014</v>
      </c>
      <c r="B3015" s="27">
        <f t="shared" si="470"/>
        <v>1.5773266666666668</v>
      </c>
      <c r="C3015" s="27">
        <f t="shared" si="475"/>
        <v>110</v>
      </c>
      <c r="D3015" s="27">
        <f t="shared" si="476"/>
        <v>20</v>
      </c>
      <c r="E3015" s="27">
        <f t="shared" si="477"/>
        <v>4</v>
      </c>
      <c r="F3015" s="27">
        <f t="shared" si="471"/>
        <v>0.66033606628834718</v>
      </c>
      <c r="G3015" s="27">
        <f t="shared" si="472"/>
        <v>1.7774250980630152E-4</v>
      </c>
      <c r="H3015" s="27">
        <f t="shared" si="478"/>
        <v>2</v>
      </c>
      <c r="I3015" s="27">
        <f t="shared" si="479"/>
        <v>145</v>
      </c>
      <c r="J3015" s="27">
        <f t="shared" si="473"/>
        <v>73739.874711941346</v>
      </c>
      <c r="K3015" s="27">
        <f t="shared" si="474"/>
        <v>3.4556850611695231E-4</v>
      </c>
    </row>
    <row r="3016" spans="1:11">
      <c r="A3016" s="27">
        <v>3015</v>
      </c>
      <c r="B3016" s="27">
        <f t="shared" si="470"/>
        <v>1.57785</v>
      </c>
      <c r="C3016" s="27">
        <f t="shared" si="475"/>
        <v>110</v>
      </c>
      <c r="D3016" s="27">
        <f t="shared" si="476"/>
        <v>20</v>
      </c>
      <c r="E3016" s="27">
        <f t="shared" si="477"/>
        <v>4</v>
      </c>
      <c r="F3016" s="27">
        <f t="shared" si="471"/>
        <v>0.6603329218824977</v>
      </c>
      <c r="G3016" s="27">
        <f t="shared" si="472"/>
        <v>1.7774166342728926E-4</v>
      </c>
      <c r="H3016" s="27">
        <f t="shared" si="478"/>
        <v>2</v>
      </c>
      <c r="I3016" s="27">
        <f t="shared" si="479"/>
        <v>145</v>
      </c>
      <c r="J3016" s="27">
        <f t="shared" si="473"/>
        <v>73739.539032954883</v>
      </c>
      <c r="K3016" s="27">
        <f t="shared" si="474"/>
        <v>3.4556563225123551E-4</v>
      </c>
    </row>
    <row r="3017" spans="1:11">
      <c r="A3017" s="27">
        <v>3016</v>
      </c>
      <c r="B3017" s="27">
        <f t="shared" si="470"/>
        <v>1.5783733333333334</v>
      </c>
      <c r="C3017" s="27">
        <f t="shared" si="475"/>
        <v>110</v>
      </c>
      <c r="D3017" s="27">
        <f t="shared" si="476"/>
        <v>20</v>
      </c>
      <c r="E3017" s="27">
        <f t="shared" si="477"/>
        <v>4</v>
      </c>
      <c r="F3017" s="27">
        <f t="shared" si="471"/>
        <v>0.66032953520222493</v>
      </c>
      <c r="G3017" s="27">
        <f t="shared" si="472"/>
        <v>1.7774075183532524E-4</v>
      </c>
      <c r="H3017" s="27">
        <f t="shared" si="478"/>
        <v>2</v>
      </c>
      <c r="I3017" s="27">
        <f t="shared" si="479"/>
        <v>145</v>
      </c>
      <c r="J3017" s="27">
        <f t="shared" si="473"/>
        <v>73739.177490055401</v>
      </c>
      <c r="K3017" s="27">
        <f t="shared" si="474"/>
        <v>3.4556253696828011E-4</v>
      </c>
    </row>
    <row r="3018" spans="1:11">
      <c r="A3018" s="27">
        <v>3017</v>
      </c>
      <c r="B3018" s="27">
        <f t="shared" si="470"/>
        <v>1.5788966666666666</v>
      </c>
      <c r="C3018" s="27">
        <f t="shared" si="475"/>
        <v>110</v>
      </c>
      <c r="D3018" s="27">
        <f t="shared" si="476"/>
        <v>20</v>
      </c>
      <c r="E3018" s="27">
        <f t="shared" si="477"/>
        <v>4</v>
      </c>
      <c r="F3018" s="27">
        <f t="shared" si="471"/>
        <v>0.66032590624893583</v>
      </c>
      <c r="G3018" s="27">
        <f t="shared" si="472"/>
        <v>1.7773977503078811E-4</v>
      </c>
      <c r="H3018" s="27">
        <f t="shared" si="478"/>
        <v>2</v>
      </c>
      <c r="I3018" s="27">
        <f t="shared" si="479"/>
        <v>145</v>
      </c>
      <c r="J3018" s="27">
        <f t="shared" si="473"/>
        <v>73738.790083378495</v>
      </c>
      <c r="K3018" s="27">
        <f t="shared" si="474"/>
        <v>3.4555922027209755E-4</v>
      </c>
    </row>
    <row r="3019" spans="1:11">
      <c r="A3019" s="27">
        <v>3018</v>
      </c>
      <c r="B3019" s="27">
        <f t="shared" si="470"/>
        <v>1.57942</v>
      </c>
      <c r="C3019" s="27">
        <f t="shared" si="475"/>
        <v>110</v>
      </c>
      <c r="D3019" s="27">
        <f t="shared" si="476"/>
        <v>20</v>
      </c>
      <c r="E3019" s="27">
        <f t="shared" si="477"/>
        <v>4</v>
      </c>
      <c r="F3019" s="27">
        <f t="shared" si="471"/>
        <v>0.66032203502413789</v>
      </c>
      <c r="G3019" s="27">
        <f t="shared" si="472"/>
        <v>1.7773873301408363E-4</v>
      </c>
      <c r="H3019" s="27">
        <f t="shared" si="478"/>
        <v>2</v>
      </c>
      <c r="I3019" s="27">
        <f t="shared" si="479"/>
        <v>145</v>
      </c>
      <c r="J3019" s="27">
        <f t="shared" si="473"/>
        <v>73738.376813069452</v>
      </c>
      <c r="K3019" s="27">
        <f t="shared" si="474"/>
        <v>3.4555568216698538E-4</v>
      </c>
    </row>
    <row r="3020" spans="1:11">
      <c r="A3020" s="27">
        <v>3019</v>
      </c>
      <c r="B3020" s="27">
        <f t="shared" si="470"/>
        <v>1.5799433333333333</v>
      </c>
      <c r="C3020" s="27">
        <f t="shared" si="475"/>
        <v>110</v>
      </c>
      <c r="D3020" s="27">
        <f t="shared" si="476"/>
        <v>20</v>
      </c>
      <c r="E3020" s="27">
        <f t="shared" si="477"/>
        <v>4</v>
      </c>
      <c r="F3020" s="27">
        <f t="shared" si="471"/>
        <v>0.66031792152943891</v>
      </c>
      <c r="G3020" s="27">
        <f t="shared" si="472"/>
        <v>1.7773762578564473E-4</v>
      </c>
      <c r="H3020" s="27">
        <f t="shared" si="478"/>
        <v>2</v>
      </c>
      <c r="I3020" s="27">
        <f t="shared" si="479"/>
        <v>145</v>
      </c>
      <c r="J3020" s="27">
        <f t="shared" si="473"/>
        <v>73737.937679283204</v>
      </c>
      <c r="K3020" s="27">
        <f t="shared" si="474"/>
        <v>3.4555192265752838E-4</v>
      </c>
    </row>
    <row r="3021" spans="1:11">
      <c r="A3021" s="27">
        <v>3020</v>
      </c>
      <c r="B3021" s="27">
        <f t="shared" si="470"/>
        <v>1.5804666666666667</v>
      </c>
      <c r="C3021" s="27">
        <f t="shared" si="475"/>
        <v>110</v>
      </c>
      <c r="D3021" s="27">
        <f t="shared" si="476"/>
        <v>20</v>
      </c>
      <c r="E3021" s="27">
        <f t="shared" si="477"/>
        <v>4</v>
      </c>
      <c r="F3021" s="27">
        <f t="shared" si="471"/>
        <v>0.66031356576654798</v>
      </c>
      <c r="G3021" s="27">
        <f t="shared" si="472"/>
        <v>1.777364533459312E-4</v>
      </c>
      <c r="H3021" s="27">
        <f t="shared" si="478"/>
        <v>2</v>
      </c>
      <c r="I3021" s="27">
        <f t="shared" si="479"/>
        <v>145</v>
      </c>
      <c r="J3021" s="27">
        <f t="shared" si="473"/>
        <v>73737.472682184423</v>
      </c>
      <c r="K3021" s="27">
        <f t="shared" si="474"/>
        <v>3.4554794174859819E-4</v>
      </c>
    </row>
    <row r="3022" spans="1:11">
      <c r="A3022" s="27">
        <v>3021</v>
      </c>
      <c r="B3022" s="27">
        <f t="shared" si="470"/>
        <v>1.5809899999999999</v>
      </c>
      <c r="C3022" s="27">
        <f t="shared" si="475"/>
        <v>110</v>
      </c>
      <c r="D3022" s="27">
        <f t="shared" si="476"/>
        <v>20</v>
      </c>
      <c r="E3022" s="27">
        <f t="shared" si="477"/>
        <v>4</v>
      </c>
      <c r="F3022" s="27">
        <f t="shared" si="471"/>
        <v>0.66030896773727421</v>
      </c>
      <c r="G3022" s="27">
        <f t="shared" si="472"/>
        <v>1.7773521569543023E-4</v>
      </c>
      <c r="H3022" s="27">
        <f t="shared" si="478"/>
        <v>2</v>
      </c>
      <c r="I3022" s="27">
        <f t="shared" si="479"/>
        <v>145</v>
      </c>
      <c r="J3022" s="27">
        <f t="shared" si="473"/>
        <v>73736.981821947455</v>
      </c>
      <c r="K3022" s="27">
        <f t="shared" si="474"/>
        <v>3.4554373944535339E-4</v>
      </c>
    </row>
    <row r="3023" spans="1:11">
      <c r="A3023" s="27">
        <v>3022</v>
      </c>
      <c r="B3023" s="27">
        <f t="shared" si="470"/>
        <v>1.5815133333333333</v>
      </c>
      <c r="C3023" s="27">
        <f t="shared" si="475"/>
        <v>110</v>
      </c>
      <c r="D3023" s="27">
        <f t="shared" si="476"/>
        <v>20</v>
      </c>
      <c r="E3023" s="27">
        <f t="shared" si="477"/>
        <v>4</v>
      </c>
      <c r="F3023" s="27">
        <f t="shared" si="471"/>
        <v>0.66030412744352773</v>
      </c>
      <c r="G3023" s="27">
        <f t="shared" si="472"/>
        <v>1.7773391283465575E-4</v>
      </c>
      <c r="H3023" s="27">
        <f t="shared" si="478"/>
        <v>2</v>
      </c>
      <c r="I3023" s="27">
        <f t="shared" si="479"/>
        <v>145</v>
      </c>
      <c r="J3023" s="27">
        <f t="shared" si="473"/>
        <v>73736.46509875638</v>
      </c>
      <c r="K3023" s="27">
        <f t="shared" si="474"/>
        <v>3.4553931575323922E-4</v>
      </c>
    </row>
    <row r="3024" spans="1:11">
      <c r="A3024" s="27">
        <v>3023</v>
      </c>
      <c r="B3024" s="27">
        <f t="shared" si="470"/>
        <v>1.5820366666666668</v>
      </c>
      <c r="C3024" s="27">
        <f t="shared" si="475"/>
        <v>110</v>
      </c>
      <c r="D3024" s="27">
        <f t="shared" si="476"/>
        <v>20</v>
      </c>
      <c r="E3024" s="27">
        <f t="shared" si="477"/>
        <v>4</v>
      </c>
      <c r="F3024" s="27">
        <f t="shared" si="471"/>
        <v>0.66029904488731916</v>
      </c>
      <c r="G3024" s="27">
        <f t="shared" si="472"/>
        <v>1.7773254476414915E-4</v>
      </c>
      <c r="H3024" s="27">
        <f t="shared" si="478"/>
        <v>2</v>
      </c>
      <c r="I3024" s="27">
        <f t="shared" si="479"/>
        <v>145</v>
      </c>
      <c r="J3024" s="27">
        <f t="shared" si="473"/>
        <v>73735.922512804958</v>
      </c>
      <c r="K3024" s="27">
        <f t="shared" si="474"/>
        <v>3.4553467067798818E-4</v>
      </c>
    </row>
    <row r="3025" spans="1:11">
      <c r="A3025" s="27">
        <v>3024</v>
      </c>
      <c r="B3025" s="27">
        <f t="shared" si="470"/>
        <v>1.58256</v>
      </c>
      <c r="C3025" s="27">
        <f t="shared" si="475"/>
        <v>110</v>
      </c>
      <c r="D3025" s="27">
        <f t="shared" si="476"/>
        <v>20</v>
      </c>
      <c r="E3025" s="27">
        <f t="shared" si="477"/>
        <v>4</v>
      </c>
      <c r="F3025" s="27">
        <f t="shared" si="471"/>
        <v>0.66029372007075982</v>
      </c>
      <c r="G3025" s="27">
        <f t="shared" si="472"/>
        <v>1.777311114844787E-4</v>
      </c>
      <c r="H3025" s="27">
        <f t="shared" si="478"/>
        <v>2</v>
      </c>
      <c r="I3025" s="27">
        <f t="shared" si="479"/>
        <v>145</v>
      </c>
      <c r="J3025" s="27">
        <f t="shared" si="473"/>
        <v>73735.35406429664</v>
      </c>
      <c r="K3025" s="27">
        <f t="shared" si="474"/>
        <v>3.4552980422561939E-4</v>
      </c>
    </row>
    <row r="3026" spans="1:11">
      <c r="A3026" s="27">
        <v>3025</v>
      </c>
      <c r="B3026" s="27">
        <f t="shared" si="470"/>
        <v>1.5830833333333334</v>
      </c>
      <c r="C3026" s="27">
        <f t="shared" si="475"/>
        <v>110</v>
      </c>
      <c r="D3026" s="27">
        <f t="shared" si="476"/>
        <v>20</v>
      </c>
      <c r="E3026" s="27">
        <f t="shared" si="477"/>
        <v>4</v>
      </c>
      <c r="F3026" s="27">
        <f t="shared" si="471"/>
        <v>0.66028815299606169</v>
      </c>
      <c r="G3026" s="27">
        <f t="shared" si="472"/>
        <v>1.7772961299623966E-4</v>
      </c>
      <c r="H3026" s="27">
        <f t="shared" si="478"/>
        <v>2</v>
      </c>
      <c r="I3026" s="27">
        <f t="shared" si="479"/>
        <v>145</v>
      </c>
      <c r="J3026" s="27">
        <f t="shared" si="473"/>
        <v>73734.759753444581</v>
      </c>
      <c r="K3026" s="27">
        <f t="shared" si="474"/>
        <v>3.4552471640243878E-4</v>
      </c>
    </row>
    <row r="3027" spans="1:11">
      <c r="A3027" s="27">
        <v>3026</v>
      </c>
      <c r="B3027" s="27">
        <f t="shared" si="470"/>
        <v>1.5836066666666666</v>
      </c>
      <c r="C3027" s="27">
        <f t="shared" si="475"/>
        <v>110</v>
      </c>
      <c r="D3027" s="27">
        <f t="shared" si="476"/>
        <v>20</v>
      </c>
      <c r="E3027" s="27">
        <f t="shared" si="477"/>
        <v>4</v>
      </c>
      <c r="F3027" s="27">
        <f t="shared" si="471"/>
        <v>0.6602823436655374</v>
      </c>
      <c r="G3027" s="27">
        <f t="shared" si="472"/>
        <v>1.7772804930005462E-4</v>
      </c>
      <c r="H3027" s="27">
        <f t="shared" si="478"/>
        <v>2</v>
      </c>
      <c r="I3027" s="27">
        <f t="shared" si="479"/>
        <v>145</v>
      </c>
      <c r="J3027" s="27">
        <f t="shared" si="473"/>
        <v>73734.139580471601</v>
      </c>
      <c r="K3027" s="27">
        <f t="shared" si="474"/>
        <v>3.4551940721503933E-4</v>
      </c>
    </row>
    <row r="3028" spans="1:11">
      <c r="A3028" s="27">
        <v>3027</v>
      </c>
      <c r="B3028" s="27">
        <f t="shared" si="470"/>
        <v>1.58413</v>
      </c>
      <c r="C3028" s="27">
        <f t="shared" si="475"/>
        <v>110</v>
      </c>
      <c r="D3028" s="27">
        <f t="shared" si="476"/>
        <v>20</v>
      </c>
      <c r="E3028" s="27">
        <f t="shared" si="477"/>
        <v>4</v>
      </c>
      <c r="F3028" s="27">
        <f t="shared" si="471"/>
        <v>0.66027629208159999</v>
      </c>
      <c r="G3028" s="27">
        <f t="shared" si="472"/>
        <v>1.777264203965732E-4</v>
      </c>
      <c r="H3028" s="27">
        <f t="shared" si="478"/>
        <v>2</v>
      </c>
      <c r="I3028" s="27">
        <f t="shared" si="479"/>
        <v>145</v>
      </c>
      <c r="J3028" s="27">
        <f t="shared" si="473"/>
        <v>73733.493545610312</v>
      </c>
      <c r="K3028" s="27">
        <f t="shared" si="474"/>
        <v>3.4551387667030068E-4</v>
      </c>
    </row>
    <row r="3029" spans="1:11">
      <c r="A3029" s="27">
        <v>3028</v>
      </c>
      <c r="B3029" s="27">
        <f t="shared" si="470"/>
        <v>1.5846533333333332</v>
      </c>
      <c r="C3029" s="27">
        <f t="shared" si="475"/>
        <v>110</v>
      </c>
      <c r="D3029" s="27">
        <f t="shared" si="476"/>
        <v>20</v>
      </c>
      <c r="E3029" s="27">
        <f t="shared" si="477"/>
        <v>4</v>
      </c>
      <c r="F3029" s="27">
        <f t="shared" si="471"/>
        <v>0.66026999824676369</v>
      </c>
      <c r="G3029" s="27">
        <f t="shared" si="472"/>
        <v>1.7772472628647192E-4</v>
      </c>
      <c r="H3029" s="27">
        <f t="shared" si="478"/>
        <v>2</v>
      </c>
      <c r="I3029" s="27">
        <f t="shared" si="479"/>
        <v>145</v>
      </c>
      <c r="J3029" s="27">
        <f t="shared" si="473"/>
        <v>73732.821649102916</v>
      </c>
      <c r="K3029" s="27">
        <f t="shared" si="474"/>
        <v>3.4550812477538952E-4</v>
      </c>
    </row>
    <row r="3030" spans="1:11">
      <c r="A3030" s="27">
        <v>3029</v>
      </c>
      <c r="B3030" s="27">
        <f t="shared" si="470"/>
        <v>1.5851766666666667</v>
      </c>
      <c r="C3030" s="27">
        <f t="shared" si="475"/>
        <v>110</v>
      </c>
      <c r="D3030" s="27">
        <f t="shared" si="476"/>
        <v>20</v>
      </c>
      <c r="E3030" s="27">
        <f t="shared" si="477"/>
        <v>4</v>
      </c>
      <c r="F3030" s="27">
        <f t="shared" si="471"/>
        <v>0.66026346216364284</v>
      </c>
      <c r="G3030" s="27">
        <f t="shared" si="472"/>
        <v>1.7772296697045464E-4</v>
      </c>
      <c r="H3030" s="27">
        <f t="shared" si="478"/>
        <v>2</v>
      </c>
      <c r="I3030" s="27">
        <f t="shared" si="479"/>
        <v>145</v>
      </c>
      <c r="J3030" s="27">
        <f t="shared" si="473"/>
        <v>73732.123891201394</v>
      </c>
      <c r="K3030" s="27">
        <f t="shared" si="474"/>
        <v>3.455021515377592E-4</v>
      </c>
    </row>
    <row r="3031" spans="1:11">
      <c r="A3031" s="27">
        <v>3030</v>
      </c>
      <c r="B3031" s="27">
        <f t="shared" si="470"/>
        <v>1.5856999999999999</v>
      </c>
      <c r="C3031" s="27">
        <f t="shared" si="475"/>
        <v>110</v>
      </c>
      <c r="D3031" s="27">
        <f t="shared" si="476"/>
        <v>20</v>
      </c>
      <c r="E3031" s="27">
        <f t="shared" si="477"/>
        <v>4</v>
      </c>
      <c r="F3031" s="27">
        <f t="shared" si="471"/>
        <v>0.66025668383495262</v>
      </c>
      <c r="G3031" s="27">
        <f t="shared" si="472"/>
        <v>1.777211424492522E-4</v>
      </c>
      <c r="H3031" s="27">
        <f t="shared" si="478"/>
        <v>2</v>
      </c>
      <c r="I3031" s="27">
        <f t="shared" si="479"/>
        <v>145</v>
      </c>
      <c r="J3031" s="27">
        <f t="shared" si="473"/>
        <v>73731.40027216739</v>
      </c>
      <c r="K3031" s="27">
        <f t="shared" si="474"/>
        <v>3.4549595696515005E-4</v>
      </c>
    </row>
    <row r="3032" spans="1:11">
      <c r="A3032" s="27">
        <v>3031</v>
      </c>
      <c r="B3032" s="27">
        <f t="shared" si="470"/>
        <v>1.5862233333333333</v>
      </c>
      <c r="C3032" s="27">
        <f t="shared" si="475"/>
        <v>110</v>
      </c>
      <c r="D3032" s="27">
        <f t="shared" si="476"/>
        <v>20</v>
      </c>
      <c r="E3032" s="27">
        <f t="shared" si="477"/>
        <v>4</v>
      </c>
      <c r="F3032" s="27">
        <f t="shared" si="471"/>
        <v>0.66024966326350909</v>
      </c>
      <c r="G3032" s="27">
        <f t="shared" si="472"/>
        <v>1.7771925272362256E-4</v>
      </c>
      <c r="H3032" s="27">
        <f t="shared" si="478"/>
        <v>2</v>
      </c>
      <c r="I3032" s="27">
        <f t="shared" si="479"/>
        <v>145</v>
      </c>
      <c r="J3032" s="27">
        <f t="shared" si="473"/>
        <v>73730.650792272252</v>
      </c>
      <c r="K3032" s="27">
        <f t="shared" si="474"/>
        <v>3.4548954106558924E-4</v>
      </c>
    </row>
    <row r="3033" spans="1:11">
      <c r="A3033" s="27">
        <v>3032</v>
      </c>
      <c r="B3033" s="27">
        <f t="shared" si="470"/>
        <v>1.5867466666666667</v>
      </c>
      <c r="C3033" s="27">
        <f t="shared" si="475"/>
        <v>110</v>
      </c>
      <c r="D3033" s="27">
        <f t="shared" si="476"/>
        <v>20</v>
      </c>
      <c r="E3033" s="27">
        <f t="shared" si="477"/>
        <v>4</v>
      </c>
      <c r="F3033" s="27">
        <f t="shared" si="471"/>
        <v>0.66024240045222848</v>
      </c>
      <c r="G3033" s="27">
        <f t="shared" si="472"/>
        <v>1.7771729779435068E-4</v>
      </c>
      <c r="H3033" s="27">
        <f t="shared" si="478"/>
        <v>2</v>
      </c>
      <c r="I3033" s="27">
        <f t="shared" si="479"/>
        <v>145</v>
      </c>
      <c r="J3033" s="27">
        <f t="shared" si="473"/>
        <v>73729.875451797008</v>
      </c>
      <c r="K3033" s="27">
        <f t="shared" si="474"/>
        <v>3.4548290384739031E-4</v>
      </c>
    </row>
    <row r="3034" spans="1:11">
      <c r="A3034" s="27">
        <v>3033</v>
      </c>
      <c r="B3034" s="27">
        <f t="shared" si="470"/>
        <v>1.58727</v>
      </c>
      <c r="C3034" s="27">
        <f t="shared" si="475"/>
        <v>110</v>
      </c>
      <c r="D3034" s="27">
        <f t="shared" si="476"/>
        <v>20</v>
      </c>
      <c r="E3034" s="27">
        <f t="shared" si="477"/>
        <v>4</v>
      </c>
      <c r="F3034" s="27">
        <f t="shared" si="471"/>
        <v>0.66023489540412805</v>
      </c>
      <c r="G3034" s="27">
        <f t="shared" si="472"/>
        <v>1.7771527766224872E-4</v>
      </c>
      <c r="H3034" s="27">
        <f t="shared" si="478"/>
        <v>2</v>
      </c>
      <c r="I3034" s="27">
        <f t="shared" si="479"/>
        <v>145</v>
      </c>
      <c r="J3034" s="27">
        <f t="shared" si="473"/>
        <v>73729.074251032434</v>
      </c>
      <c r="K3034" s="27">
        <f t="shared" si="474"/>
        <v>3.4547604531915419E-4</v>
      </c>
    </row>
    <row r="3035" spans="1:11">
      <c r="A3035" s="27">
        <v>3034</v>
      </c>
      <c r="B3035" s="27">
        <f t="shared" si="470"/>
        <v>1.5877933333333334</v>
      </c>
      <c r="C3035" s="27">
        <f t="shared" si="475"/>
        <v>110</v>
      </c>
      <c r="D3035" s="27">
        <f t="shared" si="476"/>
        <v>20</v>
      </c>
      <c r="E3035" s="27">
        <f t="shared" si="477"/>
        <v>4</v>
      </c>
      <c r="F3035" s="27">
        <f t="shared" si="471"/>
        <v>0.66022714812232564</v>
      </c>
      <c r="G3035" s="27">
        <f t="shared" si="472"/>
        <v>1.7771319232815592E-4</v>
      </c>
      <c r="H3035" s="27">
        <f t="shared" si="478"/>
        <v>2</v>
      </c>
      <c r="I3035" s="27">
        <f t="shared" si="479"/>
        <v>145</v>
      </c>
      <c r="J3035" s="27">
        <f t="shared" si="473"/>
        <v>73728.247190278955</v>
      </c>
      <c r="K3035" s="27">
        <f t="shared" si="474"/>
        <v>3.4546896548976825E-4</v>
      </c>
    </row>
    <row r="3036" spans="1:11">
      <c r="A3036" s="27">
        <v>3035</v>
      </c>
      <c r="B3036" s="27">
        <f t="shared" si="470"/>
        <v>1.5883166666666666</v>
      </c>
      <c r="C3036" s="27">
        <f t="shared" si="475"/>
        <v>110</v>
      </c>
      <c r="D3036" s="27">
        <f t="shared" si="476"/>
        <v>20</v>
      </c>
      <c r="E3036" s="27">
        <f t="shared" si="477"/>
        <v>4</v>
      </c>
      <c r="F3036" s="27">
        <f t="shared" si="471"/>
        <v>0.66021915861003966</v>
      </c>
      <c r="G3036" s="27">
        <f t="shared" si="472"/>
        <v>1.7771104179293857E-4</v>
      </c>
      <c r="H3036" s="27">
        <f t="shared" si="478"/>
        <v>2</v>
      </c>
      <c r="I3036" s="27">
        <f t="shared" si="479"/>
        <v>145</v>
      </c>
      <c r="J3036" s="27">
        <f t="shared" si="473"/>
        <v>73727.394269846714</v>
      </c>
      <c r="K3036" s="27">
        <f t="shared" si="474"/>
        <v>3.4546166436840673E-4</v>
      </c>
    </row>
    <row r="3037" spans="1:11">
      <c r="A3037" s="27">
        <v>3036</v>
      </c>
      <c r="B3037" s="27">
        <f t="shared" si="470"/>
        <v>1.58884</v>
      </c>
      <c r="C3037" s="27">
        <f t="shared" si="475"/>
        <v>110</v>
      </c>
      <c r="D3037" s="27">
        <f t="shared" si="476"/>
        <v>20</v>
      </c>
      <c r="E3037" s="27">
        <f t="shared" si="477"/>
        <v>4</v>
      </c>
      <c r="F3037" s="27">
        <f t="shared" si="471"/>
        <v>0.66021092687058947</v>
      </c>
      <c r="G3037" s="27">
        <f t="shared" si="472"/>
        <v>1.7770882605749012E-4</v>
      </c>
      <c r="H3037" s="27">
        <f t="shared" si="478"/>
        <v>2</v>
      </c>
      <c r="I3037" s="27">
        <f t="shared" si="479"/>
        <v>145</v>
      </c>
      <c r="J3037" s="27">
        <f t="shared" si="473"/>
        <v>73726.515490055579</v>
      </c>
      <c r="K3037" s="27">
        <f t="shared" si="474"/>
        <v>3.4545414196453066E-4</v>
      </c>
    </row>
    <row r="3038" spans="1:11">
      <c r="A3038" s="27">
        <v>3037</v>
      </c>
      <c r="B3038" s="27">
        <f t="shared" si="470"/>
        <v>1.5893633333333332</v>
      </c>
      <c r="C3038" s="27">
        <f t="shared" si="475"/>
        <v>110</v>
      </c>
      <c r="D3038" s="27">
        <f t="shared" si="476"/>
        <v>20</v>
      </c>
      <c r="E3038" s="27">
        <f t="shared" si="477"/>
        <v>4</v>
      </c>
      <c r="F3038" s="27">
        <f t="shared" si="471"/>
        <v>0.66020245290739432</v>
      </c>
      <c r="G3038" s="27">
        <f t="shared" si="472"/>
        <v>1.7770654512273102E-4</v>
      </c>
      <c r="H3038" s="27">
        <f t="shared" si="478"/>
        <v>2</v>
      </c>
      <c r="I3038" s="27">
        <f t="shared" si="479"/>
        <v>145</v>
      </c>
      <c r="J3038" s="27">
        <f t="shared" si="473"/>
        <v>73725.610851235077</v>
      </c>
      <c r="K3038" s="27">
        <f t="shared" si="474"/>
        <v>3.4544639828788755E-4</v>
      </c>
    </row>
    <row r="3039" spans="1:11">
      <c r="A3039" s="27">
        <v>3038</v>
      </c>
      <c r="B3039" s="27">
        <f t="shared" si="470"/>
        <v>1.5898866666666667</v>
      </c>
      <c r="C3039" s="27">
        <f t="shared" si="475"/>
        <v>110</v>
      </c>
      <c r="D3039" s="27">
        <f t="shared" si="476"/>
        <v>20</v>
      </c>
      <c r="E3039" s="27">
        <f t="shared" si="477"/>
        <v>4</v>
      </c>
      <c r="F3039" s="27">
        <f t="shared" si="471"/>
        <v>0.66019373672397519</v>
      </c>
      <c r="G3039" s="27">
        <f t="shared" si="472"/>
        <v>1.7770419898960883E-4</v>
      </c>
      <c r="H3039" s="27">
        <f t="shared" si="478"/>
        <v>2</v>
      </c>
      <c r="I3039" s="27">
        <f t="shared" si="479"/>
        <v>145</v>
      </c>
      <c r="J3039" s="27">
        <f t="shared" si="473"/>
        <v>73724.680353724456</v>
      </c>
      <c r="K3039" s="27">
        <f t="shared" si="474"/>
        <v>3.4543843334851218E-4</v>
      </c>
    </row>
    <row r="3040" spans="1:11">
      <c r="A3040" s="27">
        <v>3039</v>
      </c>
      <c r="B3040" s="27">
        <f t="shared" si="470"/>
        <v>1.5904100000000001</v>
      </c>
      <c r="C3040" s="27">
        <f t="shared" si="475"/>
        <v>110</v>
      </c>
      <c r="D3040" s="27">
        <f t="shared" si="476"/>
        <v>20</v>
      </c>
      <c r="E3040" s="27">
        <f t="shared" si="477"/>
        <v>4</v>
      </c>
      <c r="F3040" s="27">
        <f t="shared" si="471"/>
        <v>0.66018477832395284</v>
      </c>
      <c r="G3040" s="27">
        <f t="shared" si="472"/>
        <v>1.7770178765909834E-4</v>
      </c>
      <c r="H3040" s="27">
        <f t="shared" si="478"/>
        <v>2</v>
      </c>
      <c r="I3040" s="27">
        <f t="shared" si="479"/>
        <v>145</v>
      </c>
      <c r="J3040" s="27">
        <f t="shared" si="473"/>
        <v>73723.723997872672</v>
      </c>
      <c r="K3040" s="27">
        <f t="shared" si="474"/>
        <v>3.4543024715672556E-4</v>
      </c>
    </row>
    <row r="3041" spans="1:11">
      <c r="A3041" s="27">
        <v>3040</v>
      </c>
      <c r="B3041" s="27">
        <f t="shared" si="470"/>
        <v>1.5909333333333333</v>
      </c>
      <c r="C3041" s="27">
        <f t="shared" si="475"/>
        <v>110</v>
      </c>
      <c r="D3041" s="27">
        <f t="shared" si="476"/>
        <v>20</v>
      </c>
      <c r="E3041" s="27">
        <f t="shared" si="477"/>
        <v>4</v>
      </c>
      <c r="F3041" s="27">
        <f t="shared" si="471"/>
        <v>0.66017557771104896</v>
      </c>
      <c r="G3041" s="27">
        <f t="shared" si="472"/>
        <v>1.7769931113220132E-4</v>
      </c>
      <c r="H3041" s="27">
        <f t="shared" si="478"/>
        <v>2</v>
      </c>
      <c r="I3041" s="27">
        <f t="shared" si="479"/>
        <v>145</v>
      </c>
      <c r="J3041" s="27">
        <f t="shared" si="473"/>
        <v>73722.741784038328</v>
      </c>
      <c r="K3041" s="27">
        <f t="shared" si="474"/>
        <v>3.4542183972313575E-4</v>
      </c>
    </row>
    <row r="3042" spans="1:11">
      <c r="A3042" s="27">
        <v>3041</v>
      </c>
      <c r="B3042" s="27">
        <f t="shared" si="470"/>
        <v>1.5914566666666667</v>
      </c>
      <c r="C3042" s="27">
        <f t="shared" si="475"/>
        <v>110</v>
      </c>
      <c r="D3042" s="27">
        <f t="shared" si="476"/>
        <v>20</v>
      </c>
      <c r="E3042" s="27">
        <f t="shared" si="477"/>
        <v>4</v>
      </c>
      <c r="F3042" s="27">
        <f t="shared" si="471"/>
        <v>0.66016613488908626</v>
      </c>
      <c r="G3042" s="27">
        <f t="shared" si="472"/>
        <v>1.7769676940994651E-4</v>
      </c>
      <c r="H3042" s="27">
        <f t="shared" si="478"/>
        <v>2</v>
      </c>
      <c r="I3042" s="27">
        <f t="shared" si="479"/>
        <v>145</v>
      </c>
      <c r="J3042" s="27">
        <f t="shared" si="473"/>
        <v>73721.73371258979</v>
      </c>
      <c r="K3042" s="27">
        <f t="shared" si="474"/>
        <v>3.4541321105863734E-4</v>
      </c>
    </row>
    <row r="3043" spans="1:11">
      <c r="A3043" s="27">
        <v>3042</v>
      </c>
      <c r="B3043" s="27">
        <f t="shared" si="470"/>
        <v>1.59198</v>
      </c>
      <c r="C3043" s="27">
        <f t="shared" si="475"/>
        <v>110</v>
      </c>
      <c r="D3043" s="27">
        <f t="shared" si="476"/>
        <v>20</v>
      </c>
      <c r="E3043" s="27">
        <f t="shared" si="477"/>
        <v>4</v>
      </c>
      <c r="F3043" s="27">
        <f t="shared" si="471"/>
        <v>0.66015644986198752</v>
      </c>
      <c r="G3043" s="27">
        <f t="shared" si="472"/>
        <v>1.7769416249339E-4</v>
      </c>
      <c r="H3043" s="27">
        <f t="shared" si="478"/>
        <v>2</v>
      </c>
      <c r="I3043" s="27">
        <f t="shared" si="479"/>
        <v>145</v>
      </c>
      <c r="J3043" s="27">
        <f t="shared" si="473"/>
        <v>73720.699783905118</v>
      </c>
      <c r="K3043" s="27">
        <f t="shared" si="474"/>
        <v>3.4540436117441161E-4</v>
      </c>
    </row>
    <row r="3044" spans="1:11">
      <c r="A3044" s="27">
        <v>3043</v>
      </c>
      <c r="B3044" s="27">
        <f t="shared" si="470"/>
        <v>1.5925033333333334</v>
      </c>
      <c r="C3044" s="27">
        <f t="shared" si="475"/>
        <v>110</v>
      </c>
      <c r="D3044" s="27">
        <f t="shared" si="476"/>
        <v>20</v>
      </c>
      <c r="E3044" s="27">
        <f t="shared" si="477"/>
        <v>4</v>
      </c>
      <c r="F3044" s="27">
        <f t="shared" si="471"/>
        <v>0.66014652263377671</v>
      </c>
      <c r="G3044" s="27">
        <f t="shared" si="472"/>
        <v>1.7769149038361482E-4</v>
      </c>
      <c r="H3044" s="27">
        <f t="shared" si="478"/>
        <v>2</v>
      </c>
      <c r="I3044" s="27">
        <f t="shared" si="479"/>
        <v>145</v>
      </c>
      <c r="J3044" s="27">
        <f t="shared" si="473"/>
        <v>73719.639998372077</v>
      </c>
      <c r="K3044" s="27">
        <f t="shared" si="474"/>
        <v>3.4539529008192655E-4</v>
      </c>
    </row>
    <row r="3045" spans="1:11">
      <c r="A3045" s="27">
        <v>3044</v>
      </c>
      <c r="B3045" s="27">
        <f t="shared" si="470"/>
        <v>1.5930266666666666</v>
      </c>
      <c r="C3045" s="27">
        <f t="shared" si="475"/>
        <v>110</v>
      </c>
      <c r="D3045" s="27">
        <f t="shared" si="476"/>
        <v>20</v>
      </c>
      <c r="E3045" s="27">
        <f t="shared" si="477"/>
        <v>4</v>
      </c>
      <c r="F3045" s="27">
        <f t="shared" si="471"/>
        <v>0.660136353208578</v>
      </c>
      <c r="G3045" s="27">
        <f t="shared" si="472"/>
        <v>1.7768875308173118E-4</v>
      </c>
      <c r="H3045" s="27">
        <f t="shared" si="478"/>
        <v>2</v>
      </c>
      <c r="I3045" s="27">
        <f t="shared" si="479"/>
        <v>145</v>
      </c>
      <c r="J3045" s="27">
        <f t="shared" si="473"/>
        <v>73718.55435638802</v>
      </c>
      <c r="K3045" s="27">
        <f t="shared" si="474"/>
        <v>3.4538599779293668E-4</v>
      </c>
    </row>
    <row r="3046" spans="1:11">
      <c r="A3046" s="27">
        <v>3045</v>
      </c>
      <c r="B3046" s="27">
        <f t="shared" si="470"/>
        <v>1.59355</v>
      </c>
      <c r="C3046" s="27">
        <f t="shared" si="475"/>
        <v>110</v>
      </c>
      <c r="D3046" s="27">
        <f t="shared" si="476"/>
        <v>20</v>
      </c>
      <c r="E3046" s="27">
        <f t="shared" si="477"/>
        <v>4</v>
      </c>
      <c r="F3046" s="27">
        <f t="shared" si="471"/>
        <v>0.66012594159061655</v>
      </c>
      <c r="G3046" s="27">
        <f t="shared" si="472"/>
        <v>1.7768595058887629E-4</v>
      </c>
      <c r="H3046" s="27">
        <f t="shared" si="478"/>
        <v>2</v>
      </c>
      <c r="I3046" s="27">
        <f t="shared" si="479"/>
        <v>145</v>
      </c>
      <c r="J3046" s="27">
        <f t="shared" si="473"/>
        <v>73717.442858360155</v>
      </c>
      <c r="K3046" s="27">
        <f t="shared" si="474"/>
        <v>3.4537648431948355E-4</v>
      </c>
    </row>
    <row r="3047" spans="1:11">
      <c r="A3047" s="27">
        <v>3046</v>
      </c>
      <c r="B3047" s="27">
        <f t="shared" si="470"/>
        <v>1.5940733333333332</v>
      </c>
      <c r="C3047" s="27">
        <f t="shared" si="475"/>
        <v>110</v>
      </c>
      <c r="D3047" s="27">
        <f t="shared" si="476"/>
        <v>20</v>
      </c>
      <c r="E3047" s="27">
        <f t="shared" si="477"/>
        <v>4</v>
      </c>
      <c r="F3047" s="27">
        <f t="shared" si="471"/>
        <v>0.66011528778421802</v>
      </c>
      <c r="G3047" s="27">
        <f t="shared" si="472"/>
        <v>1.7768308290621446E-4</v>
      </c>
      <c r="H3047" s="27">
        <f t="shared" si="478"/>
        <v>2</v>
      </c>
      <c r="I3047" s="27">
        <f t="shared" si="479"/>
        <v>145</v>
      </c>
      <c r="J3047" s="27">
        <f t="shared" si="473"/>
        <v>73716.305504705349</v>
      </c>
      <c r="K3047" s="27">
        <f t="shared" si="474"/>
        <v>3.4536674967389479E-4</v>
      </c>
    </row>
    <row r="3048" spans="1:11">
      <c r="A3048" s="27">
        <v>3047</v>
      </c>
      <c r="B3048" s="27">
        <f t="shared" si="470"/>
        <v>1.5945966666666667</v>
      </c>
      <c r="C3048" s="27">
        <f t="shared" si="475"/>
        <v>110</v>
      </c>
      <c r="D3048" s="27">
        <f t="shared" si="476"/>
        <v>20</v>
      </c>
      <c r="E3048" s="27">
        <f t="shared" si="477"/>
        <v>4</v>
      </c>
      <c r="F3048" s="27">
        <f t="shared" si="471"/>
        <v>0.66010439179380886</v>
      </c>
      <c r="G3048" s="27">
        <f t="shared" si="472"/>
        <v>1.7768015003493721E-4</v>
      </c>
      <c r="H3048" s="27">
        <f t="shared" si="478"/>
        <v>2</v>
      </c>
      <c r="I3048" s="27">
        <f t="shared" si="479"/>
        <v>145</v>
      </c>
      <c r="J3048" s="27">
        <f t="shared" si="473"/>
        <v>73715.142295850092</v>
      </c>
      <c r="K3048" s="27">
        <f t="shared" si="474"/>
        <v>3.4535679386878528E-4</v>
      </c>
    </row>
    <row r="3049" spans="1:11">
      <c r="A3049" s="27">
        <v>3048</v>
      </c>
      <c r="B3049" s="27">
        <f t="shared" si="470"/>
        <v>1.5951200000000001</v>
      </c>
      <c r="C3049" s="27">
        <f t="shared" si="475"/>
        <v>110</v>
      </c>
      <c r="D3049" s="27">
        <f t="shared" si="476"/>
        <v>20</v>
      </c>
      <c r="E3049" s="27">
        <f t="shared" si="477"/>
        <v>4</v>
      </c>
      <c r="F3049" s="27">
        <f t="shared" si="471"/>
        <v>0.66009325362391624</v>
      </c>
      <c r="G3049" s="27">
        <f t="shared" si="472"/>
        <v>1.7767715197626314E-4</v>
      </c>
      <c r="H3049" s="27">
        <f t="shared" si="478"/>
        <v>2</v>
      </c>
      <c r="I3049" s="27">
        <f t="shared" si="479"/>
        <v>145</v>
      </c>
      <c r="J3049" s="27">
        <f t="shared" si="473"/>
        <v>73713.953232230662</v>
      </c>
      <c r="K3049" s="27">
        <f t="shared" si="474"/>
        <v>3.4534661691705592E-4</v>
      </c>
    </row>
    <row r="3050" spans="1:11">
      <c r="A3050" s="27">
        <v>3049</v>
      </c>
      <c r="B3050" s="27">
        <f t="shared" si="470"/>
        <v>1.5956433333333333</v>
      </c>
      <c r="C3050" s="27">
        <f t="shared" si="475"/>
        <v>110</v>
      </c>
      <c r="D3050" s="27">
        <f t="shared" si="476"/>
        <v>20</v>
      </c>
      <c r="E3050" s="27">
        <f t="shared" si="477"/>
        <v>4</v>
      </c>
      <c r="F3050" s="27">
        <f t="shared" si="471"/>
        <v>0.66008187327916767</v>
      </c>
      <c r="G3050" s="27">
        <f t="shared" si="472"/>
        <v>1.776740887314377E-4</v>
      </c>
      <c r="H3050" s="27">
        <f t="shared" si="478"/>
        <v>2</v>
      </c>
      <c r="I3050" s="27">
        <f t="shared" si="479"/>
        <v>145</v>
      </c>
      <c r="J3050" s="27">
        <f t="shared" si="473"/>
        <v>73712.738314292947</v>
      </c>
      <c r="K3050" s="27">
        <f t="shared" si="474"/>
        <v>3.4533621883189441E-4</v>
      </c>
    </row>
    <row r="3051" spans="1:11">
      <c r="A3051" s="27">
        <v>3050</v>
      </c>
      <c r="B3051" s="27">
        <f t="shared" si="470"/>
        <v>1.5961666666666667</v>
      </c>
      <c r="C3051" s="27">
        <f t="shared" si="475"/>
        <v>110</v>
      </c>
      <c r="D3051" s="27">
        <f t="shared" si="476"/>
        <v>20</v>
      </c>
      <c r="E3051" s="27">
        <f t="shared" si="477"/>
        <v>4</v>
      </c>
      <c r="F3051" s="27">
        <f t="shared" si="471"/>
        <v>0.6600702507642916</v>
      </c>
      <c r="G3051" s="27">
        <f t="shared" si="472"/>
        <v>1.776709603017338E-4</v>
      </c>
      <c r="H3051" s="27">
        <f t="shared" si="478"/>
        <v>2</v>
      </c>
      <c r="I3051" s="27">
        <f t="shared" si="479"/>
        <v>145</v>
      </c>
      <c r="J3051" s="27">
        <f t="shared" si="473"/>
        <v>73711.497542492652</v>
      </c>
      <c r="K3051" s="27">
        <f t="shared" si="474"/>
        <v>3.4532559962677521E-4</v>
      </c>
    </row>
    <row r="3052" spans="1:11">
      <c r="A3052" s="27">
        <v>3051</v>
      </c>
      <c r="B3052" s="27">
        <f t="shared" si="470"/>
        <v>1.5966899999999999</v>
      </c>
      <c r="C3052" s="27">
        <f t="shared" si="475"/>
        <v>110</v>
      </c>
      <c r="D3052" s="27">
        <f t="shared" si="476"/>
        <v>20</v>
      </c>
      <c r="E3052" s="27">
        <f t="shared" si="477"/>
        <v>4</v>
      </c>
      <c r="F3052" s="27">
        <f t="shared" si="471"/>
        <v>0.66005838608411693</v>
      </c>
      <c r="G3052" s="27">
        <f t="shared" si="472"/>
        <v>1.776677666884512E-4</v>
      </c>
      <c r="H3052" s="27">
        <f t="shared" si="478"/>
        <v>2</v>
      </c>
      <c r="I3052" s="27">
        <f t="shared" si="479"/>
        <v>145</v>
      </c>
      <c r="J3052" s="27">
        <f t="shared" si="473"/>
        <v>73710.230917295092</v>
      </c>
      <c r="K3052" s="27">
        <f t="shared" si="474"/>
        <v>3.4531475931545897E-4</v>
      </c>
    </row>
    <row r="3053" spans="1:11">
      <c r="A3053" s="27">
        <v>3052</v>
      </c>
      <c r="B3053" s="27">
        <f t="shared" si="470"/>
        <v>1.5972133333333334</v>
      </c>
      <c r="C3053" s="27">
        <f t="shared" si="475"/>
        <v>110</v>
      </c>
      <c r="D3053" s="27">
        <f t="shared" si="476"/>
        <v>20</v>
      </c>
      <c r="E3053" s="27">
        <f t="shared" si="477"/>
        <v>4</v>
      </c>
      <c r="F3053" s="27">
        <f t="shared" si="471"/>
        <v>0.66004627924357395</v>
      </c>
      <c r="G3053" s="27">
        <f t="shared" si="472"/>
        <v>1.7766450789291692E-4</v>
      </c>
      <c r="H3053" s="27">
        <f t="shared" si="478"/>
        <v>2</v>
      </c>
      <c r="I3053" s="27">
        <f t="shared" si="479"/>
        <v>145</v>
      </c>
      <c r="J3053" s="27">
        <f t="shared" si="473"/>
        <v>73708.938439175341</v>
      </c>
      <c r="K3053" s="27">
        <f t="shared" si="474"/>
        <v>3.4530369791199337E-4</v>
      </c>
    </row>
    <row r="3054" spans="1:11">
      <c r="A3054" s="27">
        <v>3053</v>
      </c>
      <c r="B3054" s="27">
        <f t="shared" si="470"/>
        <v>1.5977366666666666</v>
      </c>
      <c r="C3054" s="27">
        <f t="shared" si="475"/>
        <v>110</v>
      </c>
      <c r="D3054" s="27">
        <f t="shared" si="476"/>
        <v>20</v>
      </c>
      <c r="E3054" s="27">
        <f t="shared" si="477"/>
        <v>4</v>
      </c>
      <c r="F3054" s="27">
        <f t="shared" si="471"/>
        <v>0.66003393024769252</v>
      </c>
      <c r="G3054" s="27">
        <f t="shared" si="472"/>
        <v>1.776611839164849E-4</v>
      </c>
      <c r="H3054" s="27">
        <f t="shared" si="478"/>
        <v>2</v>
      </c>
      <c r="I3054" s="27">
        <f t="shared" si="479"/>
        <v>145</v>
      </c>
      <c r="J3054" s="27">
        <f t="shared" si="473"/>
        <v>73707.620108618139</v>
      </c>
      <c r="K3054" s="27">
        <f t="shared" si="474"/>
        <v>3.4529241543071216E-4</v>
      </c>
    </row>
    <row r="3055" spans="1:11">
      <c r="A3055" s="27">
        <v>3054</v>
      </c>
      <c r="B3055" s="27">
        <f t="shared" si="470"/>
        <v>1.59826</v>
      </c>
      <c r="C3055" s="27">
        <f t="shared" si="475"/>
        <v>110</v>
      </c>
      <c r="D3055" s="27">
        <f t="shared" si="476"/>
        <v>20</v>
      </c>
      <c r="E3055" s="27">
        <f t="shared" si="477"/>
        <v>4</v>
      </c>
      <c r="F3055" s="27">
        <f t="shared" si="471"/>
        <v>0.66002133910160388</v>
      </c>
      <c r="G3055" s="27">
        <f t="shared" si="472"/>
        <v>1.7765779476053631E-4</v>
      </c>
      <c r="H3055" s="27">
        <f t="shared" si="478"/>
        <v>2</v>
      </c>
      <c r="I3055" s="27">
        <f t="shared" si="479"/>
        <v>145</v>
      </c>
      <c r="J3055" s="27">
        <f t="shared" si="473"/>
        <v>73706.275926117931</v>
      </c>
      <c r="K3055" s="27">
        <f t="shared" si="474"/>
        <v>3.4528091188623552E-4</v>
      </c>
    </row>
    <row r="3056" spans="1:11">
      <c r="A3056" s="27">
        <v>3055</v>
      </c>
      <c r="B3056" s="27">
        <f t="shared" si="470"/>
        <v>1.5987833333333332</v>
      </c>
      <c r="C3056" s="27">
        <f t="shared" si="475"/>
        <v>110</v>
      </c>
      <c r="D3056" s="27">
        <f t="shared" si="476"/>
        <v>20</v>
      </c>
      <c r="E3056" s="27">
        <f t="shared" si="477"/>
        <v>4</v>
      </c>
      <c r="F3056" s="27">
        <f t="shared" si="471"/>
        <v>0.66000850581053983</v>
      </c>
      <c r="G3056" s="27">
        <f t="shared" si="472"/>
        <v>1.776543404264794E-4</v>
      </c>
      <c r="H3056" s="27">
        <f t="shared" si="478"/>
        <v>2</v>
      </c>
      <c r="I3056" s="27">
        <f t="shared" si="479"/>
        <v>145</v>
      </c>
      <c r="J3056" s="27">
        <f t="shared" si="473"/>
        <v>73704.905892178809</v>
      </c>
      <c r="K3056" s="27">
        <f t="shared" si="474"/>
        <v>3.4526918729347055E-4</v>
      </c>
    </row>
    <row r="3057" spans="1:11">
      <c r="A3057" s="27">
        <v>3056</v>
      </c>
      <c r="B3057" s="27">
        <f t="shared" si="470"/>
        <v>1.5993066666666667</v>
      </c>
      <c r="C3057" s="27">
        <f t="shared" si="475"/>
        <v>110</v>
      </c>
      <c r="D3057" s="27">
        <f t="shared" si="476"/>
        <v>20</v>
      </c>
      <c r="E3057" s="27">
        <f t="shared" si="477"/>
        <v>4</v>
      </c>
      <c r="F3057" s="27">
        <f t="shared" si="471"/>
        <v>0.65999543037983288</v>
      </c>
      <c r="G3057" s="27">
        <f t="shared" si="472"/>
        <v>1.7765082091574948E-4</v>
      </c>
      <c r="H3057" s="27">
        <f t="shared" si="478"/>
        <v>2</v>
      </c>
      <c r="I3057" s="27">
        <f t="shared" si="479"/>
        <v>145</v>
      </c>
      <c r="J3057" s="27">
        <f t="shared" si="473"/>
        <v>73703.510007314748</v>
      </c>
      <c r="K3057" s="27">
        <f t="shared" si="474"/>
        <v>3.4525724166761058E-4</v>
      </c>
    </row>
    <row r="3058" spans="1:11">
      <c r="A3058" s="27">
        <v>3057</v>
      </c>
      <c r="B3058" s="27">
        <f t="shared" si="470"/>
        <v>1.5998300000000001</v>
      </c>
      <c r="C3058" s="27">
        <f t="shared" si="475"/>
        <v>110</v>
      </c>
      <c r="D3058" s="27">
        <f t="shared" si="476"/>
        <v>20</v>
      </c>
      <c r="E3058" s="27">
        <f t="shared" si="477"/>
        <v>4</v>
      </c>
      <c r="F3058" s="27">
        <f t="shared" si="471"/>
        <v>0.65998211281491603</v>
      </c>
      <c r="G3058" s="27">
        <f t="shared" si="472"/>
        <v>1.7764723622980892E-4</v>
      </c>
      <c r="H3058" s="27">
        <f t="shared" si="478"/>
        <v>2</v>
      </c>
      <c r="I3058" s="27">
        <f t="shared" si="479"/>
        <v>145</v>
      </c>
      <c r="J3058" s="27">
        <f t="shared" si="473"/>
        <v>73702.088272049179</v>
      </c>
      <c r="K3058" s="27">
        <f t="shared" si="474"/>
        <v>3.452450750241355E-4</v>
      </c>
    </row>
    <row r="3059" spans="1:11">
      <c r="A3059" s="27">
        <v>3058</v>
      </c>
      <c r="B3059" s="27">
        <f t="shared" si="470"/>
        <v>1.6003533333333333</v>
      </c>
      <c r="C3059" s="27">
        <f t="shared" si="475"/>
        <v>110</v>
      </c>
      <c r="D3059" s="27">
        <f t="shared" si="476"/>
        <v>20</v>
      </c>
      <c r="E3059" s="27">
        <f t="shared" si="477"/>
        <v>4</v>
      </c>
      <c r="F3059" s="27">
        <f t="shared" si="471"/>
        <v>0.65996855312132319</v>
      </c>
      <c r="G3059" s="27">
        <f t="shared" si="472"/>
        <v>1.7764358637014743E-4</v>
      </c>
      <c r="H3059" s="27">
        <f t="shared" si="478"/>
        <v>2</v>
      </c>
      <c r="I3059" s="27">
        <f t="shared" si="479"/>
        <v>145</v>
      </c>
      <c r="J3059" s="27">
        <f t="shared" si="473"/>
        <v>73700.640686915416</v>
      </c>
      <c r="K3059" s="27">
        <f t="shared" si="474"/>
        <v>3.4523268737881132E-4</v>
      </c>
    </row>
    <row r="3060" spans="1:11">
      <c r="A3060" s="27">
        <v>3059</v>
      </c>
      <c r="B3060" s="27">
        <f t="shared" si="470"/>
        <v>1.6008766666666667</v>
      </c>
      <c r="C3060" s="27">
        <f t="shared" si="475"/>
        <v>110</v>
      </c>
      <c r="D3060" s="27">
        <f t="shared" si="476"/>
        <v>20</v>
      </c>
      <c r="E3060" s="27">
        <f t="shared" si="477"/>
        <v>4</v>
      </c>
      <c r="F3060" s="27">
        <f t="shared" si="471"/>
        <v>0.65995475130468884</v>
      </c>
      <c r="G3060" s="27">
        <f t="shared" si="472"/>
        <v>1.7763987133828155E-4</v>
      </c>
      <c r="H3060" s="27">
        <f t="shared" si="478"/>
        <v>2</v>
      </c>
      <c r="I3060" s="27">
        <f t="shared" si="479"/>
        <v>145</v>
      </c>
      <c r="J3060" s="27">
        <f t="shared" si="473"/>
        <v>73699.167252456449</v>
      </c>
      <c r="K3060" s="27">
        <f t="shared" si="474"/>
        <v>3.4522007874769096E-4</v>
      </c>
    </row>
    <row r="3061" spans="1:11">
      <c r="A3061" s="27">
        <v>3060</v>
      </c>
      <c r="B3061" s="27">
        <f t="shared" si="470"/>
        <v>1.6013999999999999</v>
      </c>
      <c r="C3061" s="27">
        <f t="shared" si="475"/>
        <v>110</v>
      </c>
      <c r="D3061" s="27">
        <f t="shared" si="476"/>
        <v>20</v>
      </c>
      <c r="E3061" s="27">
        <f t="shared" si="477"/>
        <v>4</v>
      </c>
      <c r="F3061" s="27">
        <f t="shared" si="471"/>
        <v>0.65994070737074817</v>
      </c>
      <c r="G3061" s="27">
        <f t="shared" si="472"/>
        <v>1.7763609113575493E-4</v>
      </c>
      <c r="H3061" s="27">
        <f t="shared" si="478"/>
        <v>2</v>
      </c>
      <c r="I3061" s="27">
        <f t="shared" si="479"/>
        <v>145</v>
      </c>
      <c r="J3061" s="27">
        <f t="shared" si="473"/>
        <v>73697.667969224844</v>
      </c>
      <c r="K3061" s="27">
        <f t="shared" si="474"/>
        <v>3.4520724914711314E-4</v>
      </c>
    </row>
    <row r="3062" spans="1:11">
      <c r="A3062" s="27">
        <v>3061</v>
      </c>
      <c r="B3062" s="27">
        <f t="shared" si="470"/>
        <v>1.6019233333333334</v>
      </c>
      <c r="C3062" s="27">
        <f t="shared" si="475"/>
        <v>110</v>
      </c>
      <c r="D3062" s="27">
        <f t="shared" si="476"/>
        <v>20</v>
      </c>
      <c r="E3062" s="27">
        <f t="shared" si="477"/>
        <v>4</v>
      </c>
      <c r="F3062" s="27">
        <f t="shared" si="471"/>
        <v>0.65992642132533685</v>
      </c>
      <c r="G3062" s="27">
        <f t="shared" si="472"/>
        <v>1.7763224576413853E-4</v>
      </c>
      <c r="H3062" s="27">
        <f t="shared" si="478"/>
        <v>2</v>
      </c>
      <c r="I3062" s="27">
        <f t="shared" si="479"/>
        <v>145</v>
      </c>
      <c r="J3062" s="27">
        <f t="shared" si="473"/>
        <v>73696.142837783016</v>
      </c>
      <c r="K3062" s="27">
        <f t="shared" si="474"/>
        <v>3.4519419859370317E-4</v>
      </c>
    </row>
    <row r="3063" spans="1:11">
      <c r="A3063" s="27">
        <v>3062</v>
      </c>
      <c r="B3063" s="27">
        <f t="shared" si="470"/>
        <v>1.6024466666666666</v>
      </c>
      <c r="C3063" s="27">
        <f t="shared" si="475"/>
        <v>110</v>
      </c>
      <c r="D3063" s="27">
        <f t="shared" si="476"/>
        <v>20</v>
      </c>
      <c r="E3063" s="27">
        <f t="shared" si="477"/>
        <v>4</v>
      </c>
      <c r="F3063" s="27">
        <f t="shared" si="471"/>
        <v>0.65991189317439147</v>
      </c>
      <c r="G3063" s="27">
        <f t="shared" si="472"/>
        <v>1.7762833522503018E-4</v>
      </c>
      <c r="H3063" s="27">
        <f t="shared" si="478"/>
        <v>2</v>
      </c>
      <c r="I3063" s="27">
        <f t="shared" si="479"/>
        <v>145</v>
      </c>
      <c r="J3063" s="27">
        <f t="shared" si="473"/>
        <v>73694.591858702988</v>
      </c>
      <c r="K3063" s="27">
        <f t="shared" si="474"/>
        <v>3.4518092710437325E-4</v>
      </c>
    </row>
    <row r="3064" spans="1:11">
      <c r="A3064" s="27">
        <v>3063</v>
      </c>
      <c r="B3064" s="27">
        <f t="shared" si="470"/>
        <v>1.60297</v>
      </c>
      <c r="C3064" s="27">
        <f t="shared" si="475"/>
        <v>110</v>
      </c>
      <c r="D3064" s="27">
        <f t="shared" si="476"/>
        <v>20</v>
      </c>
      <c r="E3064" s="27">
        <f t="shared" si="477"/>
        <v>4</v>
      </c>
      <c r="F3064" s="27">
        <f t="shared" si="471"/>
        <v>0.65989712292394964</v>
      </c>
      <c r="G3064" s="27">
        <f t="shared" si="472"/>
        <v>1.7762435952005506E-4</v>
      </c>
      <c r="H3064" s="27">
        <f t="shared" si="478"/>
        <v>2</v>
      </c>
      <c r="I3064" s="27">
        <f t="shared" si="479"/>
        <v>145</v>
      </c>
      <c r="J3064" s="27">
        <f t="shared" si="473"/>
        <v>73693.015032566618</v>
      </c>
      <c r="K3064" s="27">
        <f t="shared" si="474"/>
        <v>3.451674346963211E-4</v>
      </c>
    </row>
    <row r="3065" spans="1:11">
      <c r="A3065" s="27">
        <v>3064</v>
      </c>
      <c r="B3065" s="27">
        <f t="shared" si="470"/>
        <v>1.6034933333333334</v>
      </c>
      <c r="C3065" s="27">
        <f t="shared" si="475"/>
        <v>110</v>
      </c>
      <c r="D3065" s="27">
        <f t="shared" si="476"/>
        <v>20</v>
      </c>
      <c r="E3065" s="27">
        <f t="shared" si="477"/>
        <v>4</v>
      </c>
      <c r="F3065" s="27">
        <f t="shared" si="471"/>
        <v>0.65988211058014878</v>
      </c>
      <c r="G3065" s="27">
        <f t="shared" si="472"/>
        <v>1.7762031865086513E-4</v>
      </c>
      <c r="H3065" s="27">
        <f t="shared" si="478"/>
        <v>2</v>
      </c>
      <c r="I3065" s="27">
        <f t="shared" si="479"/>
        <v>145</v>
      </c>
      <c r="J3065" s="27">
        <f t="shared" si="473"/>
        <v>73691.412359965223</v>
      </c>
      <c r="K3065" s="27">
        <f t="shared" si="474"/>
        <v>3.4515372138703096E-4</v>
      </c>
    </row>
    <row r="3066" spans="1:11">
      <c r="A3066" s="27">
        <v>3065</v>
      </c>
      <c r="B3066" s="27">
        <f t="shared" si="470"/>
        <v>1.6040166666666666</v>
      </c>
      <c r="C3066" s="27">
        <f t="shared" si="475"/>
        <v>110</v>
      </c>
      <c r="D3066" s="27">
        <f t="shared" si="476"/>
        <v>20</v>
      </c>
      <c r="E3066" s="27">
        <f t="shared" si="477"/>
        <v>4</v>
      </c>
      <c r="F3066" s="27">
        <f t="shared" si="471"/>
        <v>0.65986685614922802</v>
      </c>
      <c r="G3066" s="27">
        <f t="shared" si="472"/>
        <v>1.7761621261913984E-4</v>
      </c>
      <c r="H3066" s="27">
        <f t="shared" si="478"/>
        <v>2</v>
      </c>
      <c r="I3066" s="27">
        <f t="shared" si="479"/>
        <v>145</v>
      </c>
      <c r="J3066" s="27">
        <f t="shared" si="473"/>
        <v>73689.783841500132</v>
      </c>
      <c r="K3066" s="27">
        <f t="shared" si="474"/>
        <v>3.4513978719427391E-4</v>
      </c>
    </row>
    <row r="3067" spans="1:11">
      <c r="A3067" s="27">
        <v>3066</v>
      </c>
      <c r="B3067" s="27">
        <f t="shared" si="470"/>
        <v>1.6045400000000001</v>
      </c>
      <c r="C3067" s="27">
        <f t="shared" si="475"/>
        <v>110</v>
      </c>
      <c r="D3067" s="27">
        <f t="shared" si="476"/>
        <v>20</v>
      </c>
      <c r="E3067" s="27">
        <f t="shared" si="477"/>
        <v>4</v>
      </c>
      <c r="F3067" s="27">
        <f t="shared" si="471"/>
        <v>0.65985135963752617</v>
      </c>
      <c r="G3067" s="27">
        <f t="shared" si="472"/>
        <v>1.7761204142658542E-4</v>
      </c>
      <c r="H3067" s="27">
        <f t="shared" si="478"/>
        <v>2</v>
      </c>
      <c r="I3067" s="27">
        <f t="shared" si="479"/>
        <v>145</v>
      </c>
      <c r="J3067" s="27">
        <f t="shared" si="473"/>
        <v>73688.129477782102</v>
      </c>
      <c r="K3067" s="27">
        <f t="shared" si="474"/>
        <v>3.4512563213610648E-4</v>
      </c>
    </row>
    <row r="3068" spans="1:11">
      <c r="A3068" s="27">
        <v>3067</v>
      </c>
      <c r="B3068" s="27">
        <f t="shared" si="470"/>
        <v>1.6050633333333333</v>
      </c>
      <c r="C3068" s="27">
        <f t="shared" si="475"/>
        <v>110</v>
      </c>
      <c r="D3068" s="27">
        <f t="shared" si="476"/>
        <v>20</v>
      </c>
      <c r="E3068" s="27">
        <f t="shared" si="477"/>
        <v>4</v>
      </c>
      <c r="F3068" s="27">
        <f t="shared" si="471"/>
        <v>0.65983562105148341</v>
      </c>
      <c r="G3068" s="27">
        <f t="shared" si="472"/>
        <v>1.7760780507493536E-4</v>
      </c>
      <c r="H3068" s="27">
        <f t="shared" si="478"/>
        <v>2</v>
      </c>
      <c r="I3068" s="27">
        <f t="shared" si="479"/>
        <v>145</v>
      </c>
      <c r="J3068" s="27">
        <f t="shared" si="473"/>
        <v>73686.449269431716</v>
      </c>
      <c r="K3068" s="27">
        <f t="shared" si="474"/>
        <v>3.4511125623087207E-4</v>
      </c>
    </row>
    <row r="3069" spans="1:11">
      <c r="A3069" s="27">
        <v>3068</v>
      </c>
      <c r="B3069" s="27">
        <f t="shared" si="470"/>
        <v>1.6055866666666667</v>
      </c>
      <c r="C3069" s="27">
        <f t="shared" si="475"/>
        <v>110</v>
      </c>
      <c r="D3069" s="27">
        <f t="shared" si="476"/>
        <v>20</v>
      </c>
      <c r="E3069" s="27">
        <f t="shared" si="477"/>
        <v>4</v>
      </c>
      <c r="F3069" s="27">
        <f t="shared" si="471"/>
        <v>0.65981964039764074</v>
      </c>
      <c r="G3069" s="27">
        <f t="shared" si="472"/>
        <v>1.7760350356595022E-4</v>
      </c>
      <c r="H3069" s="27">
        <f t="shared" si="478"/>
        <v>2</v>
      </c>
      <c r="I3069" s="27">
        <f t="shared" si="479"/>
        <v>145</v>
      </c>
      <c r="J3069" s="27">
        <f t="shared" si="473"/>
        <v>73684.743217079333</v>
      </c>
      <c r="K3069" s="27">
        <f t="shared" si="474"/>
        <v>3.4509665949719988E-4</v>
      </c>
    </row>
    <row r="3070" spans="1:11">
      <c r="A3070" s="27">
        <v>3069</v>
      </c>
      <c r="B3070" s="27">
        <f t="shared" si="470"/>
        <v>1.6061099999999999</v>
      </c>
      <c r="C3070" s="27">
        <f t="shared" si="475"/>
        <v>110</v>
      </c>
      <c r="D3070" s="27">
        <f t="shared" si="476"/>
        <v>20</v>
      </c>
      <c r="E3070" s="27">
        <f t="shared" si="477"/>
        <v>4</v>
      </c>
      <c r="F3070" s="27">
        <f t="shared" si="471"/>
        <v>0.65980341768263928</v>
      </c>
      <c r="G3070" s="27">
        <f t="shared" si="472"/>
        <v>1.7759913690141763E-4</v>
      </c>
      <c r="H3070" s="27">
        <f t="shared" si="478"/>
        <v>2</v>
      </c>
      <c r="I3070" s="27">
        <f t="shared" si="479"/>
        <v>145</v>
      </c>
      <c r="J3070" s="27">
        <f t="shared" si="473"/>
        <v>73683.011321364844</v>
      </c>
      <c r="K3070" s="27">
        <f t="shared" si="474"/>
        <v>3.4508184195400544E-4</v>
      </c>
    </row>
    <row r="3071" spans="1:11">
      <c r="A3071" s="27">
        <v>3070</v>
      </c>
      <c r="B3071" s="27">
        <f t="shared" si="470"/>
        <v>1.6066333333333334</v>
      </c>
      <c r="C3071" s="27">
        <f t="shared" si="475"/>
        <v>110</v>
      </c>
      <c r="D3071" s="27">
        <f t="shared" si="476"/>
        <v>20</v>
      </c>
      <c r="E3071" s="27">
        <f t="shared" si="477"/>
        <v>4</v>
      </c>
      <c r="F3071" s="27">
        <f t="shared" si="471"/>
        <v>0.6597869529132212</v>
      </c>
      <c r="G3071" s="27">
        <f t="shared" si="472"/>
        <v>1.7759470508315245E-4</v>
      </c>
      <c r="H3071" s="27">
        <f t="shared" si="478"/>
        <v>2</v>
      </c>
      <c r="I3071" s="27">
        <f t="shared" si="479"/>
        <v>145</v>
      </c>
      <c r="J3071" s="27">
        <f t="shared" si="473"/>
        <v>73681.253582937919</v>
      </c>
      <c r="K3071" s="27">
        <f t="shared" si="474"/>
        <v>3.4506680362049078E-4</v>
      </c>
    </row>
    <row r="3072" spans="1:11">
      <c r="A3072" s="27">
        <v>3071</v>
      </c>
      <c r="B3072" s="27">
        <f t="shared" si="470"/>
        <v>1.6071566666666666</v>
      </c>
      <c r="C3072" s="27">
        <f t="shared" si="475"/>
        <v>110</v>
      </c>
      <c r="D3072" s="27">
        <f t="shared" si="476"/>
        <v>20</v>
      </c>
      <c r="E3072" s="27">
        <f t="shared" si="477"/>
        <v>4</v>
      </c>
      <c r="F3072" s="27">
        <f t="shared" si="471"/>
        <v>0.65977024609622936</v>
      </c>
      <c r="G3072" s="27">
        <f t="shared" si="472"/>
        <v>1.7759020811299647E-4</v>
      </c>
      <c r="H3072" s="27">
        <f t="shared" si="478"/>
        <v>2</v>
      </c>
      <c r="I3072" s="27">
        <f t="shared" si="479"/>
        <v>145</v>
      </c>
      <c r="J3072" s="27">
        <f t="shared" si="473"/>
        <v>73679.470002458038</v>
      </c>
      <c r="K3072" s="27">
        <f t="shared" si="474"/>
        <v>3.4505154451614341E-4</v>
      </c>
    </row>
    <row r="3073" spans="1:11">
      <c r="A3073" s="27">
        <v>3072</v>
      </c>
      <c r="B3073" s="27">
        <f t="shared" si="470"/>
        <v>1.60768</v>
      </c>
      <c r="C3073" s="27">
        <f t="shared" si="475"/>
        <v>110</v>
      </c>
      <c r="D3073" s="27">
        <f t="shared" si="476"/>
        <v>20</v>
      </c>
      <c r="E3073" s="27">
        <f t="shared" si="477"/>
        <v>4</v>
      </c>
      <c r="F3073" s="27">
        <f t="shared" si="471"/>
        <v>0.65975329723860709</v>
      </c>
      <c r="G3073" s="27">
        <f t="shared" si="472"/>
        <v>1.7758564599281871E-4</v>
      </c>
      <c r="H3073" s="27">
        <f t="shared" si="478"/>
        <v>2</v>
      </c>
      <c r="I3073" s="27">
        <f t="shared" si="479"/>
        <v>145</v>
      </c>
      <c r="J3073" s="27">
        <f t="shared" si="473"/>
        <v>73677.660580594253</v>
      </c>
      <c r="K3073" s="27">
        <f t="shared" si="474"/>
        <v>3.4503606466073771E-4</v>
      </c>
    </row>
    <row r="3074" spans="1:11">
      <c r="A3074" s="27">
        <v>3073</v>
      </c>
      <c r="B3074" s="27">
        <f t="shared" ref="B3074:B3137" si="480">3.14/6000*A3074</f>
        <v>1.6082033333333334</v>
      </c>
      <c r="C3074" s="27">
        <f t="shared" si="475"/>
        <v>110</v>
      </c>
      <c r="D3074" s="27">
        <f t="shared" si="476"/>
        <v>20</v>
      </c>
      <c r="E3074" s="27">
        <f t="shared" si="477"/>
        <v>4</v>
      </c>
      <c r="F3074" s="27">
        <f t="shared" ref="F3074:F3137" si="481">1.414*C3074*SIN(B3074)*SIN(B3074)/(1.414*C3074*SIN(B3074)+E3074*D3074)</f>
        <v>0.65973610634739899</v>
      </c>
      <c r="G3074" s="27">
        <f t="shared" ref="G3074:G3137" si="482">SIN(B3074)*SIN(B3074)*D3074*E3074/(1.414*C3074*SIN(B3074)+D3074*E3074)*3.14/6000</f>
        <v>1.7758101872451527E-4</v>
      </c>
      <c r="H3074" s="27">
        <f t="shared" si="478"/>
        <v>2</v>
      </c>
      <c r="I3074" s="27">
        <f t="shared" si="479"/>
        <v>145</v>
      </c>
      <c r="J3074" s="27">
        <f t="shared" ref="J3074:J3137" si="483">1.414*I3074*SIN(B3074)*1.414*I3074*SIN(B3074)/(1.414*I3074*SIN(B3074)+E3074*D3074)/(H3074/1000)</f>
        <v>73675.825318025294</v>
      </c>
      <c r="K3074" s="27">
        <f t="shared" ref="K3074:K3137" si="484">SIN(B3074)*SIN(B3074)*1.414*C3074*SIN(B3074)/(1.414*C3074*SIN(B3074)+E3074*D3074)*3.14/6000</f>
        <v>3.4502036407433343E-4</v>
      </c>
    </row>
    <row r="3075" spans="1:11">
      <c r="A3075" s="27">
        <v>3074</v>
      </c>
      <c r="B3075" s="27">
        <f t="shared" si="480"/>
        <v>1.6087266666666666</v>
      </c>
      <c r="C3075" s="27">
        <f t="shared" ref="C3075:C3138" si="485">C3074</f>
        <v>110</v>
      </c>
      <c r="D3075" s="27">
        <f t="shared" ref="D3075:D3138" si="486">D3074</f>
        <v>20</v>
      </c>
      <c r="E3075" s="27">
        <f t="shared" ref="E3075:E3138" si="487">E3074</f>
        <v>4</v>
      </c>
      <c r="F3075" s="27">
        <f t="shared" si="481"/>
        <v>0.65971867342974977</v>
      </c>
      <c r="G3075" s="27">
        <f t="shared" si="482"/>
        <v>1.7757632631000938E-4</v>
      </c>
      <c r="H3075" s="27">
        <f t="shared" ref="H3075:H3138" si="488">H3074</f>
        <v>2</v>
      </c>
      <c r="I3075" s="27">
        <f t="shared" ref="I3075:I3138" si="489">I3074</f>
        <v>145</v>
      </c>
      <c r="J3075" s="27">
        <f t="shared" si="483"/>
        <v>73673.964215439715</v>
      </c>
      <c r="K3075" s="27">
        <f t="shared" si="484"/>
        <v>3.4500444277727707E-4</v>
      </c>
    </row>
    <row r="3076" spans="1:11">
      <c r="A3076" s="27">
        <v>3075</v>
      </c>
      <c r="B3076" s="27">
        <f t="shared" si="480"/>
        <v>1.6092500000000001</v>
      </c>
      <c r="C3076" s="27">
        <f t="shared" si="485"/>
        <v>110</v>
      </c>
      <c r="D3076" s="27">
        <f t="shared" si="486"/>
        <v>20</v>
      </c>
      <c r="E3076" s="27">
        <f t="shared" si="487"/>
        <v>4</v>
      </c>
      <c r="F3076" s="27">
        <f t="shared" si="481"/>
        <v>0.65970099849290498</v>
      </c>
      <c r="G3076" s="27">
        <f t="shared" si="482"/>
        <v>1.7757156875125127E-4</v>
      </c>
      <c r="H3076" s="27">
        <f t="shared" si="488"/>
        <v>2</v>
      </c>
      <c r="I3076" s="27">
        <f t="shared" si="489"/>
        <v>145</v>
      </c>
      <c r="J3076" s="27">
        <f t="shared" si="483"/>
        <v>73672.077273535717</v>
      </c>
      <c r="K3076" s="27">
        <f t="shared" si="484"/>
        <v>3.4498830079020059E-4</v>
      </c>
    </row>
    <row r="3077" spans="1:11">
      <c r="A3077" s="27">
        <v>3076</v>
      </c>
      <c r="B3077" s="27">
        <f t="shared" si="480"/>
        <v>1.6097733333333333</v>
      </c>
      <c r="C3077" s="27">
        <f t="shared" si="485"/>
        <v>110</v>
      </c>
      <c r="D3077" s="27">
        <f t="shared" si="486"/>
        <v>20</v>
      </c>
      <c r="E3077" s="27">
        <f t="shared" si="487"/>
        <v>4</v>
      </c>
      <c r="F3077" s="27">
        <f t="shared" si="481"/>
        <v>0.65968308154421118</v>
      </c>
      <c r="G3077" s="27">
        <f t="shared" si="482"/>
        <v>1.7756674605021842E-4</v>
      </c>
      <c r="H3077" s="27">
        <f t="shared" si="488"/>
        <v>2</v>
      </c>
      <c r="I3077" s="27">
        <f t="shared" si="489"/>
        <v>145</v>
      </c>
      <c r="J3077" s="27">
        <f t="shared" si="483"/>
        <v>73670.164493021162</v>
      </c>
      <c r="K3077" s="27">
        <f t="shared" si="484"/>
        <v>3.4497193813402247E-4</v>
      </c>
    </row>
    <row r="3078" spans="1:11">
      <c r="A3078" s="27">
        <v>3077</v>
      </c>
      <c r="B3078" s="27">
        <f t="shared" si="480"/>
        <v>1.6102966666666667</v>
      </c>
      <c r="C3078" s="27">
        <f t="shared" si="485"/>
        <v>110</v>
      </c>
      <c r="D3078" s="27">
        <f t="shared" si="486"/>
        <v>20</v>
      </c>
      <c r="E3078" s="27">
        <f t="shared" si="487"/>
        <v>4</v>
      </c>
      <c r="F3078" s="27">
        <f t="shared" si="481"/>
        <v>0.65966492259111542</v>
      </c>
      <c r="G3078" s="27">
        <f t="shared" si="482"/>
        <v>1.7756185820891538E-4</v>
      </c>
      <c r="H3078" s="27">
        <f t="shared" si="488"/>
        <v>2</v>
      </c>
      <c r="I3078" s="27">
        <f t="shared" si="489"/>
        <v>145</v>
      </c>
      <c r="J3078" s="27">
        <f t="shared" si="483"/>
        <v>73668.225874613709</v>
      </c>
      <c r="K3078" s="27">
        <f t="shared" si="484"/>
        <v>3.4495535482994687E-4</v>
      </c>
    </row>
    <row r="3079" spans="1:11">
      <c r="A3079" s="27">
        <v>3078</v>
      </c>
      <c r="B3079" s="27">
        <f t="shared" si="480"/>
        <v>1.6108199999999999</v>
      </c>
      <c r="C3079" s="27">
        <f t="shared" si="485"/>
        <v>110</v>
      </c>
      <c r="D3079" s="27">
        <f t="shared" si="486"/>
        <v>20</v>
      </c>
      <c r="E3079" s="27">
        <f t="shared" si="487"/>
        <v>4</v>
      </c>
      <c r="F3079" s="27">
        <f t="shared" si="481"/>
        <v>0.65964652164116555</v>
      </c>
      <c r="G3079" s="27">
        <f t="shared" si="482"/>
        <v>1.7755690522937379E-4</v>
      </c>
      <c r="H3079" s="27">
        <f t="shared" si="488"/>
        <v>2</v>
      </c>
      <c r="I3079" s="27">
        <f t="shared" si="489"/>
        <v>145</v>
      </c>
      <c r="J3079" s="27">
        <f t="shared" si="483"/>
        <v>73666.261419040646</v>
      </c>
      <c r="K3079" s="27">
        <f t="shared" si="484"/>
        <v>3.44938550899464E-4</v>
      </c>
    </row>
    <row r="3080" spans="1:11">
      <c r="A3080" s="27">
        <v>3079</v>
      </c>
      <c r="B3080" s="27">
        <f t="shared" si="480"/>
        <v>1.6113433333333333</v>
      </c>
      <c r="C3080" s="27">
        <f t="shared" si="485"/>
        <v>110</v>
      </c>
      <c r="D3080" s="27">
        <f t="shared" si="486"/>
        <v>20</v>
      </c>
      <c r="E3080" s="27">
        <f t="shared" si="487"/>
        <v>4</v>
      </c>
      <c r="F3080" s="27">
        <f t="shared" si="481"/>
        <v>0.65962787870200978</v>
      </c>
      <c r="G3080" s="27">
        <f t="shared" si="482"/>
        <v>1.7755188711365228E-4</v>
      </c>
      <c r="H3080" s="27">
        <f t="shared" si="488"/>
        <v>2</v>
      </c>
      <c r="I3080" s="27">
        <f t="shared" si="489"/>
        <v>145</v>
      </c>
      <c r="J3080" s="27">
        <f t="shared" si="483"/>
        <v>73664.271127038985</v>
      </c>
      <c r="K3080" s="27">
        <f t="shared" si="484"/>
        <v>3.449215263643502E-4</v>
      </c>
    </row>
    <row r="3081" spans="1:11">
      <c r="A3081" s="27">
        <v>3080</v>
      </c>
      <c r="B3081" s="27">
        <f t="shared" si="480"/>
        <v>1.6118666666666666</v>
      </c>
      <c r="C3081" s="27">
        <f t="shared" si="485"/>
        <v>110</v>
      </c>
      <c r="D3081" s="27">
        <f t="shared" si="486"/>
        <v>20</v>
      </c>
      <c r="E3081" s="27">
        <f t="shared" si="487"/>
        <v>4</v>
      </c>
      <c r="F3081" s="27">
        <f t="shared" si="481"/>
        <v>0.6596089937813977</v>
      </c>
      <c r="G3081" s="27">
        <f t="shared" si="482"/>
        <v>1.7754680386383688E-4</v>
      </c>
      <c r="H3081" s="27">
        <f t="shared" si="488"/>
        <v>2</v>
      </c>
      <c r="I3081" s="27">
        <f t="shared" si="489"/>
        <v>145</v>
      </c>
      <c r="J3081" s="27">
        <f t="shared" si="483"/>
        <v>73662.254999355457</v>
      </c>
      <c r="K3081" s="27">
        <f t="shared" si="484"/>
        <v>3.4490428124666755E-4</v>
      </c>
    </row>
    <row r="3082" spans="1:11">
      <c r="A3082" s="27">
        <v>3081</v>
      </c>
      <c r="B3082" s="27">
        <f t="shared" si="480"/>
        <v>1.61239</v>
      </c>
      <c r="C3082" s="27">
        <f t="shared" si="485"/>
        <v>110</v>
      </c>
      <c r="D3082" s="27">
        <f t="shared" si="486"/>
        <v>20</v>
      </c>
      <c r="E3082" s="27">
        <f t="shared" si="487"/>
        <v>4</v>
      </c>
      <c r="F3082" s="27">
        <f t="shared" si="481"/>
        <v>0.65958986688717913</v>
      </c>
      <c r="G3082" s="27">
        <f t="shared" si="482"/>
        <v>1.7754165548204044E-4</v>
      </c>
      <c r="H3082" s="27">
        <f t="shared" si="488"/>
        <v>2</v>
      </c>
      <c r="I3082" s="27">
        <f t="shared" si="489"/>
        <v>145</v>
      </c>
      <c r="J3082" s="27">
        <f t="shared" si="483"/>
        <v>73660.213036746514</v>
      </c>
      <c r="K3082" s="27">
        <f t="shared" si="484"/>
        <v>3.4488681556876381E-4</v>
      </c>
    </row>
    <row r="3083" spans="1:11">
      <c r="A3083" s="27">
        <v>3082</v>
      </c>
      <c r="B3083" s="27">
        <f t="shared" si="480"/>
        <v>1.6129133333333334</v>
      </c>
      <c r="C3083" s="27">
        <f t="shared" si="485"/>
        <v>110</v>
      </c>
      <c r="D3083" s="27">
        <f t="shared" si="486"/>
        <v>20</v>
      </c>
      <c r="E3083" s="27">
        <f t="shared" si="487"/>
        <v>4</v>
      </c>
      <c r="F3083" s="27">
        <f t="shared" si="481"/>
        <v>0.65957049802730483</v>
      </c>
      <c r="G3083" s="27">
        <f t="shared" si="482"/>
        <v>1.7753644197040312E-4</v>
      </c>
      <c r="H3083" s="27">
        <f t="shared" si="488"/>
        <v>2</v>
      </c>
      <c r="I3083" s="27">
        <f t="shared" si="489"/>
        <v>145</v>
      </c>
      <c r="J3083" s="27">
        <f t="shared" si="483"/>
        <v>73658.145239978243</v>
      </c>
      <c r="K3083" s="27">
        <f t="shared" si="484"/>
        <v>3.4486912935327297E-4</v>
      </c>
    </row>
    <row r="3084" spans="1:11">
      <c r="A3084" s="27">
        <v>3083</v>
      </c>
      <c r="B3084" s="27">
        <f t="shared" si="480"/>
        <v>1.6134366666666666</v>
      </c>
      <c r="C3084" s="27">
        <f t="shared" si="485"/>
        <v>110</v>
      </c>
      <c r="D3084" s="27">
        <f t="shared" si="486"/>
        <v>20</v>
      </c>
      <c r="E3084" s="27">
        <f t="shared" si="487"/>
        <v>4</v>
      </c>
      <c r="F3084" s="27">
        <f t="shared" si="481"/>
        <v>0.65955088720982613</v>
      </c>
      <c r="G3084" s="27">
        <f t="shared" si="482"/>
        <v>1.7753116333109201E-4</v>
      </c>
      <c r="H3084" s="27">
        <f t="shared" si="488"/>
        <v>2</v>
      </c>
      <c r="I3084" s="27">
        <f t="shared" si="489"/>
        <v>145</v>
      </c>
      <c r="J3084" s="27">
        <f t="shared" si="483"/>
        <v>73656.051609826492</v>
      </c>
      <c r="K3084" s="27">
        <f t="shared" si="484"/>
        <v>3.4485122262311484E-4</v>
      </c>
    </row>
    <row r="3085" spans="1:11">
      <c r="A3085" s="27">
        <v>3084</v>
      </c>
      <c r="B3085" s="27">
        <f t="shared" si="480"/>
        <v>1.6139600000000001</v>
      </c>
      <c r="C3085" s="27">
        <f t="shared" si="485"/>
        <v>110</v>
      </c>
      <c r="D3085" s="27">
        <f t="shared" si="486"/>
        <v>20</v>
      </c>
      <c r="E3085" s="27">
        <f t="shared" si="487"/>
        <v>4</v>
      </c>
      <c r="F3085" s="27">
        <f t="shared" si="481"/>
        <v>0.65953103444289518</v>
      </c>
      <c r="G3085" s="27">
        <f t="shared" si="482"/>
        <v>1.7752581956630153E-4</v>
      </c>
      <c r="H3085" s="27">
        <f t="shared" si="488"/>
        <v>2</v>
      </c>
      <c r="I3085" s="27">
        <f t="shared" si="489"/>
        <v>145</v>
      </c>
      <c r="J3085" s="27">
        <f t="shared" si="483"/>
        <v>73653.932147076819</v>
      </c>
      <c r="K3085" s="27">
        <f t="shared" si="484"/>
        <v>3.4483309540149487E-4</v>
      </c>
    </row>
    <row r="3086" spans="1:11">
      <c r="A3086" s="27">
        <v>3085</v>
      </c>
      <c r="B3086" s="27">
        <f t="shared" si="480"/>
        <v>1.6144833333333333</v>
      </c>
      <c r="C3086" s="27">
        <f t="shared" si="485"/>
        <v>110</v>
      </c>
      <c r="D3086" s="27">
        <f t="shared" si="486"/>
        <v>20</v>
      </c>
      <c r="E3086" s="27">
        <f t="shared" si="487"/>
        <v>4</v>
      </c>
      <c r="F3086" s="27">
        <f t="shared" si="481"/>
        <v>0.65951093973476504</v>
      </c>
      <c r="G3086" s="27">
        <f t="shared" si="482"/>
        <v>1.775204106782532E-4</v>
      </c>
      <c r="H3086" s="27">
        <f t="shared" si="488"/>
        <v>2</v>
      </c>
      <c r="I3086" s="27">
        <f t="shared" si="489"/>
        <v>145</v>
      </c>
      <c r="J3086" s="27">
        <f t="shared" si="483"/>
        <v>73651.786852524456</v>
      </c>
      <c r="K3086" s="27">
        <f t="shared" si="484"/>
        <v>3.4481474771190436E-4</v>
      </c>
    </row>
    <row r="3087" spans="1:11">
      <c r="A3087" s="27">
        <v>3086</v>
      </c>
      <c r="B3087" s="27">
        <f t="shared" si="480"/>
        <v>1.6150066666666667</v>
      </c>
      <c r="C3087" s="27">
        <f t="shared" si="485"/>
        <v>110</v>
      </c>
      <c r="D3087" s="27">
        <f t="shared" si="486"/>
        <v>20</v>
      </c>
      <c r="E3087" s="27">
        <f t="shared" si="487"/>
        <v>4</v>
      </c>
      <c r="F3087" s="27">
        <f t="shared" si="481"/>
        <v>0.65949060309378904</v>
      </c>
      <c r="G3087" s="27">
        <f t="shared" si="482"/>
        <v>1.7751493666919531E-4</v>
      </c>
      <c r="H3087" s="27">
        <f t="shared" si="488"/>
        <v>2</v>
      </c>
      <c r="I3087" s="27">
        <f t="shared" si="489"/>
        <v>145</v>
      </c>
      <c r="J3087" s="27">
        <f t="shared" si="483"/>
        <v>73649.615726974327</v>
      </c>
      <c r="K3087" s="27">
        <f t="shared" si="484"/>
        <v>3.4479617957812025E-4</v>
      </c>
    </row>
    <row r="3088" spans="1:11">
      <c r="A3088" s="27">
        <v>3087</v>
      </c>
      <c r="B3088" s="27">
        <f t="shared" si="480"/>
        <v>1.6155299999999999</v>
      </c>
      <c r="C3088" s="27">
        <f t="shared" si="485"/>
        <v>110</v>
      </c>
      <c r="D3088" s="27">
        <f t="shared" si="486"/>
        <v>20</v>
      </c>
      <c r="E3088" s="27">
        <f t="shared" si="487"/>
        <v>4</v>
      </c>
      <c r="F3088" s="27">
        <f t="shared" si="481"/>
        <v>0.65947002452842185</v>
      </c>
      <c r="G3088" s="27">
        <f t="shared" si="482"/>
        <v>1.7750939754140367E-4</v>
      </c>
      <c r="H3088" s="27">
        <f t="shared" si="488"/>
        <v>2</v>
      </c>
      <c r="I3088" s="27">
        <f t="shared" si="489"/>
        <v>145</v>
      </c>
      <c r="J3088" s="27">
        <f t="shared" si="483"/>
        <v>73647.41877124118</v>
      </c>
      <c r="K3088" s="27">
        <f t="shared" si="484"/>
        <v>3.4477739102420547E-4</v>
      </c>
    </row>
    <row r="3089" spans="1:11">
      <c r="A3089" s="27">
        <v>3088</v>
      </c>
      <c r="B3089" s="27">
        <f t="shared" si="480"/>
        <v>1.6160533333333333</v>
      </c>
      <c r="C3089" s="27">
        <f t="shared" si="485"/>
        <v>110</v>
      </c>
      <c r="D3089" s="27">
        <f t="shared" si="486"/>
        <v>20</v>
      </c>
      <c r="E3089" s="27">
        <f t="shared" si="487"/>
        <v>4</v>
      </c>
      <c r="F3089" s="27">
        <f t="shared" si="481"/>
        <v>0.6594492040472183</v>
      </c>
      <c r="G3089" s="27">
        <f t="shared" si="482"/>
        <v>1.7750379329718106E-4</v>
      </c>
      <c r="H3089" s="27">
        <f t="shared" si="488"/>
        <v>2</v>
      </c>
      <c r="I3089" s="27">
        <f t="shared" si="489"/>
        <v>145</v>
      </c>
      <c r="J3089" s="27">
        <f t="shared" si="483"/>
        <v>73645.195986149338</v>
      </c>
      <c r="K3089" s="27">
        <f t="shared" si="484"/>
        <v>3.447583820745085E-4</v>
      </c>
    </row>
    <row r="3090" spans="1:11">
      <c r="A3090" s="27">
        <v>3089</v>
      </c>
      <c r="B3090" s="27">
        <f t="shared" si="480"/>
        <v>1.6165766666666668</v>
      </c>
      <c r="C3090" s="27">
        <f t="shared" si="485"/>
        <v>110</v>
      </c>
      <c r="D3090" s="27">
        <f t="shared" si="486"/>
        <v>20</v>
      </c>
      <c r="E3090" s="27">
        <f t="shared" si="487"/>
        <v>4</v>
      </c>
      <c r="F3090" s="27">
        <f t="shared" si="481"/>
        <v>0.65942814165883445</v>
      </c>
      <c r="G3090" s="27">
        <f t="shared" si="482"/>
        <v>1.7749812393885731E-4</v>
      </c>
      <c r="H3090" s="27">
        <f t="shared" si="488"/>
        <v>2</v>
      </c>
      <c r="I3090" s="27">
        <f t="shared" si="489"/>
        <v>145</v>
      </c>
      <c r="J3090" s="27">
        <f t="shared" si="483"/>
        <v>73642.947372532828</v>
      </c>
      <c r="K3090" s="27">
        <f t="shared" si="484"/>
        <v>3.4473915275366334E-4</v>
      </c>
    </row>
    <row r="3091" spans="1:11">
      <c r="A3091" s="27">
        <v>3090</v>
      </c>
      <c r="B3091" s="27">
        <f t="shared" si="480"/>
        <v>1.6171</v>
      </c>
      <c r="C3091" s="27">
        <f t="shared" si="485"/>
        <v>110</v>
      </c>
      <c r="D3091" s="27">
        <f t="shared" si="486"/>
        <v>20</v>
      </c>
      <c r="E3091" s="27">
        <f t="shared" si="487"/>
        <v>4</v>
      </c>
      <c r="F3091" s="27">
        <f t="shared" si="481"/>
        <v>0.65940683737202666</v>
      </c>
      <c r="G3091" s="27">
        <f t="shared" si="482"/>
        <v>1.7749238946878951E-4</v>
      </c>
      <c r="H3091" s="27">
        <f t="shared" si="488"/>
        <v>2</v>
      </c>
      <c r="I3091" s="27">
        <f t="shared" si="489"/>
        <v>145</v>
      </c>
      <c r="J3091" s="27">
        <f t="shared" si="483"/>
        <v>73640.672931235487</v>
      </c>
      <c r="K3091" s="27">
        <f t="shared" si="484"/>
        <v>3.4471970308658982E-4</v>
      </c>
    </row>
    <row r="3092" spans="1:11">
      <c r="A3092" s="27">
        <v>3091</v>
      </c>
      <c r="B3092" s="27">
        <f t="shared" si="480"/>
        <v>1.6176233333333334</v>
      </c>
      <c r="C3092" s="27">
        <f t="shared" si="485"/>
        <v>110</v>
      </c>
      <c r="D3092" s="27">
        <f t="shared" si="486"/>
        <v>20</v>
      </c>
      <c r="E3092" s="27">
        <f t="shared" si="487"/>
        <v>4</v>
      </c>
      <c r="F3092" s="27">
        <f t="shared" si="481"/>
        <v>0.65938529119565237</v>
      </c>
      <c r="G3092" s="27">
        <f t="shared" si="482"/>
        <v>1.774865898893617E-4</v>
      </c>
      <c r="H3092" s="27">
        <f t="shared" si="488"/>
        <v>2</v>
      </c>
      <c r="I3092" s="27">
        <f t="shared" si="489"/>
        <v>145</v>
      </c>
      <c r="J3092" s="27">
        <f t="shared" si="483"/>
        <v>73638.372663110757</v>
      </c>
      <c r="K3092" s="27">
        <f t="shared" si="484"/>
        <v>3.4470003309849343E-4</v>
      </c>
    </row>
    <row r="3093" spans="1:11">
      <c r="A3093" s="27">
        <v>3092</v>
      </c>
      <c r="B3093" s="27">
        <f t="shared" si="480"/>
        <v>1.6181466666666666</v>
      </c>
      <c r="C3093" s="27">
        <f t="shared" si="485"/>
        <v>110</v>
      </c>
      <c r="D3093" s="27">
        <f t="shared" si="486"/>
        <v>20</v>
      </c>
      <c r="E3093" s="27">
        <f t="shared" si="487"/>
        <v>4</v>
      </c>
      <c r="F3093" s="27">
        <f t="shared" si="481"/>
        <v>0.65936350313866965</v>
      </c>
      <c r="G3093" s="27">
        <f t="shared" si="482"/>
        <v>1.7748072520298516E-4</v>
      </c>
      <c r="H3093" s="27">
        <f t="shared" si="488"/>
        <v>2</v>
      </c>
      <c r="I3093" s="27">
        <f t="shared" si="489"/>
        <v>145</v>
      </c>
      <c r="J3093" s="27">
        <f t="shared" si="483"/>
        <v>73636.046569021841</v>
      </c>
      <c r="K3093" s="27">
        <f t="shared" si="484"/>
        <v>3.4468014281486485E-4</v>
      </c>
    </row>
    <row r="3094" spans="1:11">
      <c r="A3094" s="27">
        <v>3093</v>
      </c>
      <c r="B3094" s="27">
        <f t="shared" si="480"/>
        <v>1.6186700000000001</v>
      </c>
      <c r="C3094" s="27">
        <f t="shared" si="485"/>
        <v>110</v>
      </c>
      <c r="D3094" s="27">
        <f t="shared" si="486"/>
        <v>20</v>
      </c>
      <c r="E3094" s="27">
        <f t="shared" si="487"/>
        <v>4</v>
      </c>
      <c r="F3094" s="27">
        <f t="shared" si="481"/>
        <v>0.65934147321013747</v>
      </c>
      <c r="G3094" s="27">
        <f t="shared" si="482"/>
        <v>1.7747479541209825E-4</v>
      </c>
      <c r="H3094" s="27">
        <f t="shared" si="488"/>
        <v>2</v>
      </c>
      <c r="I3094" s="27">
        <f t="shared" si="489"/>
        <v>145</v>
      </c>
      <c r="J3094" s="27">
        <f t="shared" si="483"/>
        <v>73633.69464984168</v>
      </c>
      <c r="K3094" s="27">
        <f t="shared" si="484"/>
        <v>3.4466003226148081E-4</v>
      </c>
    </row>
    <row r="3095" spans="1:11">
      <c r="A3095" s="27">
        <v>3094</v>
      </c>
      <c r="B3095" s="27">
        <f t="shared" si="480"/>
        <v>1.6191933333333333</v>
      </c>
      <c r="C3095" s="27">
        <f t="shared" si="485"/>
        <v>110</v>
      </c>
      <c r="D3095" s="27">
        <f t="shared" si="486"/>
        <v>20</v>
      </c>
      <c r="E3095" s="27">
        <f t="shared" si="487"/>
        <v>4</v>
      </c>
      <c r="F3095" s="27">
        <f t="shared" si="481"/>
        <v>0.65931920141921541</v>
      </c>
      <c r="G3095" s="27">
        <f t="shared" si="482"/>
        <v>1.7746880051916643E-4</v>
      </c>
      <c r="H3095" s="27">
        <f t="shared" si="488"/>
        <v>2</v>
      </c>
      <c r="I3095" s="27">
        <f t="shared" si="489"/>
        <v>145</v>
      </c>
      <c r="J3095" s="27">
        <f t="shared" si="483"/>
        <v>73631.316906452834</v>
      </c>
      <c r="K3095" s="27">
        <f t="shared" si="484"/>
        <v>3.4463970146440321E-4</v>
      </c>
    </row>
    <row r="3096" spans="1:11">
      <c r="A3096" s="27">
        <v>3095</v>
      </c>
      <c r="B3096" s="27">
        <f t="shared" si="480"/>
        <v>1.6197166666666667</v>
      </c>
      <c r="C3096" s="27">
        <f t="shared" si="485"/>
        <v>110</v>
      </c>
      <c r="D3096" s="27">
        <f t="shared" si="486"/>
        <v>20</v>
      </c>
      <c r="E3096" s="27">
        <f t="shared" si="487"/>
        <v>4</v>
      </c>
      <c r="F3096" s="27">
        <f t="shared" si="481"/>
        <v>0.65929668777516348</v>
      </c>
      <c r="G3096" s="27">
        <f t="shared" si="482"/>
        <v>1.774627405266824E-4</v>
      </c>
      <c r="H3096" s="27">
        <f t="shared" si="488"/>
        <v>2</v>
      </c>
      <c r="I3096" s="27">
        <f t="shared" si="489"/>
        <v>145</v>
      </c>
      <c r="J3096" s="27">
        <f t="shared" si="483"/>
        <v>73628.91333974764</v>
      </c>
      <c r="K3096" s="27">
        <f t="shared" si="484"/>
        <v>3.4461915044997957E-4</v>
      </c>
    </row>
    <row r="3097" spans="1:11">
      <c r="A3097" s="27">
        <v>3096</v>
      </c>
      <c r="B3097" s="27">
        <f t="shared" si="480"/>
        <v>1.6202399999999999</v>
      </c>
      <c r="C3097" s="27">
        <f t="shared" si="485"/>
        <v>110</v>
      </c>
      <c r="D3097" s="27">
        <f t="shared" si="486"/>
        <v>20</v>
      </c>
      <c r="E3097" s="27">
        <f t="shared" si="487"/>
        <v>4</v>
      </c>
      <c r="F3097" s="27">
        <f t="shared" si="481"/>
        <v>0.6592739322873431</v>
      </c>
      <c r="G3097" s="27">
        <f t="shared" si="482"/>
        <v>1.7745661543716576E-4</v>
      </c>
      <c r="H3097" s="27">
        <f t="shared" si="488"/>
        <v>2</v>
      </c>
      <c r="I3097" s="27">
        <f t="shared" si="489"/>
        <v>145</v>
      </c>
      <c r="J3097" s="27">
        <f t="shared" si="483"/>
        <v>73626.483950628113</v>
      </c>
      <c r="K3097" s="27">
        <f t="shared" si="484"/>
        <v>3.4459837924484283E-4</v>
      </c>
    </row>
    <row r="3098" spans="1:11">
      <c r="A3098" s="27">
        <v>3097</v>
      </c>
      <c r="B3098" s="27">
        <f t="shared" si="480"/>
        <v>1.6207633333333333</v>
      </c>
      <c r="C3098" s="27">
        <f t="shared" si="485"/>
        <v>110</v>
      </c>
      <c r="D3098" s="27">
        <f t="shared" si="486"/>
        <v>20</v>
      </c>
      <c r="E3098" s="27">
        <f t="shared" si="487"/>
        <v>4</v>
      </c>
      <c r="F3098" s="27">
        <f t="shared" si="481"/>
        <v>0.65925093496521603</v>
      </c>
      <c r="G3098" s="27">
        <f t="shared" si="482"/>
        <v>1.774504252531635E-4</v>
      </c>
      <c r="H3098" s="27">
        <f t="shared" si="488"/>
        <v>2</v>
      </c>
      <c r="I3098" s="27">
        <f t="shared" si="489"/>
        <v>145</v>
      </c>
      <c r="J3098" s="27">
        <f t="shared" si="483"/>
        <v>73624.028740005975</v>
      </c>
      <c r="K3098" s="27">
        <f t="shared" si="484"/>
        <v>3.4457738787591123E-4</v>
      </c>
    </row>
    <row r="3099" spans="1:11">
      <c r="A3099" s="27">
        <v>3098</v>
      </c>
      <c r="B3099" s="27">
        <f t="shared" si="480"/>
        <v>1.6212866666666668</v>
      </c>
      <c r="C3099" s="27">
        <f t="shared" si="485"/>
        <v>110</v>
      </c>
      <c r="D3099" s="27">
        <f t="shared" si="486"/>
        <v>20</v>
      </c>
      <c r="E3099" s="27">
        <f t="shared" si="487"/>
        <v>4</v>
      </c>
      <c r="F3099" s="27">
        <f t="shared" si="481"/>
        <v>0.65922769581834495</v>
      </c>
      <c r="G3099" s="27">
        <f t="shared" si="482"/>
        <v>1.7744416997724944E-4</v>
      </c>
      <c r="H3099" s="27">
        <f t="shared" si="488"/>
        <v>2</v>
      </c>
      <c r="I3099" s="27">
        <f t="shared" si="489"/>
        <v>145</v>
      </c>
      <c r="J3099" s="27">
        <f t="shared" si="483"/>
        <v>73621.547708802682</v>
      </c>
      <c r="K3099" s="27">
        <f t="shared" si="484"/>
        <v>3.445561763703886E-4</v>
      </c>
    </row>
    <row r="3100" spans="1:11">
      <c r="A3100" s="27">
        <v>3099</v>
      </c>
      <c r="B3100" s="27">
        <f t="shared" si="480"/>
        <v>1.62181</v>
      </c>
      <c r="C3100" s="27">
        <f t="shared" si="485"/>
        <v>110</v>
      </c>
      <c r="D3100" s="27">
        <f t="shared" si="486"/>
        <v>20</v>
      </c>
      <c r="E3100" s="27">
        <f t="shared" si="487"/>
        <v>4</v>
      </c>
      <c r="F3100" s="27">
        <f t="shared" si="481"/>
        <v>0.65920421485639324</v>
      </c>
      <c r="G3100" s="27">
        <f t="shared" si="482"/>
        <v>1.7743784961202479E-4</v>
      </c>
      <c r="H3100" s="27">
        <f t="shared" si="488"/>
        <v>2</v>
      </c>
      <c r="I3100" s="27">
        <f t="shared" si="489"/>
        <v>145</v>
      </c>
      <c r="J3100" s="27">
        <f t="shared" si="483"/>
        <v>73619.040857949338</v>
      </c>
      <c r="K3100" s="27">
        <f t="shared" si="484"/>
        <v>3.4453474475576391E-4</v>
      </c>
    </row>
    <row r="3101" spans="1:11">
      <c r="A3101" s="27">
        <v>3100</v>
      </c>
      <c r="B3101" s="27">
        <f t="shared" si="480"/>
        <v>1.6223333333333334</v>
      </c>
      <c r="C3101" s="27">
        <f t="shared" si="485"/>
        <v>110</v>
      </c>
      <c r="D3101" s="27">
        <f t="shared" si="486"/>
        <v>20</v>
      </c>
      <c r="E3101" s="27">
        <f t="shared" si="487"/>
        <v>4</v>
      </c>
      <c r="F3101" s="27">
        <f t="shared" si="481"/>
        <v>0.6591804920891251</v>
      </c>
      <c r="G3101" s="27">
        <f t="shared" si="482"/>
        <v>1.7743146416011768E-4</v>
      </c>
      <c r="H3101" s="27">
        <f t="shared" si="488"/>
        <v>2</v>
      </c>
      <c r="I3101" s="27">
        <f t="shared" si="489"/>
        <v>145</v>
      </c>
      <c r="J3101" s="27">
        <f t="shared" si="483"/>
        <v>73616.508188386855</v>
      </c>
      <c r="K3101" s="27">
        <f t="shared" si="484"/>
        <v>3.4451309305981139E-4</v>
      </c>
    </row>
    <row r="3102" spans="1:11">
      <c r="A3102" s="27">
        <v>3101</v>
      </c>
      <c r="B3102" s="27">
        <f t="shared" si="480"/>
        <v>1.6228566666666666</v>
      </c>
      <c r="C3102" s="27">
        <f t="shared" si="485"/>
        <v>110</v>
      </c>
      <c r="D3102" s="27">
        <f t="shared" si="486"/>
        <v>20</v>
      </c>
      <c r="E3102" s="27">
        <f t="shared" si="487"/>
        <v>4</v>
      </c>
      <c r="F3102" s="27">
        <f t="shared" si="481"/>
        <v>0.6591565275264053</v>
      </c>
      <c r="G3102" s="27">
        <f t="shared" si="482"/>
        <v>1.7742501362418353E-4</v>
      </c>
      <c r="H3102" s="27">
        <f t="shared" si="488"/>
        <v>2</v>
      </c>
      <c r="I3102" s="27">
        <f t="shared" si="489"/>
        <v>145</v>
      </c>
      <c r="J3102" s="27">
        <f t="shared" si="483"/>
        <v>73613.94970106578</v>
      </c>
      <c r="K3102" s="27">
        <f t="shared" si="484"/>
        <v>3.4449122131059105E-4</v>
      </c>
    </row>
    <row r="3103" spans="1:11">
      <c r="A3103" s="27">
        <v>3102</v>
      </c>
      <c r="B3103" s="27">
        <f t="shared" si="480"/>
        <v>1.62338</v>
      </c>
      <c r="C3103" s="27">
        <f t="shared" si="485"/>
        <v>110</v>
      </c>
      <c r="D3103" s="27">
        <f t="shared" si="486"/>
        <v>20</v>
      </c>
      <c r="E3103" s="27">
        <f t="shared" si="487"/>
        <v>4</v>
      </c>
      <c r="F3103" s="27">
        <f t="shared" si="481"/>
        <v>0.65913232117819998</v>
      </c>
      <c r="G3103" s="27">
        <f t="shared" si="482"/>
        <v>1.7741849800690483E-4</v>
      </c>
      <c r="H3103" s="27">
        <f t="shared" si="488"/>
        <v>2</v>
      </c>
      <c r="I3103" s="27">
        <f t="shared" si="489"/>
        <v>145</v>
      </c>
      <c r="J3103" s="27">
        <f t="shared" si="483"/>
        <v>73611.365396946334</v>
      </c>
      <c r="K3103" s="27">
        <f t="shared" si="484"/>
        <v>3.4446912953644778E-4</v>
      </c>
    </row>
    <row r="3104" spans="1:11">
      <c r="A3104" s="27">
        <v>3103</v>
      </c>
      <c r="B3104" s="27">
        <f t="shared" si="480"/>
        <v>1.6239033333333333</v>
      </c>
      <c r="C3104" s="27">
        <f t="shared" si="485"/>
        <v>110</v>
      </c>
      <c r="D3104" s="27">
        <f t="shared" si="486"/>
        <v>20</v>
      </c>
      <c r="E3104" s="27">
        <f t="shared" si="487"/>
        <v>4</v>
      </c>
      <c r="F3104" s="27">
        <f t="shared" si="481"/>
        <v>0.65910787305457519</v>
      </c>
      <c r="G3104" s="27">
        <f t="shared" si="482"/>
        <v>1.7741191731099104E-4</v>
      </c>
      <c r="H3104" s="27">
        <f t="shared" si="488"/>
        <v>2</v>
      </c>
      <c r="I3104" s="27">
        <f t="shared" si="489"/>
        <v>145</v>
      </c>
      <c r="J3104" s="27">
        <f t="shared" si="483"/>
        <v>73608.755276998563</v>
      </c>
      <c r="K3104" s="27">
        <f t="shared" si="484"/>
        <v>3.4444681776601136E-4</v>
      </c>
    </row>
    <row r="3105" spans="1:11">
      <c r="A3105" s="27">
        <v>3104</v>
      </c>
      <c r="B3105" s="27">
        <f t="shared" si="480"/>
        <v>1.6244266666666667</v>
      </c>
      <c r="C3105" s="27">
        <f t="shared" si="485"/>
        <v>110</v>
      </c>
      <c r="D3105" s="27">
        <f t="shared" si="486"/>
        <v>20</v>
      </c>
      <c r="E3105" s="27">
        <f t="shared" si="487"/>
        <v>4</v>
      </c>
      <c r="F3105" s="27">
        <f t="shared" si="481"/>
        <v>0.65908318316569836</v>
      </c>
      <c r="G3105" s="27">
        <f t="shared" si="482"/>
        <v>1.7740527153917903E-4</v>
      </c>
      <c r="H3105" s="27">
        <f t="shared" si="488"/>
        <v>2</v>
      </c>
      <c r="I3105" s="27">
        <f t="shared" si="489"/>
        <v>145</v>
      </c>
      <c r="J3105" s="27">
        <f t="shared" si="483"/>
        <v>73606.119342202146</v>
      </c>
      <c r="K3105" s="27">
        <f t="shared" si="484"/>
        <v>3.444242860281974E-4</v>
      </c>
    </row>
    <row r="3106" spans="1:11">
      <c r="A3106" s="27">
        <v>3105</v>
      </c>
      <c r="B3106" s="27">
        <f t="shared" si="480"/>
        <v>1.6249499999999999</v>
      </c>
      <c r="C3106" s="27">
        <f t="shared" si="485"/>
        <v>110</v>
      </c>
      <c r="D3106" s="27">
        <f t="shared" si="486"/>
        <v>20</v>
      </c>
      <c r="E3106" s="27">
        <f t="shared" si="487"/>
        <v>4</v>
      </c>
      <c r="F3106" s="27">
        <f t="shared" si="481"/>
        <v>0.65905825152183772</v>
      </c>
      <c r="G3106" s="27">
        <f t="shared" si="482"/>
        <v>1.7739856069423269E-4</v>
      </c>
      <c r="H3106" s="27">
        <f t="shared" si="488"/>
        <v>2</v>
      </c>
      <c r="I3106" s="27">
        <f t="shared" si="489"/>
        <v>145</v>
      </c>
      <c r="J3106" s="27">
        <f t="shared" si="483"/>
        <v>73603.457593546482</v>
      </c>
      <c r="K3106" s="27">
        <f t="shared" si="484"/>
        <v>3.4440153435220613E-4</v>
      </c>
    </row>
    <row r="3107" spans="1:11">
      <c r="A3107" s="27">
        <v>3106</v>
      </c>
      <c r="B3107" s="27">
        <f t="shared" si="480"/>
        <v>1.6254733333333333</v>
      </c>
      <c r="C3107" s="27">
        <f t="shared" si="485"/>
        <v>110</v>
      </c>
      <c r="D3107" s="27">
        <f t="shared" si="486"/>
        <v>20</v>
      </c>
      <c r="E3107" s="27">
        <f t="shared" si="487"/>
        <v>4</v>
      </c>
      <c r="F3107" s="27">
        <f t="shared" si="481"/>
        <v>0.65903307813336198</v>
      </c>
      <c r="G3107" s="27">
        <f t="shared" si="482"/>
        <v>1.7739178477894275E-4</v>
      </c>
      <c r="H3107" s="27">
        <f t="shared" si="488"/>
        <v>2</v>
      </c>
      <c r="I3107" s="27">
        <f t="shared" si="489"/>
        <v>145</v>
      </c>
      <c r="J3107" s="27">
        <f t="shared" si="483"/>
        <v>73600.770032030632</v>
      </c>
      <c r="K3107" s="27">
        <f t="shared" si="484"/>
        <v>3.4437856276752312E-4</v>
      </c>
    </row>
    <row r="3108" spans="1:11">
      <c r="A3108" s="27">
        <v>3107</v>
      </c>
      <c r="B3108" s="27">
        <f t="shared" si="480"/>
        <v>1.6259966666666668</v>
      </c>
      <c r="C3108" s="27">
        <f t="shared" si="485"/>
        <v>110</v>
      </c>
      <c r="D3108" s="27">
        <f t="shared" si="486"/>
        <v>20</v>
      </c>
      <c r="E3108" s="27">
        <f t="shared" si="487"/>
        <v>4</v>
      </c>
      <c r="F3108" s="27">
        <f t="shared" si="481"/>
        <v>0.65900766301074076</v>
      </c>
      <c r="G3108" s="27">
        <f t="shared" si="482"/>
        <v>1.7738494379612756E-4</v>
      </c>
      <c r="H3108" s="27">
        <f t="shared" si="488"/>
        <v>2</v>
      </c>
      <c r="I3108" s="27">
        <f t="shared" si="489"/>
        <v>145</v>
      </c>
      <c r="J3108" s="27">
        <f t="shared" si="483"/>
        <v>73598.056658663496</v>
      </c>
      <c r="K3108" s="27">
        <f t="shared" si="484"/>
        <v>3.4435537130391905E-4</v>
      </c>
    </row>
    <row r="3109" spans="1:11">
      <c r="A3109" s="27">
        <v>3108</v>
      </c>
      <c r="B3109" s="27">
        <f t="shared" si="480"/>
        <v>1.62652</v>
      </c>
      <c r="C3109" s="27">
        <f t="shared" si="485"/>
        <v>110</v>
      </c>
      <c r="D3109" s="27">
        <f t="shared" si="486"/>
        <v>20</v>
      </c>
      <c r="E3109" s="27">
        <f t="shared" si="487"/>
        <v>4</v>
      </c>
      <c r="F3109" s="27">
        <f t="shared" si="481"/>
        <v>0.65898200616454461</v>
      </c>
      <c r="G3109" s="27">
        <f t="shared" si="482"/>
        <v>1.7737803774863233E-4</v>
      </c>
      <c r="H3109" s="27">
        <f t="shared" si="488"/>
        <v>2</v>
      </c>
      <c r="I3109" s="27">
        <f t="shared" si="489"/>
        <v>145</v>
      </c>
      <c r="J3109" s="27">
        <f t="shared" si="483"/>
        <v>73595.317474463562</v>
      </c>
      <c r="K3109" s="27">
        <f t="shared" si="484"/>
        <v>3.4433195999144953E-4</v>
      </c>
    </row>
    <row r="3110" spans="1:11">
      <c r="A3110" s="27">
        <v>3109</v>
      </c>
      <c r="B3110" s="27">
        <f t="shared" si="480"/>
        <v>1.6270433333333334</v>
      </c>
      <c r="C3110" s="27">
        <f t="shared" si="485"/>
        <v>110</v>
      </c>
      <c r="D3110" s="27">
        <f t="shared" si="486"/>
        <v>20</v>
      </c>
      <c r="E3110" s="27">
        <f t="shared" si="487"/>
        <v>4</v>
      </c>
      <c r="F3110" s="27">
        <f t="shared" si="481"/>
        <v>0.65895610760544465</v>
      </c>
      <c r="G3110" s="27">
        <f t="shared" si="482"/>
        <v>1.7737106663932934E-4</v>
      </c>
      <c r="H3110" s="27">
        <f t="shared" si="488"/>
        <v>2</v>
      </c>
      <c r="I3110" s="27">
        <f t="shared" si="489"/>
        <v>145</v>
      </c>
      <c r="J3110" s="27">
        <f t="shared" si="483"/>
        <v>73592.552480459053</v>
      </c>
      <c r="K3110" s="27">
        <f t="shared" si="484"/>
        <v>3.4430832886045507E-4</v>
      </c>
    </row>
    <row r="3111" spans="1:11">
      <c r="A3111" s="27">
        <v>3110</v>
      </c>
      <c r="B3111" s="27">
        <f t="shared" si="480"/>
        <v>1.6275666666666666</v>
      </c>
      <c r="C3111" s="27">
        <f t="shared" si="485"/>
        <v>110</v>
      </c>
      <c r="D3111" s="27">
        <f t="shared" si="486"/>
        <v>20</v>
      </c>
      <c r="E3111" s="27">
        <f t="shared" si="487"/>
        <v>4</v>
      </c>
      <c r="F3111" s="27">
        <f t="shared" si="481"/>
        <v>0.65892996734421305</v>
      </c>
      <c r="G3111" s="27">
        <f t="shared" si="482"/>
        <v>1.773640304711182E-4</v>
      </c>
      <c r="H3111" s="27">
        <f t="shared" si="488"/>
        <v>2</v>
      </c>
      <c r="I3111" s="27">
        <f t="shared" si="489"/>
        <v>145</v>
      </c>
      <c r="J3111" s="27">
        <f t="shared" si="483"/>
        <v>73589.761677687973</v>
      </c>
      <c r="K3111" s="27">
        <f t="shared" si="484"/>
        <v>3.4428447794156148E-4</v>
      </c>
    </row>
    <row r="3112" spans="1:11">
      <c r="A3112" s="27">
        <v>3111</v>
      </c>
      <c r="B3112" s="27">
        <f t="shared" si="480"/>
        <v>1.62809</v>
      </c>
      <c r="C3112" s="27">
        <f t="shared" si="485"/>
        <v>110</v>
      </c>
      <c r="D3112" s="27">
        <f t="shared" si="486"/>
        <v>20</v>
      </c>
      <c r="E3112" s="27">
        <f t="shared" si="487"/>
        <v>4</v>
      </c>
      <c r="F3112" s="27">
        <f t="shared" si="481"/>
        <v>0.65890358539172245</v>
      </c>
      <c r="G3112" s="27">
        <f t="shared" si="482"/>
        <v>1.7735692924692541E-4</v>
      </c>
      <c r="H3112" s="27">
        <f t="shared" si="488"/>
        <v>2</v>
      </c>
      <c r="I3112" s="27">
        <f t="shared" si="489"/>
        <v>145</v>
      </c>
      <c r="J3112" s="27">
        <f t="shared" si="483"/>
        <v>73586.945067197928</v>
      </c>
      <c r="K3112" s="27">
        <f t="shared" si="484"/>
        <v>3.4426040726567896E-4</v>
      </c>
    </row>
    <row r="3113" spans="1:11">
      <c r="A3113" s="27">
        <v>3112</v>
      </c>
      <c r="B3113" s="27">
        <f t="shared" si="480"/>
        <v>1.6286133333333332</v>
      </c>
      <c r="C3113" s="27">
        <f t="shared" si="485"/>
        <v>110</v>
      </c>
      <c r="D3113" s="27">
        <f t="shared" si="486"/>
        <v>20</v>
      </c>
      <c r="E3113" s="27">
        <f t="shared" si="487"/>
        <v>4</v>
      </c>
      <c r="F3113" s="27">
        <f t="shared" si="481"/>
        <v>0.6588769617589465</v>
      </c>
      <c r="G3113" s="27">
        <f t="shared" si="482"/>
        <v>1.7734976296970492E-4</v>
      </c>
      <c r="H3113" s="27">
        <f t="shared" si="488"/>
        <v>2</v>
      </c>
      <c r="I3113" s="27">
        <f t="shared" si="489"/>
        <v>145</v>
      </c>
      <c r="J3113" s="27">
        <f t="shared" si="483"/>
        <v>73584.102650046349</v>
      </c>
      <c r="K3113" s="27">
        <f t="shared" si="484"/>
        <v>3.4423611686400322E-4</v>
      </c>
    </row>
    <row r="3114" spans="1:11">
      <c r="A3114" s="27">
        <v>3113</v>
      </c>
      <c r="B3114" s="27">
        <f t="shared" si="480"/>
        <v>1.6291366666666667</v>
      </c>
      <c r="C3114" s="27">
        <f t="shared" si="485"/>
        <v>110</v>
      </c>
      <c r="D3114" s="27">
        <f t="shared" si="486"/>
        <v>20</v>
      </c>
      <c r="E3114" s="27">
        <f t="shared" si="487"/>
        <v>4</v>
      </c>
      <c r="F3114" s="27">
        <f t="shared" si="481"/>
        <v>0.65885009645696002</v>
      </c>
      <c r="G3114" s="27">
        <f t="shared" si="482"/>
        <v>1.7734253164243747E-4</v>
      </c>
      <c r="H3114" s="27">
        <f t="shared" si="488"/>
        <v>2</v>
      </c>
      <c r="I3114" s="27">
        <f t="shared" si="489"/>
        <v>145</v>
      </c>
      <c r="J3114" s="27">
        <f t="shared" si="483"/>
        <v>73581.234427300296</v>
      </c>
      <c r="K3114" s="27">
        <f t="shared" si="484"/>
        <v>3.4421160676801423E-4</v>
      </c>
    </row>
    <row r="3115" spans="1:11">
      <c r="A3115" s="27">
        <v>3114</v>
      </c>
      <c r="B3115" s="27">
        <f t="shared" si="480"/>
        <v>1.6296600000000001</v>
      </c>
      <c r="C3115" s="27">
        <f t="shared" si="485"/>
        <v>110</v>
      </c>
      <c r="D3115" s="27">
        <f t="shared" si="486"/>
        <v>20</v>
      </c>
      <c r="E3115" s="27">
        <f t="shared" si="487"/>
        <v>4</v>
      </c>
      <c r="F3115" s="27">
        <f t="shared" si="481"/>
        <v>0.65882298949693774</v>
      </c>
      <c r="G3115" s="27">
        <f t="shared" si="482"/>
        <v>1.7733523526813121E-4</v>
      </c>
      <c r="H3115" s="27">
        <f t="shared" si="488"/>
        <v>2</v>
      </c>
      <c r="I3115" s="27">
        <f t="shared" si="489"/>
        <v>145</v>
      </c>
      <c r="J3115" s="27">
        <f t="shared" si="483"/>
        <v>73578.34040003657</v>
      </c>
      <c r="K3115" s="27">
        <f t="shared" si="484"/>
        <v>3.4418687700947737E-4</v>
      </c>
    </row>
    <row r="3116" spans="1:11">
      <c r="A3116" s="27">
        <v>3115</v>
      </c>
      <c r="B3116" s="27">
        <f t="shared" si="480"/>
        <v>1.6301833333333333</v>
      </c>
      <c r="C3116" s="27">
        <f t="shared" si="485"/>
        <v>110</v>
      </c>
      <c r="D3116" s="27">
        <f t="shared" si="486"/>
        <v>20</v>
      </c>
      <c r="E3116" s="27">
        <f t="shared" si="487"/>
        <v>4</v>
      </c>
      <c r="F3116" s="27">
        <f t="shared" si="481"/>
        <v>0.65879564089015608</v>
      </c>
      <c r="G3116" s="27">
        <f t="shared" si="482"/>
        <v>1.773278738498213E-4</v>
      </c>
      <c r="H3116" s="27">
        <f t="shared" si="488"/>
        <v>2</v>
      </c>
      <c r="I3116" s="27">
        <f t="shared" si="489"/>
        <v>145</v>
      </c>
      <c r="J3116" s="27">
        <f t="shared" si="483"/>
        <v>73575.420569341659</v>
      </c>
      <c r="K3116" s="27">
        <f t="shared" si="484"/>
        <v>3.4416192762044194E-4</v>
      </c>
    </row>
    <row r="3117" spans="1:11">
      <c r="A3117" s="27">
        <v>3116</v>
      </c>
      <c r="B3117" s="27">
        <f t="shared" si="480"/>
        <v>1.6307066666666667</v>
      </c>
      <c r="C3117" s="27">
        <f t="shared" si="485"/>
        <v>110</v>
      </c>
      <c r="D3117" s="27">
        <f t="shared" si="486"/>
        <v>20</v>
      </c>
      <c r="E3117" s="27">
        <f t="shared" si="487"/>
        <v>4</v>
      </c>
      <c r="F3117" s="27">
        <f t="shared" si="481"/>
        <v>0.65876805064799182</v>
      </c>
      <c r="G3117" s="27">
        <f t="shared" si="482"/>
        <v>1.7732044739057003E-4</v>
      </c>
      <c r="H3117" s="27">
        <f t="shared" si="488"/>
        <v>2</v>
      </c>
      <c r="I3117" s="27">
        <f t="shared" si="489"/>
        <v>145</v>
      </c>
      <c r="J3117" s="27">
        <f t="shared" si="483"/>
        <v>73572.474936311832</v>
      </c>
      <c r="K3117" s="27">
        <f t="shared" si="484"/>
        <v>3.441367586332428E-4</v>
      </c>
    </row>
    <row r="3118" spans="1:11">
      <c r="A3118" s="27">
        <v>3117</v>
      </c>
      <c r="B3118" s="27">
        <f t="shared" si="480"/>
        <v>1.63123</v>
      </c>
      <c r="C3118" s="27">
        <f t="shared" si="485"/>
        <v>110</v>
      </c>
      <c r="D3118" s="27">
        <f t="shared" si="486"/>
        <v>20</v>
      </c>
      <c r="E3118" s="27">
        <f t="shared" si="487"/>
        <v>4</v>
      </c>
      <c r="F3118" s="27">
        <f t="shared" si="481"/>
        <v>0.65874021878192268</v>
      </c>
      <c r="G3118" s="27">
        <f t="shared" si="482"/>
        <v>1.7731295589346689E-4</v>
      </c>
      <c r="H3118" s="27">
        <f t="shared" si="488"/>
        <v>2</v>
      </c>
      <c r="I3118" s="27">
        <f t="shared" si="489"/>
        <v>145</v>
      </c>
      <c r="J3118" s="27">
        <f t="shared" si="483"/>
        <v>73569.50350205299</v>
      </c>
      <c r="K3118" s="27">
        <f t="shared" si="484"/>
        <v>3.441113700804992E-4</v>
      </c>
    </row>
    <row r="3119" spans="1:11">
      <c r="A3119" s="27">
        <v>3118</v>
      </c>
      <c r="B3119" s="27">
        <f t="shared" si="480"/>
        <v>1.6317533333333334</v>
      </c>
      <c r="C3119" s="27">
        <f t="shared" si="485"/>
        <v>110</v>
      </c>
      <c r="D3119" s="27">
        <f t="shared" si="486"/>
        <v>20</v>
      </c>
      <c r="E3119" s="27">
        <f t="shared" si="487"/>
        <v>4</v>
      </c>
      <c r="F3119" s="27">
        <f t="shared" si="481"/>
        <v>0.65871214530352729</v>
      </c>
      <c r="G3119" s="27">
        <f t="shared" si="482"/>
        <v>1.7730539936162837E-4</v>
      </c>
      <c r="H3119" s="27">
        <f t="shared" si="488"/>
        <v>2</v>
      </c>
      <c r="I3119" s="27">
        <f t="shared" si="489"/>
        <v>145</v>
      </c>
      <c r="J3119" s="27">
        <f t="shared" si="483"/>
        <v>73566.506267680772</v>
      </c>
      <c r="K3119" s="27">
        <f t="shared" si="484"/>
        <v>3.4408576199511484E-4</v>
      </c>
    </row>
    <row r="3120" spans="1:11">
      <c r="A3120" s="27">
        <v>3119</v>
      </c>
      <c r="B3120" s="27">
        <f t="shared" si="480"/>
        <v>1.6322766666666666</v>
      </c>
      <c r="C3120" s="27">
        <f t="shared" si="485"/>
        <v>110</v>
      </c>
      <c r="D3120" s="27">
        <f t="shared" si="486"/>
        <v>20</v>
      </c>
      <c r="E3120" s="27">
        <f t="shared" si="487"/>
        <v>4</v>
      </c>
      <c r="F3120" s="27">
        <f t="shared" si="481"/>
        <v>0.65868383022448496</v>
      </c>
      <c r="G3120" s="27">
        <f t="shared" si="482"/>
        <v>1.7729777779819833E-4</v>
      </c>
      <c r="H3120" s="27">
        <f t="shared" si="488"/>
        <v>2</v>
      </c>
      <c r="I3120" s="27">
        <f t="shared" si="489"/>
        <v>145</v>
      </c>
      <c r="J3120" s="27">
        <f t="shared" si="483"/>
        <v>73563.483234320578</v>
      </c>
      <c r="K3120" s="27">
        <f t="shared" si="484"/>
        <v>3.4405993441027823E-4</v>
      </c>
    </row>
    <row r="3121" spans="1:11">
      <c r="A3121" s="27">
        <v>3120</v>
      </c>
      <c r="B3121" s="27">
        <f t="shared" si="480"/>
        <v>1.6328</v>
      </c>
      <c r="C3121" s="27">
        <f t="shared" si="485"/>
        <v>110</v>
      </c>
      <c r="D3121" s="27">
        <f t="shared" si="486"/>
        <v>20</v>
      </c>
      <c r="E3121" s="27">
        <f t="shared" si="487"/>
        <v>4</v>
      </c>
      <c r="F3121" s="27">
        <f t="shared" si="481"/>
        <v>0.65865527355657583</v>
      </c>
      <c r="G3121" s="27">
        <f t="shared" si="482"/>
        <v>1.7729009120634766E-4</v>
      </c>
      <c r="H3121" s="27">
        <f t="shared" si="488"/>
        <v>2</v>
      </c>
      <c r="I3121" s="27">
        <f t="shared" si="489"/>
        <v>145</v>
      </c>
      <c r="J3121" s="27">
        <f t="shared" si="483"/>
        <v>73560.434403107429</v>
      </c>
      <c r="K3121" s="27">
        <f t="shared" si="484"/>
        <v>3.4403388735946254E-4</v>
      </c>
    </row>
    <row r="3122" spans="1:11">
      <c r="A3122" s="27">
        <v>3121</v>
      </c>
      <c r="B3122" s="27">
        <f t="shared" si="480"/>
        <v>1.6333233333333332</v>
      </c>
      <c r="C3122" s="27">
        <f t="shared" si="485"/>
        <v>110</v>
      </c>
      <c r="D3122" s="27">
        <f t="shared" si="486"/>
        <v>20</v>
      </c>
      <c r="E3122" s="27">
        <f t="shared" si="487"/>
        <v>4</v>
      </c>
      <c r="F3122" s="27">
        <f t="shared" si="481"/>
        <v>0.65862647531168106</v>
      </c>
      <c r="G3122" s="27">
        <f t="shared" si="482"/>
        <v>1.772823395892742E-4</v>
      </c>
      <c r="H3122" s="27">
        <f t="shared" si="488"/>
        <v>2</v>
      </c>
      <c r="I3122" s="27">
        <f t="shared" si="489"/>
        <v>145</v>
      </c>
      <c r="J3122" s="27">
        <f t="shared" si="483"/>
        <v>73557.359775186196</v>
      </c>
      <c r="K3122" s="27">
        <f t="shared" si="484"/>
        <v>3.4400762087642527E-4</v>
      </c>
    </row>
    <row r="3123" spans="1:11">
      <c r="A3123" s="27">
        <v>3122</v>
      </c>
      <c r="B3123" s="27">
        <f t="shared" si="480"/>
        <v>1.6338466666666667</v>
      </c>
      <c r="C3123" s="27">
        <f t="shared" si="485"/>
        <v>110</v>
      </c>
      <c r="D3123" s="27">
        <f t="shared" si="486"/>
        <v>20</v>
      </c>
      <c r="E3123" s="27">
        <f t="shared" si="487"/>
        <v>4</v>
      </c>
      <c r="F3123" s="27">
        <f t="shared" si="481"/>
        <v>0.65859743550178229</v>
      </c>
      <c r="G3123" s="27">
        <f t="shared" si="482"/>
        <v>1.7727452295020332E-4</v>
      </c>
      <c r="H3123" s="27">
        <f t="shared" si="488"/>
        <v>2</v>
      </c>
      <c r="I3123" s="27">
        <f t="shared" si="489"/>
        <v>145</v>
      </c>
      <c r="J3123" s="27">
        <f t="shared" si="483"/>
        <v>73554.259351711313</v>
      </c>
      <c r="K3123" s="27">
        <f t="shared" si="484"/>
        <v>3.4398113499520836E-4</v>
      </c>
    </row>
    <row r="3124" spans="1:11">
      <c r="A3124" s="27">
        <v>3123</v>
      </c>
      <c r="B3124" s="27">
        <f t="shared" si="480"/>
        <v>1.6343700000000001</v>
      </c>
      <c r="C3124" s="27">
        <f t="shared" si="485"/>
        <v>110</v>
      </c>
      <c r="D3124" s="27">
        <f t="shared" si="486"/>
        <v>20</v>
      </c>
      <c r="E3124" s="27">
        <f t="shared" si="487"/>
        <v>4</v>
      </c>
      <c r="F3124" s="27">
        <f t="shared" si="481"/>
        <v>0.65856815413896252</v>
      </c>
      <c r="G3124" s="27">
        <f t="shared" si="482"/>
        <v>1.772666412923872E-4</v>
      </c>
      <c r="H3124" s="27">
        <f t="shared" si="488"/>
        <v>2</v>
      </c>
      <c r="I3124" s="27">
        <f t="shared" si="489"/>
        <v>145</v>
      </c>
      <c r="J3124" s="27">
        <f t="shared" si="483"/>
        <v>73551.133133847019</v>
      </c>
      <c r="K3124" s="27">
        <f t="shared" si="484"/>
        <v>3.439544297501383E-4</v>
      </c>
    </row>
    <row r="3125" spans="1:11">
      <c r="A3125" s="27">
        <v>3124</v>
      </c>
      <c r="B3125" s="27">
        <f t="shared" si="480"/>
        <v>1.6348933333333333</v>
      </c>
      <c r="C3125" s="27">
        <f t="shared" si="485"/>
        <v>110</v>
      </c>
      <c r="D3125" s="27">
        <f t="shared" si="486"/>
        <v>20</v>
      </c>
      <c r="E3125" s="27">
        <f t="shared" si="487"/>
        <v>4</v>
      </c>
      <c r="F3125" s="27">
        <f t="shared" si="481"/>
        <v>0.65853863123540513</v>
      </c>
      <c r="G3125" s="27">
        <f t="shared" si="482"/>
        <v>1.7725869461910523E-4</v>
      </c>
      <c r="H3125" s="27">
        <f t="shared" si="488"/>
        <v>2</v>
      </c>
      <c r="I3125" s="27">
        <f t="shared" si="489"/>
        <v>145</v>
      </c>
      <c r="J3125" s="27">
        <f t="shared" si="483"/>
        <v>73547.981122767218</v>
      </c>
      <c r="K3125" s="27">
        <f t="shared" si="484"/>
        <v>3.4392750517582614E-4</v>
      </c>
    </row>
    <row r="3126" spans="1:11">
      <c r="A3126" s="27">
        <v>3125</v>
      </c>
      <c r="B3126" s="27">
        <f t="shared" si="480"/>
        <v>1.6354166666666667</v>
      </c>
      <c r="C3126" s="27">
        <f t="shared" si="485"/>
        <v>110</v>
      </c>
      <c r="D3126" s="27">
        <f t="shared" si="486"/>
        <v>20</v>
      </c>
      <c r="E3126" s="27">
        <f t="shared" si="487"/>
        <v>4</v>
      </c>
      <c r="F3126" s="27">
        <f t="shared" si="481"/>
        <v>0.65850886680339427</v>
      </c>
      <c r="G3126" s="27">
        <f t="shared" si="482"/>
        <v>1.7725068293366407E-4</v>
      </c>
      <c r="H3126" s="27">
        <f t="shared" si="488"/>
        <v>2</v>
      </c>
      <c r="I3126" s="27">
        <f t="shared" si="489"/>
        <v>145</v>
      </c>
      <c r="J3126" s="27">
        <f t="shared" si="483"/>
        <v>73544.803319655577</v>
      </c>
      <c r="K3126" s="27">
        <f t="shared" si="484"/>
        <v>3.4390036130716703E-4</v>
      </c>
    </row>
    <row r="3127" spans="1:11">
      <c r="A3127" s="27">
        <v>3126</v>
      </c>
      <c r="B3127" s="27">
        <f t="shared" si="480"/>
        <v>1.6359399999999999</v>
      </c>
      <c r="C3127" s="27">
        <f t="shared" si="485"/>
        <v>110</v>
      </c>
      <c r="D3127" s="27">
        <f t="shared" si="486"/>
        <v>20</v>
      </c>
      <c r="E3127" s="27">
        <f t="shared" si="487"/>
        <v>4</v>
      </c>
      <c r="F3127" s="27">
        <f t="shared" si="481"/>
        <v>0.65847886085531571</v>
      </c>
      <c r="G3127" s="27">
        <f t="shared" si="482"/>
        <v>1.7724260623939748E-4</v>
      </c>
      <c r="H3127" s="27">
        <f t="shared" si="488"/>
        <v>2</v>
      </c>
      <c r="I3127" s="27">
        <f t="shared" si="489"/>
        <v>145</v>
      </c>
      <c r="J3127" s="27">
        <f t="shared" si="483"/>
        <v>73541.59972570547</v>
      </c>
      <c r="K3127" s="27">
        <f t="shared" si="484"/>
        <v>3.438729981793404E-4</v>
      </c>
    </row>
    <row r="3128" spans="1:11">
      <c r="A3128" s="27">
        <v>3127</v>
      </c>
      <c r="B3128" s="27">
        <f t="shared" si="480"/>
        <v>1.6364633333333334</v>
      </c>
      <c r="C3128" s="27">
        <f t="shared" si="485"/>
        <v>110</v>
      </c>
      <c r="D3128" s="27">
        <f t="shared" si="486"/>
        <v>20</v>
      </c>
      <c r="E3128" s="27">
        <f t="shared" si="487"/>
        <v>4</v>
      </c>
      <c r="F3128" s="27">
        <f t="shared" si="481"/>
        <v>0.65844861340365535</v>
      </c>
      <c r="G3128" s="27">
        <f t="shared" si="482"/>
        <v>1.7723446453966635E-4</v>
      </c>
      <c r="H3128" s="27">
        <f t="shared" si="488"/>
        <v>2</v>
      </c>
      <c r="I3128" s="27">
        <f t="shared" si="489"/>
        <v>145</v>
      </c>
      <c r="J3128" s="27">
        <f t="shared" si="483"/>
        <v>73538.370342119961</v>
      </c>
      <c r="K3128" s="27">
        <f t="shared" si="484"/>
        <v>3.4384541582781035E-4</v>
      </c>
    </row>
    <row r="3129" spans="1:11">
      <c r="A3129" s="27">
        <v>3128</v>
      </c>
      <c r="B3129" s="27">
        <f t="shared" si="480"/>
        <v>1.6369866666666666</v>
      </c>
      <c r="C3129" s="27">
        <f t="shared" si="485"/>
        <v>110</v>
      </c>
      <c r="D3129" s="27">
        <f t="shared" si="486"/>
        <v>20</v>
      </c>
      <c r="E3129" s="27">
        <f t="shared" si="487"/>
        <v>4</v>
      </c>
      <c r="F3129" s="27">
        <f t="shared" si="481"/>
        <v>0.65841812446100001</v>
      </c>
      <c r="G3129" s="27">
        <f t="shared" si="482"/>
        <v>1.7722625783785868E-4</v>
      </c>
      <c r="H3129" s="27">
        <f t="shared" si="488"/>
        <v>2</v>
      </c>
      <c r="I3129" s="27">
        <f t="shared" si="489"/>
        <v>145</v>
      </c>
      <c r="J3129" s="27">
        <f t="shared" si="483"/>
        <v>73535.115170111807</v>
      </c>
      <c r="K3129" s="27">
        <f t="shared" si="484"/>
        <v>3.4381761428832475E-4</v>
      </c>
    </row>
    <row r="3130" spans="1:11">
      <c r="A3130" s="27">
        <v>3129</v>
      </c>
      <c r="B3130" s="27">
        <f t="shared" si="480"/>
        <v>1.63751</v>
      </c>
      <c r="C3130" s="27">
        <f t="shared" si="485"/>
        <v>110</v>
      </c>
      <c r="D3130" s="27">
        <f t="shared" si="486"/>
        <v>20</v>
      </c>
      <c r="E3130" s="27">
        <f t="shared" si="487"/>
        <v>4</v>
      </c>
      <c r="F3130" s="27">
        <f t="shared" si="481"/>
        <v>0.65838739404003765</v>
      </c>
      <c r="G3130" s="27">
        <f t="shared" si="482"/>
        <v>1.772179861373896E-4</v>
      </c>
      <c r="H3130" s="27">
        <f t="shared" si="488"/>
        <v>2</v>
      </c>
      <c r="I3130" s="27">
        <f t="shared" si="489"/>
        <v>145</v>
      </c>
      <c r="J3130" s="27">
        <f t="shared" si="483"/>
        <v>73531.834210903602</v>
      </c>
      <c r="K3130" s="27">
        <f t="shared" si="484"/>
        <v>3.4378959359691603E-4</v>
      </c>
    </row>
    <row r="3131" spans="1:11">
      <c r="A3131" s="27">
        <v>3130</v>
      </c>
      <c r="B3131" s="27">
        <f t="shared" si="480"/>
        <v>1.6380333333333332</v>
      </c>
      <c r="C3131" s="27">
        <f t="shared" si="485"/>
        <v>110</v>
      </c>
      <c r="D3131" s="27">
        <f t="shared" si="486"/>
        <v>20</v>
      </c>
      <c r="E3131" s="27">
        <f t="shared" si="487"/>
        <v>4</v>
      </c>
      <c r="F3131" s="27">
        <f t="shared" si="481"/>
        <v>0.65835642215355694</v>
      </c>
      <c r="G3131" s="27">
        <f t="shared" si="482"/>
        <v>1.7720964944170151E-4</v>
      </c>
      <c r="H3131" s="27">
        <f t="shared" si="488"/>
        <v>2</v>
      </c>
      <c r="I3131" s="27">
        <f t="shared" si="489"/>
        <v>145</v>
      </c>
      <c r="J3131" s="27">
        <f t="shared" si="483"/>
        <v>73528.527465727428</v>
      </c>
      <c r="K3131" s="27">
        <f t="shared" si="484"/>
        <v>3.4376135378990025E-4</v>
      </c>
    </row>
    <row r="3132" spans="1:11">
      <c r="A3132" s="27">
        <v>3131</v>
      </c>
      <c r="B3132" s="27">
        <f t="shared" si="480"/>
        <v>1.6385566666666667</v>
      </c>
      <c r="C3132" s="27">
        <f t="shared" si="485"/>
        <v>110</v>
      </c>
      <c r="D3132" s="27">
        <f t="shared" si="486"/>
        <v>20</v>
      </c>
      <c r="E3132" s="27">
        <f t="shared" si="487"/>
        <v>4</v>
      </c>
      <c r="F3132" s="27">
        <f t="shared" si="481"/>
        <v>0.65832520881444745</v>
      </c>
      <c r="G3132" s="27">
        <f t="shared" si="482"/>
        <v>1.7720124775426387E-4</v>
      </c>
      <c r="H3132" s="27">
        <f t="shared" si="488"/>
        <v>2</v>
      </c>
      <c r="I3132" s="27">
        <f t="shared" si="489"/>
        <v>145</v>
      </c>
      <c r="J3132" s="27">
        <f t="shared" si="483"/>
        <v>73525.194935825377</v>
      </c>
      <c r="K3132" s="27">
        <f t="shared" si="484"/>
        <v>3.4373289490387824E-4</v>
      </c>
    </row>
    <row r="3133" spans="1:11">
      <c r="A3133" s="27">
        <v>3132</v>
      </c>
      <c r="B3133" s="27">
        <f t="shared" si="480"/>
        <v>1.6390800000000001</v>
      </c>
      <c r="C3133" s="27">
        <f t="shared" si="485"/>
        <v>110</v>
      </c>
      <c r="D3133" s="27">
        <f t="shared" si="486"/>
        <v>20</v>
      </c>
      <c r="E3133" s="27">
        <f t="shared" si="487"/>
        <v>4</v>
      </c>
      <c r="F3133" s="27">
        <f t="shared" si="481"/>
        <v>0.65829375403569967</v>
      </c>
      <c r="G3133" s="27">
        <f t="shared" si="482"/>
        <v>1.7719278107857327E-4</v>
      </c>
      <c r="H3133" s="27">
        <f t="shared" si="488"/>
        <v>2</v>
      </c>
      <c r="I3133" s="27">
        <f t="shared" si="489"/>
        <v>145</v>
      </c>
      <c r="J3133" s="27">
        <f t="shared" si="483"/>
        <v>73521.836622449016</v>
      </c>
      <c r="K3133" s="27">
        <f t="shared" si="484"/>
        <v>3.4370421697573443E-4</v>
      </c>
    </row>
    <row r="3134" spans="1:11">
      <c r="A3134" s="27">
        <v>3133</v>
      </c>
      <c r="B3134" s="27">
        <f t="shared" si="480"/>
        <v>1.6396033333333333</v>
      </c>
      <c r="C3134" s="27">
        <f t="shared" si="485"/>
        <v>110</v>
      </c>
      <c r="D3134" s="27">
        <f t="shared" si="486"/>
        <v>20</v>
      </c>
      <c r="E3134" s="27">
        <f t="shared" si="487"/>
        <v>4</v>
      </c>
      <c r="F3134" s="27">
        <f t="shared" si="481"/>
        <v>0.65826205783040459</v>
      </c>
      <c r="G3134" s="27">
        <f t="shared" si="482"/>
        <v>1.7718424941815357E-4</v>
      </c>
      <c r="H3134" s="27">
        <f t="shared" si="488"/>
        <v>2</v>
      </c>
      <c r="I3134" s="27">
        <f t="shared" si="489"/>
        <v>145</v>
      </c>
      <c r="J3134" s="27">
        <f t="shared" si="483"/>
        <v>73518.452526859735</v>
      </c>
      <c r="K3134" s="27">
        <f t="shared" si="484"/>
        <v>3.4367532004263724E-4</v>
      </c>
    </row>
    <row r="3135" spans="1:11">
      <c r="A3135" s="27">
        <v>3134</v>
      </c>
      <c r="B3135" s="27">
        <f t="shared" si="480"/>
        <v>1.6401266666666667</v>
      </c>
      <c r="C3135" s="27">
        <f t="shared" si="485"/>
        <v>110</v>
      </c>
      <c r="D3135" s="27">
        <f t="shared" si="486"/>
        <v>20</v>
      </c>
      <c r="E3135" s="27">
        <f t="shared" si="487"/>
        <v>4</v>
      </c>
      <c r="F3135" s="27">
        <f t="shared" si="481"/>
        <v>0.65823012021175475</v>
      </c>
      <c r="G3135" s="27">
        <f t="shared" si="482"/>
        <v>1.7717565277655564E-4</v>
      </c>
      <c r="H3135" s="27">
        <f t="shared" si="488"/>
        <v>2</v>
      </c>
      <c r="I3135" s="27">
        <f t="shared" si="489"/>
        <v>145</v>
      </c>
      <c r="J3135" s="27">
        <f t="shared" si="483"/>
        <v>73515.042650328614</v>
      </c>
      <c r="K3135" s="27">
        <f t="shared" si="484"/>
        <v>3.4364620414203907E-4</v>
      </c>
    </row>
    <row r="3136" spans="1:11">
      <c r="A3136" s="27">
        <v>3135</v>
      </c>
      <c r="B3136" s="27">
        <f t="shared" si="480"/>
        <v>1.6406499999999999</v>
      </c>
      <c r="C3136" s="27">
        <f t="shared" si="485"/>
        <v>110</v>
      </c>
      <c r="D3136" s="27">
        <f t="shared" si="486"/>
        <v>20</v>
      </c>
      <c r="E3136" s="27">
        <f t="shared" si="487"/>
        <v>4</v>
      </c>
      <c r="F3136" s="27">
        <f t="shared" si="481"/>
        <v>0.6581979411930432</v>
      </c>
      <c r="G3136" s="27">
        <f t="shared" si="482"/>
        <v>1.7716699115735769E-4</v>
      </c>
      <c r="H3136" s="27">
        <f t="shared" si="488"/>
        <v>2</v>
      </c>
      <c r="I3136" s="27">
        <f t="shared" si="489"/>
        <v>145</v>
      </c>
      <c r="J3136" s="27">
        <f t="shared" si="483"/>
        <v>73511.606994136499</v>
      </c>
      <c r="K3136" s="27">
        <f t="shared" si="484"/>
        <v>3.4361686931167677E-4</v>
      </c>
    </row>
    <row r="3137" spans="1:11">
      <c r="A3137" s="27">
        <v>3136</v>
      </c>
      <c r="B3137" s="27">
        <f t="shared" si="480"/>
        <v>1.6411733333333334</v>
      </c>
      <c r="C3137" s="27">
        <f t="shared" si="485"/>
        <v>110</v>
      </c>
      <c r="D3137" s="27">
        <f t="shared" si="486"/>
        <v>20</v>
      </c>
      <c r="E3137" s="27">
        <f t="shared" si="487"/>
        <v>4</v>
      </c>
      <c r="F3137" s="27">
        <f t="shared" si="481"/>
        <v>0.65816552078766366</v>
      </c>
      <c r="G3137" s="27">
        <f t="shared" si="482"/>
        <v>1.7715826456416472E-4</v>
      </c>
      <c r="H3137" s="27">
        <f t="shared" si="488"/>
        <v>2</v>
      </c>
      <c r="I3137" s="27">
        <f t="shared" si="489"/>
        <v>145</v>
      </c>
      <c r="J3137" s="27">
        <f t="shared" si="483"/>
        <v>73508.145559573866</v>
      </c>
      <c r="K3137" s="27">
        <f t="shared" si="484"/>
        <v>3.4358731558957017E-4</v>
      </c>
    </row>
    <row r="3138" spans="1:11">
      <c r="A3138" s="27">
        <v>3137</v>
      </c>
      <c r="B3138" s="27">
        <f t="shared" ref="B3138:B3201" si="490">3.14/6000*A3138</f>
        <v>1.6416966666666666</v>
      </c>
      <c r="C3138" s="27">
        <f t="shared" si="485"/>
        <v>110</v>
      </c>
      <c r="D3138" s="27">
        <f t="shared" si="486"/>
        <v>20</v>
      </c>
      <c r="E3138" s="27">
        <f t="shared" si="487"/>
        <v>4</v>
      </c>
      <c r="F3138" s="27">
        <f t="shared" ref="F3138:F3201" si="491">1.414*C3138*SIN(B3138)*SIN(B3138)/(1.414*C3138*SIN(B3138)+E3138*D3138)</f>
        <v>0.65813285900911112</v>
      </c>
      <c r="G3138" s="27">
        <f t="shared" ref="G3138:G3201" si="492">SIN(B3138)*SIN(B3138)*D3138*E3138/(1.414*C3138*SIN(B3138)+D3138*E3138)*3.14/6000</f>
        <v>1.7714947300060939E-4</v>
      </c>
      <c r="H3138" s="27">
        <f t="shared" si="488"/>
        <v>2</v>
      </c>
      <c r="I3138" s="27">
        <f t="shared" si="489"/>
        <v>145</v>
      </c>
      <c r="J3138" s="27">
        <f t="shared" ref="J3138:J3201" si="493">1.414*I3138*SIN(B3138)*1.414*I3138*SIN(B3138)/(1.414*I3138*SIN(B3138)+E3138*D3138)/(H3138/1000)</f>
        <v>73504.658347940946</v>
      </c>
      <c r="K3138" s="27">
        <f t="shared" ref="K3138:K3201" si="494">SIN(B3138)*SIN(B3138)*1.414*C3138*SIN(B3138)/(1.414*C3138*SIN(B3138)+E3138*D3138)*3.14/6000</f>
        <v>3.4355754301402364E-4</v>
      </c>
    </row>
    <row r="3139" spans="1:11">
      <c r="A3139" s="27">
        <v>3138</v>
      </c>
      <c r="B3139" s="27">
        <f t="shared" si="490"/>
        <v>1.64222</v>
      </c>
      <c r="C3139" s="27">
        <f t="shared" ref="C3139:C3202" si="495">C3138</f>
        <v>110</v>
      </c>
      <c r="D3139" s="27">
        <f t="shared" ref="D3139:D3202" si="496">D3138</f>
        <v>20</v>
      </c>
      <c r="E3139" s="27">
        <f t="shared" ref="E3139:E3202" si="497">E3138</f>
        <v>4</v>
      </c>
      <c r="F3139" s="27">
        <f t="shared" si="491"/>
        <v>0.65809995587098158</v>
      </c>
      <c r="G3139" s="27">
        <f t="shared" si="492"/>
        <v>1.7714061647035117E-4</v>
      </c>
      <c r="H3139" s="27">
        <f t="shared" ref="H3139:H3202" si="498">H3138</f>
        <v>2</v>
      </c>
      <c r="I3139" s="27">
        <f t="shared" ref="I3139:I3202" si="499">I3138</f>
        <v>145</v>
      </c>
      <c r="J3139" s="27">
        <f t="shared" si="493"/>
        <v>73501.145360547773</v>
      </c>
      <c r="K3139" s="27">
        <f t="shared" si="494"/>
        <v>3.4352755162362497E-4</v>
      </c>
    </row>
    <row r="3140" spans="1:11">
      <c r="A3140" s="27">
        <v>3139</v>
      </c>
      <c r="B3140" s="27">
        <f t="shared" si="490"/>
        <v>1.6427433333333332</v>
      </c>
      <c r="C3140" s="27">
        <f t="shared" si="495"/>
        <v>110</v>
      </c>
      <c r="D3140" s="27">
        <f t="shared" si="496"/>
        <v>20</v>
      </c>
      <c r="E3140" s="27">
        <f t="shared" si="497"/>
        <v>4</v>
      </c>
      <c r="F3140" s="27">
        <f t="shared" si="491"/>
        <v>0.6580668113869711</v>
      </c>
      <c r="G3140" s="27">
        <f t="shared" si="492"/>
        <v>1.7713169497707678E-4</v>
      </c>
      <c r="H3140" s="27">
        <f t="shared" si="498"/>
        <v>2</v>
      </c>
      <c r="I3140" s="27">
        <f t="shared" si="499"/>
        <v>145</v>
      </c>
      <c r="J3140" s="27">
        <f t="shared" si="493"/>
        <v>73497.606598713988</v>
      </c>
      <c r="K3140" s="27">
        <f t="shared" si="494"/>
        <v>3.4349734145724584E-4</v>
      </c>
    </row>
    <row r="3141" spans="1:11">
      <c r="A3141" s="27">
        <v>3140</v>
      </c>
      <c r="B3141" s="27">
        <f t="shared" si="490"/>
        <v>1.6432666666666667</v>
      </c>
      <c r="C3141" s="27">
        <f t="shared" si="495"/>
        <v>110</v>
      </c>
      <c r="D3141" s="27">
        <f t="shared" si="496"/>
        <v>20</v>
      </c>
      <c r="E3141" s="27">
        <f t="shared" si="497"/>
        <v>4</v>
      </c>
      <c r="F3141" s="27">
        <f t="shared" si="491"/>
        <v>0.65803342557087763</v>
      </c>
      <c r="G3141" s="27">
        <f t="shared" si="492"/>
        <v>1.771227085245001E-4</v>
      </c>
      <c r="H3141" s="27">
        <f t="shared" si="498"/>
        <v>2</v>
      </c>
      <c r="I3141" s="27">
        <f t="shared" si="499"/>
        <v>145</v>
      </c>
      <c r="J3141" s="27">
        <f t="shared" si="493"/>
        <v>73494.042063769011</v>
      </c>
      <c r="K3141" s="27">
        <f t="shared" si="494"/>
        <v>3.4346691255404129E-4</v>
      </c>
    </row>
    <row r="3142" spans="1:11">
      <c r="A3142" s="27">
        <v>3141</v>
      </c>
      <c r="B3142" s="27">
        <f t="shared" si="490"/>
        <v>1.6437900000000001</v>
      </c>
      <c r="C3142" s="27">
        <f t="shared" si="495"/>
        <v>110</v>
      </c>
      <c r="D3142" s="27">
        <f t="shared" si="496"/>
        <v>20</v>
      </c>
      <c r="E3142" s="27">
        <f t="shared" si="497"/>
        <v>4</v>
      </c>
      <c r="F3142" s="27">
        <f t="shared" si="491"/>
        <v>0.65799979843659961</v>
      </c>
      <c r="G3142" s="27">
        <f t="shared" si="492"/>
        <v>1.7711365711636217E-4</v>
      </c>
      <c r="H3142" s="27">
        <f t="shared" si="498"/>
        <v>2</v>
      </c>
      <c r="I3142" s="27">
        <f t="shared" si="499"/>
        <v>145</v>
      </c>
      <c r="J3142" s="27">
        <f t="shared" si="493"/>
        <v>73490.451757051895</v>
      </c>
      <c r="K3142" s="27">
        <f t="shared" si="494"/>
        <v>3.4343626495345059E-4</v>
      </c>
    </row>
    <row r="3143" spans="1:11">
      <c r="A3143" s="27">
        <v>3142</v>
      </c>
      <c r="B3143" s="27">
        <f t="shared" si="490"/>
        <v>1.6443133333333333</v>
      </c>
      <c r="C3143" s="27">
        <f t="shared" si="495"/>
        <v>110</v>
      </c>
      <c r="D3143" s="27">
        <f t="shared" si="496"/>
        <v>20</v>
      </c>
      <c r="E3143" s="27">
        <f t="shared" si="497"/>
        <v>4</v>
      </c>
      <c r="F3143" s="27">
        <f t="shared" si="491"/>
        <v>0.65796592999813641</v>
      </c>
      <c r="G3143" s="27">
        <f t="shared" si="492"/>
        <v>1.7710454075643123E-4</v>
      </c>
      <c r="H3143" s="27">
        <f t="shared" si="498"/>
        <v>2</v>
      </c>
      <c r="I3143" s="27">
        <f t="shared" si="499"/>
        <v>145</v>
      </c>
      <c r="J3143" s="27">
        <f t="shared" si="493"/>
        <v>73486.835679911557</v>
      </c>
      <c r="K3143" s="27">
        <f t="shared" si="494"/>
        <v>3.4340539869519591E-4</v>
      </c>
    </row>
    <row r="3144" spans="1:11">
      <c r="A3144" s="27">
        <v>3143</v>
      </c>
      <c r="B3144" s="27">
        <f t="shared" si="490"/>
        <v>1.6448366666666667</v>
      </c>
      <c r="C3144" s="27">
        <f t="shared" si="495"/>
        <v>110</v>
      </c>
      <c r="D3144" s="27">
        <f t="shared" si="496"/>
        <v>20</v>
      </c>
      <c r="E3144" s="27">
        <f t="shared" si="497"/>
        <v>4</v>
      </c>
      <c r="F3144" s="27">
        <f t="shared" si="491"/>
        <v>0.65793182026958819</v>
      </c>
      <c r="G3144" s="27">
        <f t="shared" si="492"/>
        <v>1.7709535944850259E-4</v>
      </c>
      <c r="H3144" s="27">
        <f t="shared" si="498"/>
        <v>2</v>
      </c>
      <c r="I3144" s="27">
        <f t="shared" si="499"/>
        <v>145</v>
      </c>
      <c r="J3144" s="27">
        <f t="shared" si="493"/>
        <v>73483.193833706522</v>
      </c>
      <c r="K3144" s="27">
        <f t="shared" si="494"/>
        <v>3.4337431381928346E-4</v>
      </c>
    </row>
    <row r="3145" spans="1:11">
      <c r="A3145" s="27">
        <v>3144</v>
      </c>
      <c r="B3145" s="27">
        <f t="shared" si="490"/>
        <v>1.6453599999999999</v>
      </c>
      <c r="C3145" s="27">
        <f t="shared" si="495"/>
        <v>110</v>
      </c>
      <c r="D3145" s="27">
        <f t="shared" si="496"/>
        <v>20</v>
      </c>
      <c r="E3145" s="27">
        <f t="shared" si="497"/>
        <v>4</v>
      </c>
      <c r="F3145" s="27">
        <f t="shared" si="491"/>
        <v>0.65789746926515602</v>
      </c>
      <c r="G3145" s="27">
        <f t="shared" si="492"/>
        <v>1.7708611319639881E-4</v>
      </c>
      <c r="H3145" s="27">
        <f t="shared" si="498"/>
        <v>2</v>
      </c>
      <c r="I3145" s="27">
        <f t="shared" si="499"/>
        <v>145</v>
      </c>
      <c r="J3145" s="27">
        <f t="shared" si="493"/>
        <v>73479.526219805033</v>
      </c>
      <c r="K3145" s="27">
        <f t="shared" si="494"/>
        <v>3.4334301036600268E-4</v>
      </c>
    </row>
    <row r="3146" spans="1:11">
      <c r="A3146" s="27">
        <v>3145</v>
      </c>
      <c r="B3146" s="27">
        <f t="shared" si="490"/>
        <v>1.6458833333333334</v>
      </c>
      <c r="C3146" s="27">
        <f t="shared" si="495"/>
        <v>110</v>
      </c>
      <c r="D3146" s="27">
        <f t="shared" si="496"/>
        <v>20</v>
      </c>
      <c r="E3146" s="27">
        <f t="shared" si="497"/>
        <v>4</v>
      </c>
      <c r="F3146" s="27">
        <f t="shared" si="491"/>
        <v>0.65786287699914237</v>
      </c>
      <c r="G3146" s="27">
        <f t="shared" si="492"/>
        <v>1.7707680200396955E-4</v>
      </c>
      <c r="H3146" s="27">
        <f t="shared" si="498"/>
        <v>2</v>
      </c>
      <c r="I3146" s="27">
        <f t="shared" si="499"/>
        <v>145</v>
      </c>
      <c r="J3146" s="27">
        <f t="shared" si="493"/>
        <v>73475.832839585157</v>
      </c>
      <c r="K3146" s="27">
        <f t="shared" si="494"/>
        <v>3.4331148837592651E-4</v>
      </c>
    </row>
    <row r="3147" spans="1:11">
      <c r="A3147" s="27">
        <v>3146</v>
      </c>
      <c r="B3147" s="27">
        <f t="shared" si="490"/>
        <v>1.6464066666666666</v>
      </c>
      <c r="C3147" s="27">
        <f t="shared" si="495"/>
        <v>110</v>
      </c>
      <c r="D3147" s="27">
        <f t="shared" si="496"/>
        <v>20</v>
      </c>
      <c r="E3147" s="27">
        <f t="shared" si="497"/>
        <v>4</v>
      </c>
      <c r="F3147" s="27">
        <f t="shared" si="491"/>
        <v>0.65782804348594992</v>
      </c>
      <c r="G3147" s="27">
        <f t="shared" si="492"/>
        <v>1.7706742587509175E-4</v>
      </c>
      <c r="H3147" s="27">
        <f t="shared" si="498"/>
        <v>2</v>
      </c>
      <c r="I3147" s="27">
        <f t="shared" si="499"/>
        <v>145</v>
      </c>
      <c r="J3147" s="27">
        <f t="shared" si="493"/>
        <v>73472.113694434549</v>
      </c>
      <c r="K3147" s="27">
        <f t="shared" si="494"/>
        <v>3.4327974788991161E-4</v>
      </c>
    </row>
    <row r="3148" spans="1:11">
      <c r="A3148" s="27">
        <v>3147</v>
      </c>
      <c r="B3148" s="27">
        <f t="shared" si="490"/>
        <v>1.64693</v>
      </c>
      <c r="C3148" s="27">
        <f t="shared" si="495"/>
        <v>110</v>
      </c>
      <c r="D3148" s="27">
        <f t="shared" si="496"/>
        <v>20</v>
      </c>
      <c r="E3148" s="27">
        <f t="shared" si="497"/>
        <v>4</v>
      </c>
      <c r="F3148" s="27">
        <f t="shared" si="491"/>
        <v>0.65779296874008286</v>
      </c>
      <c r="G3148" s="27">
        <f t="shared" si="492"/>
        <v>1.7705798481366941E-4</v>
      </c>
      <c r="H3148" s="27">
        <f t="shared" si="498"/>
        <v>2</v>
      </c>
      <c r="I3148" s="27">
        <f t="shared" si="499"/>
        <v>145</v>
      </c>
      <c r="J3148" s="27">
        <f t="shared" si="493"/>
        <v>73468.368785750732</v>
      </c>
      <c r="K3148" s="27">
        <f t="shared" si="494"/>
        <v>3.4324778894909695E-4</v>
      </c>
    </row>
    <row r="3149" spans="1:11">
      <c r="A3149" s="27">
        <v>3148</v>
      </c>
      <c r="B3149" s="27">
        <f t="shared" si="490"/>
        <v>1.6474533333333334</v>
      </c>
      <c r="C3149" s="27">
        <f t="shared" si="495"/>
        <v>110</v>
      </c>
      <c r="D3149" s="27">
        <f t="shared" si="496"/>
        <v>20</v>
      </c>
      <c r="E3149" s="27">
        <f t="shared" si="497"/>
        <v>4</v>
      </c>
      <c r="F3149" s="27">
        <f t="shared" si="491"/>
        <v>0.65775765277614606</v>
      </c>
      <c r="G3149" s="27">
        <f t="shared" si="492"/>
        <v>1.770484788236337E-4</v>
      </c>
      <c r="H3149" s="27">
        <f t="shared" si="498"/>
        <v>2</v>
      </c>
      <c r="I3149" s="27">
        <f t="shared" si="499"/>
        <v>145</v>
      </c>
      <c r="J3149" s="27">
        <f t="shared" si="493"/>
        <v>73464.598114940774</v>
      </c>
      <c r="K3149" s="27">
        <f t="shared" si="494"/>
        <v>3.4321561159490619E-4</v>
      </c>
    </row>
    <row r="3150" spans="1:11">
      <c r="A3150" s="27">
        <v>3149</v>
      </c>
      <c r="B3150" s="27">
        <f t="shared" si="490"/>
        <v>1.6479766666666666</v>
      </c>
      <c r="C3150" s="27">
        <f t="shared" si="495"/>
        <v>110</v>
      </c>
      <c r="D3150" s="27">
        <f t="shared" si="496"/>
        <v>20</v>
      </c>
      <c r="E3150" s="27">
        <f t="shared" si="497"/>
        <v>4</v>
      </c>
      <c r="F3150" s="27">
        <f t="shared" si="491"/>
        <v>0.65772209560884543</v>
      </c>
      <c r="G3150" s="27">
        <f t="shared" si="492"/>
        <v>1.7703890790894301E-4</v>
      </c>
      <c r="H3150" s="27">
        <f t="shared" si="498"/>
        <v>2</v>
      </c>
      <c r="I3150" s="27">
        <f t="shared" si="499"/>
        <v>145</v>
      </c>
      <c r="J3150" s="27">
        <f t="shared" si="493"/>
        <v>73460.80168342164</v>
      </c>
      <c r="K3150" s="27">
        <f t="shared" si="494"/>
        <v>3.4318321586904518E-4</v>
      </c>
    </row>
    <row r="3151" spans="1:11">
      <c r="A3151" s="27">
        <v>3150</v>
      </c>
      <c r="B3151" s="27">
        <f t="shared" si="490"/>
        <v>1.6485000000000001</v>
      </c>
      <c r="C3151" s="27">
        <f t="shared" si="495"/>
        <v>110</v>
      </c>
      <c r="D3151" s="27">
        <f t="shared" si="496"/>
        <v>20</v>
      </c>
      <c r="E3151" s="27">
        <f t="shared" si="497"/>
        <v>4</v>
      </c>
      <c r="F3151" s="27">
        <f t="shared" si="491"/>
        <v>0.65768629725298755</v>
      </c>
      <c r="G3151" s="27">
        <f t="shared" si="492"/>
        <v>1.7702927207358292E-4</v>
      </c>
      <c r="H3151" s="27">
        <f t="shared" si="498"/>
        <v>2</v>
      </c>
      <c r="I3151" s="27">
        <f t="shared" si="499"/>
        <v>145</v>
      </c>
      <c r="J3151" s="27">
        <f t="shared" si="493"/>
        <v>73456.979492619881</v>
      </c>
      <c r="K3151" s="27">
        <f t="shared" si="494"/>
        <v>3.4315060181350346E-4</v>
      </c>
    </row>
    <row r="3152" spans="1:11">
      <c r="A3152" s="27">
        <v>3151</v>
      </c>
      <c r="B3152" s="27">
        <f t="shared" si="490"/>
        <v>1.6490233333333333</v>
      </c>
      <c r="C3152" s="27">
        <f t="shared" si="495"/>
        <v>110</v>
      </c>
      <c r="D3152" s="27">
        <f t="shared" si="496"/>
        <v>20</v>
      </c>
      <c r="E3152" s="27">
        <f t="shared" si="497"/>
        <v>4</v>
      </c>
      <c r="F3152" s="27">
        <f t="shared" si="491"/>
        <v>0.65765025772348051</v>
      </c>
      <c r="G3152" s="27">
        <f t="shared" si="492"/>
        <v>1.7701957132156606E-4</v>
      </c>
      <c r="H3152" s="27">
        <f t="shared" si="498"/>
        <v>2</v>
      </c>
      <c r="I3152" s="27">
        <f t="shared" si="499"/>
        <v>145</v>
      </c>
      <c r="J3152" s="27">
        <f t="shared" si="493"/>
        <v>73453.131543971846</v>
      </c>
      <c r="K3152" s="27">
        <f t="shared" si="494"/>
        <v>3.431177694705534E-4</v>
      </c>
    </row>
    <row r="3153" spans="1:11">
      <c r="A3153" s="27">
        <v>3152</v>
      </c>
      <c r="B3153" s="27">
        <f t="shared" si="490"/>
        <v>1.6495466666666667</v>
      </c>
      <c r="C3153" s="27">
        <f t="shared" si="495"/>
        <v>110</v>
      </c>
      <c r="D3153" s="27">
        <f t="shared" si="496"/>
        <v>20</v>
      </c>
      <c r="E3153" s="27">
        <f t="shared" si="497"/>
        <v>4</v>
      </c>
      <c r="F3153" s="27">
        <f t="shared" si="491"/>
        <v>0.65761397703533264</v>
      </c>
      <c r="G3153" s="27">
        <f t="shared" si="492"/>
        <v>1.7700980565693236E-4</v>
      </c>
      <c r="H3153" s="27">
        <f t="shared" si="498"/>
        <v>2</v>
      </c>
      <c r="I3153" s="27">
        <f t="shared" si="499"/>
        <v>145</v>
      </c>
      <c r="J3153" s="27">
        <f t="shared" si="493"/>
        <v>73449.257838923615</v>
      </c>
      <c r="K3153" s="27">
        <f t="shared" si="494"/>
        <v>3.4308471888275059E-4</v>
      </c>
    </row>
    <row r="3154" spans="1:11">
      <c r="A3154" s="27">
        <v>3153</v>
      </c>
      <c r="B3154" s="27">
        <f t="shared" si="490"/>
        <v>1.6500699999999999</v>
      </c>
      <c r="C3154" s="27">
        <f t="shared" si="495"/>
        <v>110</v>
      </c>
      <c r="D3154" s="27">
        <f t="shared" si="496"/>
        <v>20</v>
      </c>
      <c r="E3154" s="27">
        <f t="shared" si="497"/>
        <v>4</v>
      </c>
      <c r="F3154" s="27">
        <f t="shared" si="491"/>
        <v>0.65757745520365352</v>
      </c>
      <c r="G3154" s="27">
        <f t="shared" si="492"/>
        <v>1.7699997508374888E-4</v>
      </c>
      <c r="H3154" s="27">
        <f t="shared" si="498"/>
        <v>2</v>
      </c>
      <c r="I3154" s="27">
        <f t="shared" si="499"/>
        <v>145</v>
      </c>
      <c r="J3154" s="27">
        <f t="shared" si="493"/>
        <v>73445.35837893089</v>
      </c>
      <c r="K3154" s="27">
        <f t="shared" si="494"/>
        <v>3.4305145009293366E-4</v>
      </c>
    </row>
    <row r="3155" spans="1:11">
      <c r="A3155" s="27">
        <v>3154</v>
      </c>
      <c r="B3155" s="27">
        <f t="shared" si="490"/>
        <v>1.6505933333333334</v>
      </c>
      <c r="C3155" s="27">
        <f t="shared" si="495"/>
        <v>110</v>
      </c>
      <c r="D3155" s="27">
        <f t="shared" si="496"/>
        <v>20</v>
      </c>
      <c r="E3155" s="27">
        <f t="shared" si="497"/>
        <v>4</v>
      </c>
      <c r="F3155" s="27">
        <f t="shared" si="491"/>
        <v>0.65754069224365408</v>
      </c>
      <c r="G3155" s="27">
        <f t="shared" si="492"/>
        <v>1.7699007960610984E-4</v>
      </c>
      <c r="H3155" s="27">
        <f t="shared" si="498"/>
        <v>2</v>
      </c>
      <c r="I3155" s="27">
        <f t="shared" si="499"/>
        <v>145</v>
      </c>
      <c r="J3155" s="27">
        <f t="shared" si="493"/>
        <v>73441.433165459253</v>
      </c>
      <c r="K3155" s="27">
        <f t="shared" si="494"/>
        <v>3.430179631442243E-4</v>
      </c>
    </row>
    <row r="3156" spans="1:11">
      <c r="A3156" s="27">
        <v>3155</v>
      </c>
      <c r="B3156" s="27">
        <f t="shared" si="490"/>
        <v>1.6511166666666666</v>
      </c>
      <c r="C3156" s="27">
        <f t="shared" si="495"/>
        <v>110</v>
      </c>
      <c r="D3156" s="27">
        <f t="shared" si="496"/>
        <v>20</v>
      </c>
      <c r="E3156" s="27">
        <f t="shared" si="497"/>
        <v>4</v>
      </c>
      <c r="F3156" s="27">
        <f t="shared" si="491"/>
        <v>0.65750368817064575</v>
      </c>
      <c r="G3156" s="27">
        <f t="shared" si="492"/>
        <v>1.7698011922813664E-4</v>
      </c>
      <c r="H3156" s="27">
        <f t="shared" si="498"/>
        <v>2</v>
      </c>
      <c r="I3156" s="27">
        <f t="shared" si="499"/>
        <v>145</v>
      </c>
      <c r="J3156" s="27">
        <f t="shared" si="493"/>
        <v>73437.482199983875</v>
      </c>
      <c r="K3156" s="27">
        <f t="shared" si="494"/>
        <v>3.4298425808002687E-4</v>
      </c>
    </row>
    <row r="3157" spans="1:11">
      <c r="A3157" s="27">
        <v>3156</v>
      </c>
      <c r="B3157" s="27">
        <f t="shared" si="490"/>
        <v>1.65164</v>
      </c>
      <c r="C3157" s="27">
        <f t="shared" si="495"/>
        <v>110</v>
      </c>
      <c r="D3157" s="27">
        <f t="shared" si="496"/>
        <v>20</v>
      </c>
      <c r="E3157" s="27">
        <f t="shared" si="497"/>
        <v>4</v>
      </c>
      <c r="F3157" s="27">
        <f t="shared" si="491"/>
        <v>0.6574664430000412</v>
      </c>
      <c r="G3157" s="27">
        <f t="shared" si="492"/>
        <v>1.7697009395397788E-4</v>
      </c>
      <c r="H3157" s="27">
        <f t="shared" si="498"/>
        <v>2</v>
      </c>
      <c r="I3157" s="27">
        <f t="shared" si="499"/>
        <v>145</v>
      </c>
      <c r="J3157" s="27">
        <f t="shared" si="493"/>
        <v>73433.505483989749</v>
      </c>
      <c r="K3157" s="27">
        <f t="shared" si="494"/>
        <v>3.429503349440288E-4</v>
      </c>
    </row>
    <row r="3158" spans="1:11">
      <c r="A3158" s="27">
        <v>3157</v>
      </c>
      <c r="B3158" s="27">
        <f t="shared" si="490"/>
        <v>1.6521633333333334</v>
      </c>
      <c r="C3158" s="27">
        <f t="shared" si="495"/>
        <v>110</v>
      </c>
      <c r="D3158" s="27">
        <f t="shared" si="496"/>
        <v>20</v>
      </c>
      <c r="E3158" s="27">
        <f t="shared" si="497"/>
        <v>4</v>
      </c>
      <c r="F3158" s="27">
        <f t="shared" si="491"/>
        <v>0.65742895674735369</v>
      </c>
      <c r="G3158" s="27">
        <f t="shared" si="492"/>
        <v>1.7696000378780943E-4</v>
      </c>
      <c r="H3158" s="27">
        <f t="shared" si="498"/>
        <v>2</v>
      </c>
      <c r="I3158" s="27">
        <f t="shared" si="499"/>
        <v>145</v>
      </c>
      <c r="J3158" s="27">
        <f t="shared" si="493"/>
        <v>73429.503018971489</v>
      </c>
      <c r="K3158" s="27">
        <f t="shared" si="494"/>
        <v>3.4291619378020046E-4</v>
      </c>
    </row>
    <row r="3159" spans="1:11">
      <c r="A3159" s="27">
        <v>3158</v>
      </c>
      <c r="B3159" s="27">
        <f t="shared" si="490"/>
        <v>1.6526866666666666</v>
      </c>
      <c r="C3159" s="27">
        <f t="shared" si="495"/>
        <v>110</v>
      </c>
      <c r="D3159" s="27">
        <f t="shared" si="496"/>
        <v>20</v>
      </c>
      <c r="E3159" s="27">
        <f t="shared" si="497"/>
        <v>4</v>
      </c>
      <c r="F3159" s="27">
        <f t="shared" si="491"/>
        <v>0.65739122942819772</v>
      </c>
      <c r="G3159" s="27">
        <f t="shared" si="492"/>
        <v>1.7694984873383406E-4</v>
      </c>
      <c r="H3159" s="27">
        <f t="shared" si="498"/>
        <v>2</v>
      </c>
      <c r="I3159" s="27">
        <f t="shared" si="499"/>
        <v>145</v>
      </c>
      <c r="J3159" s="27">
        <f t="shared" si="493"/>
        <v>73425.474806433558</v>
      </c>
      <c r="K3159" s="27">
        <f t="shared" si="494"/>
        <v>3.428818346327948E-4</v>
      </c>
    </row>
    <row r="3160" spans="1:11">
      <c r="A3160" s="27">
        <v>3159</v>
      </c>
      <c r="B3160" s="27">
        <f t="shared" si="490"/>
        <v>1.6532100000000001</v>
      </c>
      <c r="C3160" s="27">
        <f t="shared" si="495"/>
        <v>110</v>
      </c>
      <c r="D3160" s="27">
        <f t="shared" si="496"/>
        <v>20</v>
      </c>
      <c r="E3160" s="27">
        <f t="shared" si="497"/>
        <v>4</v>
      </c>
      <c r="F3160" s="27">
        <f t="shared" si="491"/>
        <v>0.65735326105828884</v>
      </c>
      <c r="G3160" s="27">
        <f t="shared" si="492"/>
        <v>1.7693962879628201E-4</v>
      </c>
      <c r="H3160" s="27">
        <f t="shared" si="498"/>
        <v>2</v>
      </c>
      <c r="I3160" s="27">
        <f t="shared" si="499"/>
        <v>145</v>
      </c>
      <c r="J3160" s="27">
        <f t="shared" si="493"/>
        <v>73421.420847889982</v>
      </c>
      <c r="K3160" s="27">
        <f t="shared" si="494"/>
        <v>3.4284725754634717E-4</v>
      </c>
    </row>
    <row r="3161" spans="1:11">
      <c r="A3161" s="27">
        <v>3160</v>
      </c>
      <c r="B3161" s="27">
        <f t="shared" si="490"/>
        <v>1.6537333333333333</v>
      </c>
      <c r="C3161" s="27">
        <f t="shared" si="495"/>
        <v>110</v>
      </c>
      <c r="D3161" s="27">
        <f t="shared" si="496"/>
        <v>20</v>
      </c>
      <c r="E3161" s="27">
        <f t="shared" si="497"/>
        <v>4</v>
      </c>
      <c r="F3161" s="27">
        <f t="shared" si="491"/>
        <v>0.65731505165344362</v>
      </c>
      <c r="G3161" s="27">
        <f t="shared" si="492"/>
        <v>1.7692934397941048E-4</v>
      </c>
      <c r="H3161" s="27">
        <f t="shared" si="498"/>
        <v>2</v>
      </c>
      <c r="I3161" s="27">
        <f t="shared" si="499"/>
        <v>145</v>
      </c>
      <c r="J3161" s="27">
        <f t="shared" si="493"/>
        <v>73417.341144864709</v>
      </c>
      <c r="K3161" s="27">
        <f t="shared" si="494"/>
        <v>3.4281246256567609E-4</v>
      </c>
    </row>
    <row r="3162" spans="1:11">
      <c r="A3162" s="27">
        <v>3161</v>
      </c>
      <c r="B3162" s="27">
        <f t="shared" si="490"/>
        <v>1.6542566666666667</v>
      </c>
      <c r="C3162" s="27">
        <f t="shared" si="495"/>
        <v>110</v>
      </c>
      <c r="D3162" s="27">
        <f t="shared" si="496"/>
        <v>20</v>
      </c>
      <c r="E3162" s="27">
        <f t="shared" si="497"/>
        <v>4</v>
      </c>
      <c r="F3162" s="27">
        <f t="shared" si="491"/>
        <v>0.65727660122957932</v>
      </c>
      <c r="G3162" s="27">
        <f t="shared" si="492"/>
        <v>1.7691899428750414E-4</v>
      </c>
      <c r="H3162" s="27">
        <f t="shared" si="498"/>
        <v>2</v>
      </c>
      <c r="I3162" s="27">
        <f t="shared" si="499"/>
        <v>145</v>
      </c>
      <c r="J3162" s="27">
        <f t="shared" si="493"/>
        <v>73413.235698891265</v>
      </c>
      <c r="K3162" s="27">
        <f t="shared" si="494"/>
        <v>3.4277744973588265E-4</v>
      </c>
    </row>
    <row r="3163" spans="1:11">
      <c r="A3163" s="27">
        <v>3162</v>
      </c>
      <c r="B3163" s="27">
        <f t="shared" si="490"/>
        <v>1.6547799999999999</v>
      </c>
      <c r="C3163" s="27">
        <f t="shared" si="495"/>
        <v>110</v>
      </c>
      <c r="D3163" s="27">
        <f t="shared" si="496"/>
        <v>20</v>
      </c>
      <c r="E3163" s="27">
        <f t="shared" si="497"/>
        <v>4</v>
      </c>
      <c r="F3163" s="27">
        <f t="shared" si="491"/>
        <v>0.65723790980271446</v>
      </c>
      <c r="G3163" s="27">
        <f t="shared" si="492"/>
        <v>1.769085797248745E-4</v>
      </c>
      <c r="H3163" s="27">
        <f t="shared" si="498"/>
        <v>2</v>
      </c>
      <c r="I3163" s="27">
        <f t="shared" si="499"/>
        <v>145</v>
      </c>
      <c r="J3163" s="27">
        <f t="shared" si="493"/>
        <v>73409.104511512996</v>
      </c>
      <c r="K3163" s="27">
        <f t="shared" si="494"/>
        <v>3.4274221910235013E-4</v>
      </c>
    </row>
    <row r="3164" spans="1:11">
      <c r="A3164" s="27">
        <v>3163</v>
      </c>
      <c r="B3164" s="27">
        <f t="shared" si="490"/>
        <v>1.6553033333333333</v>
      </c>
      <c r="C3164" s="27">
        <f t="shared" si="495"/>
        <v>110</v>
      </c>
      <c r="D3164" s="27">
        <f t="shared" si="496"/>
        <v>20</v>
      </c>
      <c r="E3164" s="27">
        <f t="shared" si="497"/>
        <v>4</v>
      </c>
      <c r="F3164" s="27">
        <f t="shared" si="491"/>
        <v>0.65719897738896838</v>
      </c>
      <c r="G3164" s="27">
        <f t="shared" si="492"/>
        <v>1.7689810029586055E-4</v>
      </c>
      <c r="H3164" s="27">
        <f t="shared" si="498"/>
        <v>2</v>
      </c>
      <c r="I3164" s="27">
        <f t="shared" si="499"/>
        <v>145</v>
      </c>
      <c r="J3164" s="27">
        <f t="shared" si="493"/>
        <v>73404.94758428284</v>
      </c>
      <c r="K3164" s="27">
        <f t="shared" si="494"/>
        <v>3.4270677071074443E-4</v>
      </c>
    </row>
    <row r="3165" spans="1:11">
      <c r="A3165" s="27">
        <v>3164</v>
      </c>
      <c r="B3165" s="27">
        <f t="shared" si="490"/>
        <v>1.6558266666666666</v>
      </c>
      <c r="C3165" s="27">
        <f t="shared" si="495"/>
        <v>110</v>
      </c>
      <c r="D3165" s="27">
        <f t="shared" si="496"/>
        <v>20</v>
      </c>
      <c r="E3165" s="27">
        <f t="shared" si="497"/>
        <v>4</v>
      </c>
      <c r="F3165" s="27">
        <f t="shared" si="491"/>
        <v>0.65715980400456164</v>
      </c>
      <c r="G3165" s="27">
        <f t="shared" si="492"/>
        <v>1.7688755600482823E-4</v>
      </c>
      <c r="H3165" s="27">
        <f t="shared" si="498"/>
        <v>2</v>
      </c>
      <c r="I3165" s="27">
        <f t="shared" si="499"/>
        <v>145</v>
      </c>
      <c r="J3165" s="27">
        <f t="shared" si="493"/>
        <v>73400.764918763613</v>
      </c>
      <c r="K3165" s="27">
        <f t="shared" si="494"/>
        <v>3.4267110460701404E-4</v>
      </c>
    </row>
    <row r="3166" spans="1:11">
      <c r="A3166" s="27">
        <v>3165</v>
      </c>
      <c r="B3166" s="27">
        <f t="shared" si="490"/>
        <v>1.65635</v>
      </c>
      <c r="C3166" s="27">
        <f t="shared" si="495"/>
        <v>110</v>
      </c>
      <c r="D3166" s="27">
        <f t="shared" si="496"/>
        <v>20</v>
      </c>
      <c r="E3166" s="27">
        <f t="shared" si="497"/>
        <v>4</v>
      </c>
      <c r="F3166" s="27">
        <f t="shared" si="491"/>
        <v>0.65712038966581565</v>
      </c>
      <c r="G3166" s="27">
        <f t="shared" si="492"/>
        <v>1.7687694685617088E-4</v>
      </c>
      <c r="H3166" s="27">
        <f t="shared" si="498"/>
        <v>2</v>
      </c>
      <c r="I3166" s="27">
        <f t="shared" si="499"/>
        <v>145</v>
      </c>
      <c r="J3166" s="27">
        <f t="shared" si="493"/>
        <v>73396.556516527809</v>
      </c>
      <c r="K3166" s="27">
        <f t="shared" si="494"/>
        <v>3.426352208373896E-4</v>
      </c>
    </row>
    <row r="3167" spans="1:11">
      <c r="A3167" s="27">
        <v>3166</v>
      </c>
      <c r="B3167" s="27">
        <f t="shared" si="490"/>
        <v>1.6568733333333334</v>
      </c>
      <c r="C3167" s="27">
        <f t="shared" si="495"/>
        <v>110</v>
      </c>
      <c r="D3167" s="27">
        <f t="shared" si="496"/>
        <v>20</v>
      </c>
      <c r="E3167" s="27">
        <f t="shared" si="497"/>
        <v>4</v>
      </c>
      <c r="F3167" s="27">
        <f t="shared" si="491"/>
        <v>0.65708073438915293</v>
      </c>
      <c r="G3167" s="27">
        <f t="shared" si="492"/>
        <v>1.7686627285430889E-4</v>
      </c>
      <c r="H3167" s="27">
        <f t="shared" si="498"/>
        <v>2</v>
      </c>
      <c r="I3167" s="27">
        <f t="shared" si="499"/>
        <v>145</v>
      </c>
      <c r="J3167" s="27">
        <f t="shared" si="493"/>
        <v>73392.322379157617</v>
      </c>
      <c r="K3167" s="27">
        <f t="shared" si="494"/>
        <v>3.4259911944838442E-4</v>
      </c>
    </row>
    <row r="3168" spans="1:11">
      <c r="A3168" s="27">
        <v>3167</v>
      </c>
      <c r="B3168" s="27">
        <f t="shared" si="490"/>
        <v>1.6573966666666666</v>
      </c>
      <c r="C3168" s="27">
        <f t="shared" si="495"/>
        <v>110</v>
      </c>
      <c r="D3168" s="27">
        <f t="shared" si="496"/>
        <v>20</v>
      </c>
      <c r="E3168" s="27">
        <f t="shared" si="497"/>
        <v>4</v>
      </c>
      <c r="F3168" s="27">
        <f t="shared" si="491"/>
        <v>0.65704083819109682</v>
      </c>
      <c r="G3168" s="27">
        <f t="shared" si="492"/>
        <v>1.7685553400368983E-4</v>
      </c>
      <c r="H3168" s="27">
        <f t="shared" si="498"/>
        <v>2</v>
      </c>
      <c r="I3168" s="27">
        <f t="shared" si="499"/>
        <v>145</v>
      </c>
      <c r="J3168" s="27">
        <f t="shared" si="493"/>
        <v>73388.062508244955</v>
      </c>
      <c r="K3168" s="27">
        <f t="shared" si="494"/>
        <v>3.4256280048679353E-4</v>
      </c>
    </row>
    <row r="3169" spans="1:11">
      <c r="A3169" s="27">
        <v>3168</v>
      </c>
      <c r="B3169" s="27">
        <f t="shared" si="490"/>
        <v>1.6579200000000001</v>
      </c>
      <c r="C3169" s="27">
        <f t="shared" si="495"/>
        <v>110</v>
      </c>
      <c r="D3169" s="27">
        <f t="shared" si="496"/>
        <v>20</v>
      </c>
      <c r="E3169" s="27">
        <f t="shared" si="497"/>
        <v>4</v>
      </c>
      <c r="F3169" s="27">
        <f t="shared" si="491"/>
        <v>0.65700070108827191</v>
      </c>
      <c r="G3169" s="27">
        <f t="shared" si="492"/>
        <v>1.7684473030878863E-4</v>
      </c>
      <c r="H3169" s="27">
        <f t="shared" si="498"/>
        <v>2</v>
      </c>
      <c r="I3169" s="27">
        <f t="shared" si="499"/>
        <v>145</v>
      </c>
      <c r="J3169" s="27">
        <f t="shared" si="493"/>
        <v>73383.776905391511</v>
      </c>
      <c r="K3169" s="27">
        <f t="shared" si="494"/>
        <v>3.4252626399969472E-4</v>
      </c>
    </row>
    <row r="3170" spans="1:11">
      <c r="A3170" s="27">
        <v>3169</v>
      </c>
      <c r="B3170" s="27">
        <f t="shared" si="490"/>
        <v>1.6584433333333333</v>
      </c>
      <c r="C3170" s="27">
        <f t="shared" si="495"/>
        <v>110</v>
      </c>
      <c r="D3170" s="27">
        <f t="shared" si="496"/>
        <v>20</v>
      </c>
      <c r="E3170" s="27">
        <f t="shared" si="497"/>
        <v>4</v>
      </c>
      <c r="F3170" s="27">
        <f t="shared" si="491"/>
        <v>0.6569603230974036</v>
      </c>
      <c r="G3170" s="27">
        <f t="shared" si="492"/>
        <v>1.768338617741072E-4</v>
      </c>
      <c r="H3170" s="27">
        <f t="shared" si="498"/>
        <v>2</v>
      </c>
      <c r="I3170" s="27">
        <f t="shared" si="499"/>
        <v>145</v>
      </c>
      <c r="J3170" s="27">
        <f t="shared" si="493"/>
        <v>73379.46557220869</v>
      </c>
      <c r="K3170" s="27">
        <f t="shared" si="494"/>
        <v>3.4248951003444753E-4</v>
      </c>
    </row>
    <row r="3171" spans="1:11">
      <c r="A3171" s="27">
        <v>3170</v>
      </c>
      <c r="B3171" s="27">
        <f t="shared" si="490"/>
        <v>1.6589666666666667</v>
      </c>
      <c r="C3171" s="27">
        <f t="shared" si="495"/>
        <v>110</v>
      </c>
      <c r="D3171" s="27">
        <f t="shared" si="496"/>
        <v>20</v>
      </c>
      <c r="E3171" s="27">
        <f t="shared" si="497"/>
        <v>4</v>
      </c>
      <c r="F3171" s="27">
        <f t="shared" si="491"/>
        <v>0.65691970423531854</v>
      </c>
      <c r="G3171" s="27">
        <f t="shared" si="492"/>
        <v>1.7682292840417478E-4</v>
      </c>
      <c r="H3171" s="27">
        <f t="shared" si="498"/>
        <v>2</v>
      </c>
      <c r="I3171" s="27">
        <f t="shared" si="499"/>
        <v>145</v>
      </c>
      <c r="J3171" s="27">
        <f t="shared" si="493"/>
        <v>73375.128510317605</v>
      </c>
      <c r="K3171" s="27">
        <f t="shared" si="494"/>
        <v>3.4245253863869379E-4</v>
      </c>
    </row>
    <row r="3172" spans="1:11">
      <c r="A3172" s="27">
        <v>3171</v>
      </c>
      <c r="B3172" s="27">
        <f t="shared" si="490"/>
        <v>1.6594899999999999</v>
      </c>
      <c r="C3172" s="27">
        <f t="shared" si="495"/>
        <v>110</v>
      </c>
      <c r="D3172" s="27">
        <f t="shared" si="496"/>
        <v>20</v>
      </c>
      <c r="E3172" s="27">
        <f t="shared" si="497"/>
        <v>4</v>
      </c>
      <c r="F3172" s="27">
        <f t="shared" si="491"/>
        <v>0.65687884451894452</v>
      </c>
      <c r="G3172" s="27">
        <f t="shared" si="492"/>
        <v>1.7681193020354773E-4</v>
      </c>
      <c r="H3172" s="27">
        <f t="shared" si="498"/>
        <v>2</v>
      </c>
      <c r="I3172" s="27">
        <f t="shared" si="499"/>
        <v>145</v>
      </c>
      <c r="J3172" s="27">
        <f t="shared" si="493"/>
        <v>73370.765721349075</v>
      </c>
      <c r="K3172" s="27">
        <f t="shared" si="494"/>
        <v>3.424153498603571E-4</v>
      </c>
    </row>
    <row r="3173" spans="1:11">
      <c r="A3173" s="27">
        <v>3172</v>
      </c>
      <c r="B3173" s="27">
        <f t="shared" si="490"/>
        <v>1.6600133333333333</v>
      </c>
      <c r="C3173" s="27">
        <f t="shared" si="495"/>
        <v>110</v>
      </c>
      <c r="D3173" s="27">
        <f t="shared" si="496"/>
        <v>20</v>
      </c>
      <c r="E3173" s="27">
        <f t="shared" si="497"/>
        <v>4</v>
      </c>
      <c r="F3173" s="27">
        <f t="shared" si="491"/>
        <v>0.65683774396530992</v>
      </c>
      <c r="G3173" s="27">
        <f t="shared" si="492"/>
        <v>1.7680086717680968E-4</v>
      </c>
      <c r="H3173" s="27">
        <f t="shared" si="498"/>
        <v>2</v>
      </c>
      <c r="I3173" s="27">
        <f t="shared" si="499"/>
        <v>145</v>
      </c>
      <c r="J3173" s="27">
        <f t="shared" si="493"/>
        <v>73366.377206943769</v>
      </c>
      <c r="K3173" s="27">
        <f t="shared" si="494"/>
        <v>3.4237794374764366E-4</v>
      </c>
    </row>
    <row r="3174" spans="1:11">
      <c r="A3174" s="27">
        <v>3173</v>
      </c>
      <c r="B3174" s="27">
        <f t="shared" si="490"/>
        <v>1.6605366666666668</v>
      </c>
      <c r="C3174" s="27">
        <f t="shared" si="495"/>
        <v>110</v>
      </c>
      <c r="D3174" s="27">
        <f t="shared" si="496"/>
        <v>20</v>
      </c>
      <c r="E3174" s="27">
        <f t="shared" si="497"/>
        <v>4</v>
      </c>
      <c r="F3174" s="27">
        <f t="shared" si="491"/>
        <v>0.65679640259154448</v>
      </c>
      <c r="G3174" s="27">
        <f t="shared" si="492"/>
        <v>1.7678973932857146E-4</v>
      </c>
      <c r="H3174" s="27">
        <f t="shared" si="498"/>
        <v>2</v>
      </c>
      <c r="I3174" s="27">
        <f t="shared" si="499"/>
        <v>145</v>
      </c>
      <c r="J3174" s="27">
        <f t="shared" si="493"/>
        <v>73361.962968751919</v>
      </c>
      <c r="K3174" s="27">
        <f t="shared" si="494"/>
        <v>3.4234032034904087E-4</v>
      </c>
    </row>
    <row r="3175" spans="1:11">
      <c r="A3175" s="27">
        <v>3174</v>
      </c>
      <c r="B3175" s="27">
        <f t="shared" si="490"/>
        <v>1.66106</v>
      </c>
      <c r="C3175" s="27">
        <f t="shared" si="495"/>
        <v>110</v>
      </c>
      <c r="D3175" s="27">
        <f t="shared" si="496"/>
        <v>20</v>
      </c>
      <c r="E3175" s="27">
        <f t="shared" si="497"/>
        <v>4</v>
      </c>
      <c r="F3175" s="27">
        <f t="shared" si="491"/>
        <v>0.65675482041487909</v>
      </c>
      <c r="G3175" s="27">
        <f t="shared" si="492"/>
        <v>1.7677854666347091E-4</v>
      </c>
      <c r="H3175" s="27">
        <f t="shared" si="498"/>
        <v>2</v>
      </c>
      <c r="I3175" s="27">
        <f t="shared" si="499"/>
        <v>145</v>
      </c>
      <c r="J3175" s="27">
        <f t="shared" si="493"/>
        <v>73357.523008433622</v>
      </c>
      <c r="K3175" s="27">
        <f t="shared" si="494"/>
        <v>3.4230247971331823E-4</v>
      </c>
    </row>
    <row r="3176" spans="1:11">
      <c r="A3176" s="27">
        <v>3175</v>
      </c>
      <c r="B3176" s="27">
        <f t="shared" si="490"/>
        <v>1.6615833333333334</v>
      </c>
      <c r="C3176" s="27">
        <f t="shared" si="495"/>
        <v>110</v>
      </c>
      <c r="D3176" s="27">
        <f t="shared" si="496"/>
        <v>20</v>
      </c>
      <c r="E3176" s="27">
        <f t="shared" si="497"/>
        <v>4</v>
      </c>
      <c r="F3176" s="27">
        <f t="shared" si="491"/>
        <v>0.65671299745264533</v>
      </c>
      <c r="G3176" s="27">
        <f t="shared" si="492"/>
        <v>1.767672891861735E-4</v>
      </c>
      <c r="H3176" s="27">
        <f t="shared" si="498"/>
        <v>2</v>
      </c>
      <c r="I3176" s="27">
        <f t="shared" si="499"/>
        <v>145</v>
      </c>
      <c r="J3176" s="27">
        <f t="shared" si="493"/>
        <v>73353.057327658651</v>
      </c>
      <c r="K3176" s="27">
        <f t="shared" si="494"/>
        <v>3.4226442188952722E-4</v>
      </c>
    </row>
    <row r="3177" spans="1:11">
      <c r="A3177" s="27">
        <v>3176</v>
      </c>
      <c r="B3177" s="27">
        <f t="shared" si="490"/>
        <v>1.6621066666666666</v>
      </c>
      <c r="C3177" s="27">
        <f t="shared" si="495"/>
        <v>110</v>
      </c>
      <c r="D3177" s="27">
        <f t="shared" si="496"/>
        <v>20</v>
      </c>
      <c r="E3177" s="27">
        <f t="shared" si="497"/>
        <v>4</v>
      </c>
      <c r="F3177" s="27">
        <f t="shared" si="491"/>
        <v>0.65667093372227614</v>
      </c>
      <c r="G3177" s="27">
        <f t="shared" si="492"/>
        <v>1.7675596690137137E-4</v>
      </c>
      <c r="H3177" s="27">
        <f t="shared" si="498"/>
        <v>2</v>
      </c>
      <c r="I3177" s="27">
        <f t="shared" si="499"/>
        <v>145</v>
      </c>
      <c r="J3177" s="27">
        <f t="shared" si="493"/>
        <v>73348.565928106473</v>
      </c>
      <c r="K3177" s="27">
        <f t="shared" si="494"/>
        <v>3.4222614692700073E-4</v>
      </c>
    </row>
    <row r="3178" spans="1:11">
      <c r="A3178" s="27">
        <v>3177</v>
      </c>
      <c r="B3178" s="27">
        <f t="shared" si="490"/>
        <v>1.6626300000000001</v>
      </c>
      <c r="C3178" s="27">
        <f t="shared" si="495"/>
        <v>110</v>
      </c>
      <c r="D3178" s="27">
        <f t="shared" si="496"/>
        <v>20</v>
      </c>
      <c r="E3178" s="27">
        <f t="shared" si="497"/>
        <v>4</v>
      </c>
      <c r="F3178" s="27">
        <f t="shared" si="491"/>
        <v>0.65662862924130549</v>
      </c>
      <c r="G3178" s="27">
        <f t="shared" si="492"/>
        <v>1.7674457981378417E-4</v>
      </c>
      <c r="H3178" s="27">
        <f t="shared" si="498"/>
        <v>2</v>
      </c>
      <c r="I3178" s="27">
        <f t="shared" si="499"/>
        <v>145</v>
      </c>
      <c r="J3178" s="27">
        <f t="shared" si="493"/>
        <v>73344.048811466375</v>
      </c>
      <c r="K3178" s="27">
        <f t="shared" si="494"/>
        <v>3.4218765487535358E-4</v>
      </c>
    </row>
    <row r="3179" spans="1:11">
      <c r="A3179" s="27">
        <v>3178</v>
      </c>
      <c r="B3179" s="27">
        <f t="shared" si="490"/>
        <v>1.6631533333333333</v>
      </c>
      <c r="C3179" s="27">
        <f t="shared" si="495"/>
        <v>110</v>
      </c>
      <c r="D3179" s="27">
        <f t="shared" si="496"/>
        <v>20</v>
      </c>
      <c r="E3179" s="27">
        <f t="shared" si="497"/>
        <v>4</v>
      </c>
      <c r="F3179" s="27">
        <f t="shared" si="491"/>
        <v>0.6565860840273684</v>
      </c>
      <c r="G3179" s="27">
        <f t="shared" si="492"/>
        <v>1.7673312792815883E-4</v>
      </c>
      <c r="H3179" s="27">
        <f t="shared" si="498"/>
        <v>2</v>
      </c>
      <c r="I3179" s="27">
        <f t="shared" si="499"/>
        <v>145</v>
      </c>
      <c r="J3179" s="27">
        <f t="shared" si="493"/>
        <v>73339.505979437323</v>
      </c>
      <c r="K3179" s="27">
        <f t="shared" si="494"/>
        <v>3.4214894578448211E-4</v>
      </c>
    </row>
    <row r="3180" spans="1:11">
      <c r="A3180" s="27">
        <v>3179</v>
      </c>
      <c r="B3180" s="27">
        <f t="shared" si="490"/>
        <v>1.6636766666666667</v>
      </c>
      <c r="C3180" s="27">
        <f t="shared" si="495"/>
        <v>110</v>
      </c>
      <c r="D3180" s="27">
        <f t="shared" si="496"/>
        <v>20</v>
      </c>
      <c r="E3180" s="27">
        <f t="shared" si="497"/>
        <v>4</v>
      </c>
      <c r="F3180" s="27">
        <f t="shared" si="491"/>
        <v>0.65654329809820089</v>
      </c>
      <c r="G3180" s="27">
        <f t="shared" si="492"/>
        <v>1.7672161124926932E-4</v>
      </c>
      <c r="H3180" s="27">
        <f t="shared" si="498"/>
        <v>2</v>
      </c>
      <c r="I3180" s="27">
        <f t="shared" si="499"/>
        <v>145</v>
      </c>
      <c r="J3180" s="27">
        <f t="shared" si="493"/>
        <v>73334.937433728017</v>
      </c>
      <c r="K3180" s="27">
        <f t="shared" si="494"/>
        <v>3.4211001970456417E-4</v>
      </c>
    </row>
    <row r="3181" spans="1:11">
      <c r="A3181" s="27">
        <v>3180</v>
      </c>
      <c r="B3181" s="27">
        <f t="shared" si="490"/>
        <v>1.6641999999999999</v>
      </c>
      <c r="C3181" s="27">
        <f t="shared" si="495"/>
        <v>110</v>
      </c>
      <c r="D3181" s="27">
        <f t="shared" si="496"/>
        <v>20</v>
      </c>
      <c r="E3181" s="27">
        <f t="shared" si="497"/>
        <v>4</v>
      </c>
      <c r="F3181" s="27">
        <f t="shared" si="491"/>
        <v>0.65650027147164003</v>
      </c>
      <c r="G3181" s="27">
        <f t="shared" si="492"/>
        <v>1.7671002978191679E-4</v>
      </c>
      <c r="H3181" s="27">
        <f t="shared" si="498"/>
        <v>2</v>
      </c>
      <c r="I3181" s="27">
        <f t="shared" si="499"/>
        <v>145</v>
      </c>
      <c r="J3181" s="27">
        <f t="shared" si="493"/>
        <v>73330.343176056864</v>
      </c>
      <c r="K3181" s="27">
        <f t="shared" si="494"/>
        <v>3.4207087668605923E-4</v>
      </c>
    </row>
    <row r="3182" spans="1:11">
      <c r="A3182" s="27">
        <v>3181</v>
      </c>
      <c r="B3182" s="27">
        <f t="shared" si="490"/>
        <v>1.6647233333333333</v>
      </c>
      <c r="C3182" s="27">
        <f t="shared" si="495"/>
        <v>110</v>
      </c>
      <c r="D3182" s="27">
        <f t="shared" si="496"/>
        <v>20</v>
      </c>
      <c r="E3182" s="27">
        <f t="shared" si="497"/>
        <v>4</v>
      </c>
      <c r="F3182" s="27">
        <f t="shared" si="491"/>
        <v>0.65645700416562414</v>
      </c>
      <c r="G3182" s="27">
        <f t="shared" si="492"/>
        <v>1.7669838353092968E-4</v>
      </c>
      <c r="H3182" s="27">
        <f t="shared" si="498"/>
        <v>2</v>
      </c>
      <c r="I3182" s="27">
        <f t="shared" si="499"/>
        <v>145</v>
      </c>
      <c r="J3182" s="27">
        <f t="shared" si="493"/>
        <v>73325.723208152107</v>
      </c>
      <c r="K3182" s="27">
        <f t="shared" si="494"/>
        <v>3.4203151677970813E-4</v>
      </c>
    </row>
    <row r="3183" spans="1:11">
      <c r="A3183" s="27">
        <v>3182</v>
      </c>
      <c r="B3183" s="27">
        <f t="shared" si="490"/>
        <v>1.6652466666666668</v>
      </c>
      <c r="C3183" s="27">
        <f t="shared" si="495"/>
        <v>110</v>
      </c>
      <c r="D3183" s="27">
        <f t="shared" si="496"/>
        <v>20</v>
      </c>
      <c r="E3183" s="27">
        <f t="shared" si="497"/>
        <v>4</v>
      </c>
      <c r="F3183" s="27">
        <f t="shared" si="491"/>
        <v>0.65641349619819245</v>
      </c>
      <c r="G3183" s="27">
        <f t="shared" si="492"/>
        <v>1.7668667250116365E-4</v>
      </c>
      <c r="H3183" s="27">
        <f t="shared" si="498"/>
        <v>2</v>
      </c>
      <c r="I3183" s="27">
        <f t="shared" si="499"/>
        <v>145</v>
      </c>
      <c r="J3183" s="27">
        <f t="shared" si="493"/>
        <v>73321.077531751595</v>
      </c>
      <c r="K3183" s="27">
        <f t="shared" si="494"/>
        <v>3.4199194003653265E-4</v>
      </c>
    </row>
    <row r="3184" spans="1:11">
      <c r="A3184" s="27">
        <v>3183</v>
      </c>
      <c r="B3184" s="27">
        <f t="shared" si="490"/>
        <v>1.66577</v>
      </c>
      <c r="C3184" s="27">
        <f t="shared" si="495"/>
        <v>110</v>
      </c>
      <c r="D3184" s="27">
        <f t="shared" si="496"/>
        <v>20</v>
      </c>
      <c r="E3184" s="27">
        <f t="shared" si="497"/>
        <v>4</v>
      </c>
      <c r="F3184" s="27">
        <f t="shared" si="491"/>
        <v>0.65636974758748567</v>
      </c>
      <c r="G3184" s="27">
        <f t="shared" si="492"/>
        <v>1.7667489669750166E-4</v>
      </c>
      <c r="H3184" s="27">
        <f t="shared" si="498"/>
        <v>2</v>
      </c>
      <c r="I3184" s="27">
        <f t="shared" si="499"/>
        <v>145</v>
      </c>
      <c r="J3184" s="27">
        <f t="shared" si="493"/>
        <v>73316.406148602997</v>
      </c>
      <c r="K3184" s="27">
        <f t="shared" si="494"/>
        <v>3.4195214650783665E-4</v>
      </c>
    </row>
    <row r="3185" spans="1:11">
      <c r="A3185" s="27">
        <v>3184</v>
      </c>
      <c r="B3185" s="27">
        <f t="shared" si="490"/>
        <v>1.6662933333333334</v>
      </c>
      <c r="C3185" s="27">
        <f t="shared" si="495"/>
        <v>110</v>
      </c>
      <c r="D3185" s="27">
        <f t="shared" si="496"/>
        <v>20</v>
      </c>
      <c r="E3185" s="27">
        <f t="shared" si="497"/>
        <v>4</v>
      </c>
      <c r="F3185" s="27">
        <f t="shared" si="491"/>
        <v>0.656325758351745</v>
      </c>
      <c r="G3185" s="27">
        <f t="shared" si="492"/>
        <v>1.766630561248536E-4</v>
      </c>
      <c r="H3185" s="27">
        <f t="shared" si="498"/>
        <v>2</v>
      </c>
      <c r="I3185" s="27">
        <f t="shared" si="499"/>
        <v>145</v>
      </c>
      <c r="J3185" s="27">
        <f t="shared" si="493"/>
        <v>73311.709060463661</v>
      </c>
      <c r="K3185" s="27">
        <f t="shared" si="494"/>
        <v>3.4191213624520472E-4</v>
      </c>
    </row>
    <row r="3186" spans="1:11">
      <c r="A3186" s="27">
        <v>3185</v>
      </c>
      <c r="B3186" s="27">
        <f t="shared" si="490"/>
        <v>1.6668166666666666</v>
      </c>
      <c r="C3186" s="27">
        <f t="shared" si="495"/>
        <v>110</v>
      </c>
      <c r="D3186" s="27">
        <f t="shared" si="496"/>
        <v>20</v>
      </c>
      <c r="E3186" s="27">
        <f t="shared" si="497"/>
        <v>4</v>
      </c>
      <c r="F3186" s="27">
        <f t="shared" si="491"/>
        <v>0.65628152850931343</v>
      </c>
      <c r="G3186" s="27">
        <f t="shared" si="492"/>
        <v>1.7665115078815692E-4</v>
      </c>
      <c r="H3186" s="27">
        <f t="shared" si="498"/>
        <v>2</v>
      </c>
      <c r="I3186" s="27">
        <f t="shared" si="499"/>
        <v>145</v>
      </c>
      <c r="J3186" s="27">
        <f t="shared" si="493"/>
        <v>73306.986269100758</v>
      </c>
      <c r="K3186" s="27">
        <f t="shared" si="494"/>
        <v>3.4187190930050283E-4</v>
      </c>
    </row>
    <row r="3187" spans="1:11">
      <c r="A3187" s="27">
        <v>3186</v>
      </c>
      <c r="B3187" s="27">
        <f t="shared" si="490"/>
        <v>1.66734</v>
      </c>
      <c r="C3187" s="27">
        <f t="shared" si="495"/>
        <v>110</v>
      </c>
      <c r="D3187" s="27">
        <f t="shared" si="496"/>
        <v>20</v>
      </c>
      <c r="E3187" s="27">
        <f t="shared" si="497"/>
        <v>4</v>
      </c>
      <c r="F3187" s="27">
        <f t="shared" si="491"/>
        <v>0.65623705807863431</v>
      </c>
      <c r="G3187" s="27">
        <f t="shared" si="492"/>
        <v>1.7663918069237602E-4</v>
      </c>
      <c r="H3187" s="27">
        <f t="shared" si="498"/>
        <v>2</v>
      </c>
      <c r="I3187" s="27">
        <f t="shared" si="499"/>
        <v>145</v>
      </c>
      <c r="J3187" s="27">
        <f t="shared" si="493"/>
        <v>73302.237776291091</v>
      </c>
      <c r="K3187" s="27">
        <f t="shared" si="494"/>
        <v>3.4183146572587785E-4</v>
      </c>
    </row>
    <row r="3188" spans="1:11">
      <c r="A3188" s="27">
        <v>3187</v>
      </c>
      <c r="B3188" s="27">
        <f t="shared" si="490"/>
        <v>1.6678633333333333</v>
      </c>
      <c r="C3188" s="27">
        <f t="shared" si="495"/>
        <v>110</v>
      </c>
      <c r="D3188" s="27">
        <f t="shared" si="496"/>
        <v>20</v>
      </c>
      <c r="E3188" s="27">
        <f t="shared" si="497"/>
        <v>4</v>
      </c>
      <c r="F3188" s="27">
        <f t="shared" si="491"/>
        <v>0.65619234707825269</v>
      </c>
      <c r="G3188" s="27">
        <f t="shared" si="492"/>
        <v>1.7662714584250257E-4</v>
      </c>
      <c r="H3188" s="27">
        <f t="shared" si="498"/>
        <v>2</v>
      </c>
      <c r="I3188" s="27">
        <f t="shared" si="499"/>
        <v>145</v>
      </c>
      <c r="J3188" s="27">
        <f t="shared" si="493"/>
        <v>73297.463583821256</v>
      </c>
      <c r="K3188" s="27">
        <f t="shared" si="494"/>
        <v>3.4179080557375784E-4</v>
      </c>
    </row>
    <row r="3189" spans="1:11">
      <c r="A3189" s="27">
        <v>3188</v>
      </c>
      <c r="B3189" s="27">
        <f t="shared" si="490"/>
        <v>1.6683866666666667</v>
      </c>
      <c r="C3189" s="27">
        <f t="shared" si="495"/>
        <v>110</v>
      </c>
      <c r="D3189" s="27">
        <f t="shared" si="496"/>
        <v>20</v>
      </c>
      <c r="E3189" s="27">
        <f t="shared" si="497"/>
        <v>4</v>
      </c>
      <c r="F3189" s="27">
        <f t="shared" si="491"/>
        <v>0.65614739552681456</v>
      </c>
      <c r="G3189" s="27">
        <f t="shared" si="492"/>
        <v>1.7661504624355562E-4</v>
      </c>
      <c r="H3189" s="27">
        <f t="shared" si="498"/>
        <v>2</v>
      </c>
      <c r="I3189" s="27">
        <f t="shared" si="499"/>
        <v>145</v>
      </c>
      <c r="J3189" s="27">
        <f t="shared" si="493"/>
        <v>73292.663693487557</v>
      </c>
      <c r="K3189" s="27">
        <f t="shared" si="494"/>
        <v>3.4174992889685161E-4</v>
      </c>
    </row>
    <row r="3190" spans="1:11">
      <c r="A3190" s="27">
        <v>3189</v>
      </c>
      <c r="B3190" s="27">
        <f t="shared" si="490"/>
        <v>1.6689099999999999</v>
      </c>
      <c r="C3190" s="27">
        <f t="shared" si="495"/>
        <v>110</v>
      </c>
      <c r="D3190" s="27">
        <f t="shared" si="496"/>
        <v>20</v>
      </c>
      <c r="E3190" s="27">
        <f t="shared" si="497"/>
        <v>4</v>
      </c>
      <c r="F3190" s="27">
        <f t="shared" si="491"/>
        <v>0.65610220344306713</v>
      </c>
      <c r="G3190" s="27">
        <f t="shared" si="492"/>
        <v>1.766028819005813E-4</v>
      </c>
      <c r="H3190" s="27">
        <f t="shared" si="498"/>
        <v>2</v>
      </c>
      <c r="I3190" s="27">
        <f t="shared" si="499"/>
        <v>145</v>
      </c>
      <c r="J3190" s="27">
        <f t="shared" si="493"/>
        <v>73287.838107096075</v>
      </c>
      <c r="K3190" s="27">
        <f t="shared" si="494"/>
        <v>3.4170883574814953E-4</v>
      </c>
    </row>
    <row r="3191" spans="1:11">
      <c r="A3191" s="27">
        <v>3190</v>
      </c>
      <c r="B3191" s="27">
        <f t="shared" si="490"/>
        <v>1.6694333333333333</v>
      </c>
      <c r="C3191" s="27">
        <f t="shared" si="495"/>
        <v>110</v>
      </c>
      <c r="D3191" s="27">
        <f t="shared" si="496"/>
        <v>20</v>
      </c>
      <c r="E3191" s="27">
        <f t="shared" si="497"/>
        <v>4</v>
      </c>
      <c r="F3191" s="27">
        <f t="shared" si="491"/>
        <v>0.65605677084585856</v>
      </c>
      <c r="G3191" s="27">
        <f t="shared" si="492"/>
        <v>1.7659065281865296E-4</v>
      </c>
      <c r="H3191" s="27">
        <f t="shared" si="498"/>
        <v>2</v>
      </c>
      <c r="I3191" s="27">
        <f t="shared" si="499"/>
        <v>145</v>
      </c>
      <c r="J3191" s="27">
        <f t="shared" si="493"/>
        <v>73282.986826462613</v>
      </c>
      <c r="K3191" s="27">
        <f t="shared" si="494"/>
        <v>3.4166752618092216E-4</v>
      </c>
    </row>
    <row r="3192" spans="1:11">
      <c r="A3192" s="27">
        <v>3191</v>
      </c>
      <c r="B3192" s="27">
        <f t="shared" si="490"/>
        <v>1.6699566666666668</v>
      </c>
      <c r="C3192" s="27">
        <f t="shared" si="495"/>
        <v>110</v>
      </c>
      <c r="D3192" s="27">
        <f t="shared" si="496"/>
        <v>20</v>
      </c>
      <c r="E3192" s="27">
        <f t="shared" si="497"/>
        <v>4</v>
      </c>
      <c r="F3192" s="27">
        <f t="shared" si="491"/>
        <v>0.65601109775413835</v>
      </c>
      <c r="G3192" s="27">
        <f t="shared" si="492"/>
        <v>1.7657835900287123E-4</v>
      </c>
      <c r="H3192" s="27">
        <f t="shared" si="498"/>
        <v>2</v>
      </c>
      <c r="I3192" s="27">
        <f t="shared" si="499"/>
        <v>145</v>
      </c>
      <c r="J3192" s="27">
        <f t="shared" si="493"/>
        <v>73278.109853412694</v>
      </c>
      <c r="K3192" s="27">
        <f t="shared" si="494"/>
        <v>3.4162600024872095E-4</v>
      </c>
    </row>
    <row r="3193" spans="1:11">
      <c r="A3193" s="27">
        <v>3192</v>
      </c>
      <c r="B3193" s="27">
        <f t="shared" si="490"/>
        <v>1.67048</v>
      </c>
      <c r="C3193" s="27">
        <f t="shared" si="495"/>
        <v>110</v>
      </c>
      <c r="D3193" s="27">
        <f t="shared" si="496"/>
        <v>20</v>
      </c>
      <c r="E3193" s="27">
        <f t="shared" si="497"/>
        <v>4</v>
      </c>
      <c r="F3193" s="27">
        <f t="shared" si="491"/>
        <v>0.65596518418695671</v>
      </c>
      <c r="G3193" s="27">
        <f t="shared" si="492"/>
        <v>1.7656600045836391E-4</v>
      </c>
      <c r="H3193" s="27">
        <f t="shared" si="498"/>
        <v>2</v>
      </c>
      <c r="I3193" s="27">
        <f t="shared" si="499"/>
        <v>145</v>
      </c>
      <c r="J3193" s="27">
        <f t="shared" si="493"/>
        <v>73273.207189781577</v>
      </c>
      <c r="K3193" s="27">
        <f t="shared" si="494"/>
        <v>3.4158425800537843E-4</v>
      </c>
    </row>
    <row r="3194" spans="1:11">
      <c r="A3194" s="27">
        <v>3193</v>
      </c>
      <c r="B3194" s="27">
        <f t="shared" si="490"/>
        <v>1.6710033333333334</v>
      </c>
      <c r="C3194" s="27">
        <f t="shared" si="495"/>
        <v>110</v>
      </c>
      <c r="D3194" s="27">
        <f t="shared" si="496"/>
        <v>20</v>
      </c>
      <c r="E3194" s="27">
        <f t="shared" si="497"/>
        <v>4</v>
      </c>
      <c r="F3194" s="27">
        <f t="shared" si="491"/>
        <v>0.65591903016346553</v>
      </c>
      <c r="G3194" s="27">
        <f t="shared" si="492"/>
        <v>1.7655357719028605E-4</v>
      </c>
      <c r="H3194" s="27">
        <f t="shared" si="498"/>
        <v>2</v>
      </c>
      <c r="I3194" s="27">
        <f t="shared" si="499"/>
        <v>145</v>
      </c>
      <c r="J3194" s="27">
        <f t="shared" si="493"/>
        <v>73268.278837414269</v>
      </c>
      <c r="K3194" s="27">
        <f t="shared" si="494"/>
        <v>3.415422995050074E-4</v>
      </c>
    </row>
    <row r="3195" spans="1:11">
      <c r="A3195" s="27">
        <v>3194</v>
      </c>
      <c r="B3195" s="27">
        <f t="shared" si="490"/>
        <v>1.6715266666666666</v>
      </c>
      <c r="C3195" s="27">
        <f t="shared" si="495"/>
        <v>110</v>
      </c>
      <c r="D3195" s="27">
        <f t="shared" si="496"/>
        <v>20</v>
      </c>
      <c r="E3195" s="27">
        <f t="shared" si="497"/>
        <v>4</v>
      </c>
      <c r="F3195" s="27">
        <f t="shared" si="491"/>
        <v>0.65587263570291776</v>
      </c>
      <c r="G3195" s="27">
        <f t="shared" si="492"/>
        <v>1.7654108920381998E-4</v>
      </c>
      <c r="H3195" s="27">
        <f t="shared" si="498"/>
        <v>2</v>
      </c>
      <c r="I3195" s="27">
        <f t="shared" si="499"/>
        <v>145</v>
      </c>
      <c r="J3195" s="27">
        <f t="shared" si="493"/>
        <v>73263.324798165544</v>
      </c>
      <c r="K3195" s="27">
        <f t="shared" si="494"/>
        <v>3.4150012480200148E-4</v>
      </c>
    </row>
    <row r="3196" spans="1:11">
      <c r="A3196" s="27">
        <v>3195</v>
      </c>
      <c r="B3196" s="27">
        <f t="shared" si="490"/>
        <v>1.67205</v>
      </c>
      <c r="C3196" s="27">
        <f t="shared" si="495"/>
        <v>110</v>
      </c>
      <c r="D3196" s="27">
        <f t="shared" si="496"/>
        <v>20</v>
      </c>
      <c r="E3196" s="27">
        <f t="shared" si="497"/>
        <v>4</v>
      </c>
      <c r="F3196" s="27">
        <f t="shared" si="491"/>
        <v>0.65582600082466735</v>
      </c>
      <c r="G3196" s="27">
        <f t="shared" si="492"/>
        <v>1.7652853650417522E-4</v>
      </c>
      <c r="H3196" s="27">
        <f t="shared" si="498"/>
        <v>2</v>
      </c>
      <c r="I3196" s="27">
        <f t="shared" si="499"/>
        <v>145</v>
      </c>
      <c r="J3196" s="27">
        <f t="shared" si="493"/>
        <v>73258.345073899894</v>
      </c>
      <c r="K3196" s="27">
        <f t="shared" si="494"/>
        <v>3.4145773395103464E-4</v>
      </c>
    </row>
    <row r="3197" spans="1:11">
      <c r="A3197" s="27">
        <v>3196</v>
      </c>
      <c r="B3197" s="27">
        <f t="shared" si="490"/>
        <v>1.6725733333333332</v>
      </c>
      <c r="C3197" s="27">
        <f t="shared" si="495"/>
        <v>110</v>
      </c>
      <c r="D3197" s="27">
        <f t="shared" si="496"/>
        <v>20</v>
      </c>
      <c r="E3197" s="27">
        <f t="shared" si="497"/>
        <v>4</v>
      </c>
      <c r="F3197" s="27">
        <f t="shared" si="491"/>
        <v>0.65577912554816942</v>
      </c>
      <c r="G3197" s="27">
        <f t="shared" si="492"/>
        <v>1.7651591909658841E-4</v>
      </c>
      <c r="H3197" s="27">
        <f t="shared" si="498"/>
        <v>2</v>
      </c>
      <c r="I3197" s="27">
        <f t="shared" si="499"/>
        <v>145</v>
      </c>
      <c r="J3197" s="27">
        <f t="shared" si="493"/>
        <v>73253.339666491476</v>
      </c>
      <c r="K3197" s="27">
        <f t="shared" si="494"/>
        <v>3.4141512700706141E-4</v>
      </c>
    </row>
    <row r="3198" spans="1:11">
      <c r="A3198" s="27">
        <v>3197</v>
      </c>
      <c r="B3198" s="27">
        <f t="shared" si="490"/>
        <v>1.6730966666666667</v>
      </c>
      <c r="C3198" s="27">
        <f t="shared" si="495"/>
        <v>110</v>
      </c>
      <c r="D3198" s="27">
        <f t="shared" si="496"/>
        <v>20</v>
      </c>
      <c r="E3198" s="27">
        <f t="shared" si="497"/>
        <v>4</v>
      </c>
      <c r="F3198" s="27">
        <f t="shared" si="491"/>
        <v>0.65573200989298031</v>
      </c>
      <c r="G3198" s="27">
        <f t="shared" si="492"/>
        <v>1.7650323698632363E-4</v>
      </c>
      <c r="H3198" s="27">
        <f t="shared" si="498"/>
        <v>2</v>
      </c>
      <c r="I3198" s="27">
        <f t="shared" si="499"/>
        <v>145</v>
      </c>
      <c r="J3198" s="27">
        <f t="shared" si="493"/>
        <v>73248.308577824369</v>
      </c>
      <c r="K3198" s="27">
        <f t="shared" si="494"/>
        <v>3.4137230402531702E-4</v>
      </c>
    </row>
    <row r="3199" spans="1:11">
      <c r="A3199" s="27">
        <v>3198</v>
      </c>
      <c r="B3199" s="27">
        <f t="shared" si="490"/>
        <v>1.6736200000000001</v>
      </c>
      <c r="C3199" s="27">
        <f t="shared" si="495"/>
        <v>110</v>
      </c>
      <c r="D3199" s="27">
        <f t="shared" si="496"/>
        <v>20</v>
      </c>
      <c r="E3199" s="27">
        <f t="shared" si="497"/>
        <v>4</v>
      </c>
      <c r="F3199" s="27">
        <f t="shared" si="491"/>
        <v>0.65568465387875763</v>
      </c>
      <c r="G3199" s="27">
        <f t="shared" si="492"/>
        <v>1.7649049017867205E-4</v>
      </c>
      <c r="H3199" s="27">
        <f t="shared" si="498"/>
        <v>2</v>
      </c>
      <c r="I3199" s="27">
        <f t="shared" si="499"/>
        <v>145</v>
      </c>
      <c r="J3199" s="27">
        <f t="shared" si="493"/>
        <v>73243.251809792229</v>
      </c>
      <c r="K3199" s="27">
        <f t="shared" si="494"/>
        <v>3.4132926506131624E-4</v>
      </c>
    </row>
    <row r="3200" spans="1:11">
      <c r="A3200" s="27">
        <v>3199</v>
      </c>
      <c r="B3200" s="27">
        <f t="shared" si="490"/>
        <v>1.6741433333333333</v>
      </c>
      <c r="C3200" s="27">
        <f t="shared" si="495"/>
        <v>110</v>
      </c>
      <c r="D3200" s="27">
        <f t="shared" si="496"/>
        <v>20</v>
      </c>
      <c r="E3200" s="27">
        <f t="shared" si="497"/>
        <v>4</v>
      </c>
      <c r="F3200" s="27">
        <f t="shared" si="491"/>
        <v>0.65563705752526003</v>
      </c>
      <c r="G3200" s="27">
        <f t="shared" si="492"/>
        <v>1.7647767867895215E-4</v>
      </c>
      <c r="H3200" s="27">
        <f t="shared" si="498"/>
        <v>2</v>
      </c>
      <c r="I3200" s="27">
        <f t="shared" si="499"/>
        <v>145</v>
      </c>
      <c r="J3200" s="27">
        <f t="shared" si="493"/>
        <v>73238.169364298534</v>
      </c>
      <c r="K3200" s="27">
        <f t="shared" si="494"/>
        <v>3.4128601017085482E-4</v>
      </c>
    </row>
    <row r="3201" spans="1:11">
      <c r="A3201" s="27">
        <v>3200</v>
      </c>
      <c r="B3201" s="27">
        <f t="shared" si="490"/>
        <v>1.6746666666666667</v>
      </c>
      <c r="C3201" s="27">
        <f t="shared" si="495"/>
        <v>110</v>
      </c>
      <c r="D3201" s="27">
        <f t="shared" si="496"/>
        <v>20</v>
      </c>
      <c r="E3201" s="27">
        <f t="shared" si="497"/>
        <v>4</v>
      </c>
      <c r="F3201" s="27">
        <f t="shared" si="491"/>
        <v>0.65558922085234717</v>
      </c>
      <c r="G3201" s="27">
        <f t="shared" si="492"/>
        <v>1.7646480249250955E-4</v>
      </c>
      <c r="H3201" s="27">
        <f t="shared" si="498"/>
        <v>2</v>
      </c>
      <c r="I3201" s="27">
        <f t="shared" si="499"/>
        <v>145</v>
      </c>
      <c r="J3201" s="27">
        <f t="shared" si="493"/>
        <v>73233.061243256408</v>
      </c>
      <c r="K3201" s="27">
        <f t="shared" si="494"/>
        <v>3.4124253941000826E-4</v>
      </c>
    </row>
    <row r="3202" spans="1:11">
      <c r="A3202" s="27">
        <v>3201</v>
      </c>
      <c r="B3202" s="27">
        <f t="shared" ref="B3202:B3265" si="500">3.14/6000*A3202</f>
        <v>1.67519</v>
      </c>
      <c r="C3202" s="27">
        <f t="shared" si="495"/>
        <v>110</v>
      </c>
      <c r="D3202" s="27">
        <f t="shared" si="496"/>
        <v>20</v>
      </c>
      <c r="E3202" s="27">
        <f t="shared" si="497"/>
        <v>4</v>
      </c>
      <c r="F3202" s="27">
        <f t="shared" ref="F3202:F3265" si="501">1.414*C3202*SIN(B3202)*SIN(B3202)/(1.414*C3202*SIN(B3202)+E3202*D3202)</f>
        <v>0.65554114387998053</v>
      </c>
      <c r="G3202" s="27">
        <f t="shared" ref="G3202:G3265" si="502">SIN(B3202)*SIN(B3202)*D3202*E3202/(1.414*C3202*SIN(B3202)+D3202*E3202)*3.14/6000</f>
        <v>1.7645186162471723E-4</v>
      </c>
      <c r="H3202" s="27">
        <f t="shared" si="498"/>
        <v>2</v>
      </c>
      <c r="I3202" s="27">
        <f t="shared" si="499"/>
        <v>145</v>
      </c>
      <c r="J3202" s="27">
        <f t="shared" ref="J3202:J3265" si="503">1.414*I3202*SIN(B3202)*1.414*I3202*SIN(B3202)/(1.414*I3202*SIN(B3202)+E3202*D3202)/(H3202/1000)</f>
        <v>73227.92744858886</v>
      </c>
      <c r="K3202" s="27">
        <f t="shared" ref="K3202:K3265" si="504">SIN(B3202)*SIN(B3202)*1.414*C3202*SIN(B3202)/(1.414*C3202*SIN(B3202)+E3202*D3202)*3.14/6000</f>
        <v>3.4119885283513256E-4</v>
      </c>
    </row>
    <row r="3203" spans="1:11">
      <c r="A3203" s="27">
        <v>3202</v>
      </c>
      <c r="B3203" s="27">
        <f t="shared" si="500"/>
        <v>1.6757133333333334</v>
      </c>
      <c r="C3203" s="27">
        <f t="shared" ref="C3203:C3266" si="505">C3202</f>
        <v>110</v>
      </c>
      <c r="D3203" s="27">
        <f t="shared" ref="D3203:D3266" si="506">D3202</f>
        <v>20</v>
      </c>
      <c r="E3203" s="27">
        <f t="shared" ref="E3203:E3266" si="507">E3202</f>
        <v>4</v>
      </c>
      <c r="F3203" s="27">
        <f t="shared" si="501"/>
        <v>0.65549282662822217</v>
      </c>
      <c r="G3203" s="27">
        <f t="shared" si="502"/>
        <v>1.7643885608097532E-4</v>
      </c>
      <c r="H3203" s="27">
        <f t="shared" ref="H3203:H3266" si="508">H3202</f>
        <v>2</v>
      </c>
      <c r="I3203" s="27">
        <f t="shared" ref="I3203:I3266" si="509">I3202</f>
        <v>145</v>
      </c>
      <c r="J3203" s="27">
        <f t="shared" si="503"/>
        <v>73222.767982228557</v>
      </c>
      <c r="K3203" s="27">
        <f t="shared" si="504"/>
        <v>3.4115495050286335E-4</v>
      </c>
    </row>
    <row r="3204" spans="1:11">
      <c r="A3204" s="27">
        <v>3203</v>
      </c>
      <c r="B3204" s="27">
        <f t="shared" si="500"/>
        <v>1.6762366666666666</v>
      </c>
      <c r="C3204" s="27">
        <f t="shared" si="505"/>
        <v>110</v>
      </c>
      <c r="D3204" s="27">
        <f t="shared" si="506"/>
        <v>20</v>
      </c>
      <c r="E3204" s="27">
        <f t="shared" si="507"/>
        <v>4</v>
      </c>
      <c r="F3204" s="27">
        <f t="shared" si="501"/>
        <v>0.65544426911723574</v>
      </c>
      <c r="G3204" s="27">
        <f t="shared" si="502"/>
        <v>1.7642578586671124E-4</v>
      </c>
      <c r="H3204" s="27">
        <f t="shared" si="508"/>
        <v>2</v>
      </c>
      <c r="I3204" s="27">
        <f t="shared" si="509"/>
        <v>145</v>
      </c>
      <c r="J3204" s="27">
        <f t="shared" si="503"/>
        <v>73217.582846117919</v>
      </c>
      <c r="K3204" s="27">
        <f t="shared" si="504"/>
        <v>3.4111083247011649E-4</v>
      </c>
    </row>
    <row r="3205" spans="1:11">
      <c r="A3205" s="27">
        <v>3204</v>
      </c>
      <c r="B3205" s="27">
        <f t="shared" si="500"/>
        <v>1.67676</v>
      </c>
      <c r="C3205" s="27">
        <f t="shared" si="505"/>
        <v>110</v>
      </c>
      <c r="D3205" s="27">
        <f t="shared" si="506"/>
        <v>20</v>
      </c>
      <c r="E3205" s="27">
        <f t="shared" si="507"/>
        <v>4</v>
      </c>
      <c r="F3205" s="27">
        <f t="shared" si="501"/>
        <v>0.6553954713672856</v>
      </c>
      <c r="G3205" s="27">
        <f t="shared" si="502"/>
        <v>1.7641265098737965E-4</v>
      </c>
      <c r="H3205" s="27">
        <f t="shared" si="508"/>
        <v>2</v>
      </c>
      <c r="I3205" s="27">
        <f t="shared" si="509"/>
        <v>145</v>
      </c>
      <c r="J3205" s="27">
        <f t="shared" si="503"/>
        <v>73212.372042209099</v>
      </c>
      <c r="K3205" s="27">
        <f t="shared" si="504"/>
        <v>3.4106649879408769E-4</v>
      </c>
    </row>
    <row r="3206" spans="1:11">
      <c r="A3206" s="27">
        <v>3205</v>
      </c>
      <c r="B3206" s="27">
        <f t="shared" si="500"/>
        <v>1.6772833333333332</v>
      </c>
      <c r="C3206" s="27">
        <f t="shared" si="505"/>
        <v>110</v>
      </c>
      <c r="D3206" s="27">
        <f t="shared" si="506"/>
        <v>20</v>
      </c>
      <c r="E3206" s="27">
        <f t="shared" si="507"/>
        <v>4</v>
      </c>
      <c r="F3206" s="27">
        <f t="shared" si="501"/>
        <v>0.65534643339873822</v>
      </c>
      <c r="G3206" s="27">
        <f t="shared" si="502"/>
        <v>1.7639945144846237E-4</v>
      </c>
      <c r="H3206" s="27">
        <f t="shared" si="508"/>
        <v>2</v>
      </c>
      <c r="I3206" s="27">
        <f t="shared" si="509"/>
        <v>145</v>
      </c>
      <c r="J3206" s="27">
        <f t="shared" si="503"/>
        <v>73207.135572464016</v>
      </c>
      <c r="K3206" s="27">
        <f t="shared" si="504"/>
        <v>3.4102194953225252E-4</v>
      </c>
    </row>
    <row r="3207" spans="1:11">
      <c r="A3207" s="27">
        <v>3206</v>
      </c>
      <c r="B3207" s="27">
        <f t="shared" si="500"/>
        <v>1.6778066666666667</v>
      </c>
      <c r="C3207" s="27">
        <f t="shared" si="505"/>
        <v>110</v>
      </c>
      <c r="D3207" s="27">
        <f t="shared" si="506"/>
        <v>20</v>
      </c>
      <c r="E3207" s="27">
        <f t="shared" si="507"/>
        <v>4</v>
      </c>
      <c r="F3207" s="27">
        <f t="shared" si="501"/>
        <v>0.65529715523206022</v>
      </c>
      <c r="G3207" s="27">
        <f t="shared" si="502"/>
        <v>1.7638618725546862E-4</v>
      </c>
      <c r="H3207" s="27">
        <f t="shared" si="508"/>
        <v>2</v>
      </c>
      <c r="I3207" s="27">
        <f t="shared" si="509"/>
        <v>145</v>
      </c>
      <c r="J3207" s="27">
        <f t="shared" si="503"/>
        <v>73201.873438854309</v>
      </c>
      <c r="K3207" s="27">
        <f t="shared" si="504"/>
        <v>3.4097718474236633E-4</v>
      </c>
    </row>
    <row r="3208" spans="1:11">
      <c r="A3208" s="27">
        <v>3207</v>
      </c>
      <c r="B3208" s="27">
        <f t="shared" si="500"/>
        <v>1.6783300000000001</v>
      </c>
      <c r="C3208" s="27">
        <f t="shared" si="505"/>
        <v>110</v>
      </c>
      <c r="D3208" s="27">
        <f t="shared" si="506"/>
        <v>20</v>
      </c>
      <c r="E3208" s="27">
        <f t="shared" si="507"/>
        <v>4</v>
      </c>
      <c r="F3208" s="27">
        <f t="shared" si="501"/>
        <v>0.65524763688782028</v>
      </c>
      <c r="G3208" s="27">
        <f t="shared" si="502"/>
        <v>1.7637285841393477E-4</v>
      </c>
      <c r="H3208" s="27">
        <f t="shared" si="508"/>
        <v>2</v>
      </c>
      <c r="I3208" s="27">
        <f t="shared" si="509"/>
        <v>145</v>
      </c>
      <c r="J3208" s="27">
        <f t="shared" si="503"/>
        <v>73196.58564336141</v>
      </c>
      <c r="K3208" s="27">
        <f t="shared" si="504"/>
        <v>3.4093220448246396E-4</v>
      </c>
    </row>
    <row r="3209" spans="1:11">
      <c r="A3209" s="27">
        <v>3208</v>
      </c>
      <c r="B3209" s="27">
        <f t="shared" si="500"/>
        <v>1.6788533333333333</v>
      </c>
      <c r="C3209" s="27">
        <f t="shared" si="505"/>
        <v>110</v>
      </c>
      <c r="D3209" s="27">
        <f t="shared" si="506"/>
        <v>20</v>
      </c>
      <c r="E3209" s="27">
        <f t="shared" si="507"/>
        <v>4</v>
      </c>
      <c r="F3209" s="27">
        <f t="shared" si="501"/>
        <v>0.65519787838668797</v>
      </c>
      <c r="G3209" s="27">
        <f t="shared" si="502"/>
        <v>1.7635946492942442E-4</v>
      </c>
      <c r="H3209" s="27">
        <f t="shared" si="508"/>
        <v>2</v>
      </c>
      <c r="I3209" s="27">
        <f t="shared" si="509"/>
        <v>145</v>
      </c>
      <c r="J3209" s="27">
        <f t="shared" si="503"/>
        <v>73191.272187976458</v>
      </c>
      <c r="K3209" s="27">
        <f t="shared" si="504"/>
        <v>3.4088700881086019E-4</v>
      </c>
    </row>
    <row r="3210" spans="1:11">
      <c r="A3210" s="27">
        <v>3209</v>
      </c>
      <c r="B3210" s="27">
        <f t="shared" si="500"/>
        <v>1.6793766666666667</v>
      </c>
      <c r="C3210" s="27">
        <f t="shared" si="505"/>
        <v>110</v>
      </c>
      <c r="D3210" s="27">
        <f t="shared" si="506"/>
        <v>20</v>
      </c>
      <c r="E3210" s="27">
        <f t="shared" si="507"/>
        <v>4</v>
      </c>
      <c r="F3210" s="27">
        <f t="shared" si="501"/>
        <v>0.65514787974943411</v>
      </c>
      <c r="G3210" s="27">
        <f t="shared" si="502"/>
        <v>1.7634600680752849E-4</v>
      </c>
      <c r="H3210" s="27">
        <f t="shared" si="508"/>
        <v>2</v>
      </c>
      <c r="I3210" s="27">
        <f t="shared" si="509"/>
        <v>145</v>
      </c>
      <c r="J3210" s="27">
        <f t="shared" si="503"/>
        <v>73185.933074700341</v>
      </c>
      <c r="K3210" s="27">
        <f t="shared" si="504"/>
        <v>3.4084159778614918E-4</v>
      </c>
    </row>
    <row r="3211" spans="1:11">
      <c r="A3211" s="27">
        <v>3210</v>
      </c>
      <c r="B3211" s="27">
        <f t="shared" si="500"/>
        <v>1.6798999999999999</v>
      </c>
      <c r="C3211" s="27">
        <f t="shared" si="505"/>
        <v>110</v>
      </c>
      <c r="D3211" s="27">
        <f t="shared" si="506"/>
        <v>20</v>
      </c>
      <c r="E3211" s="27">
        <f t="shared" si="507"/>
        <v>4</v>
      </c>
      <c r="F3211" s="27">
        <f t="shared" si="501"/>
        <v>0.65509764099693091</v>
      </c>
      <c r="G3211" s="27">
        <f t="shared" si="502"/>
        <v>1.7633248405386507E-4</v>
      </c>
      <c r="H3211" s="27">
        <f t="shared" si="508"/>
        <v>2</v>
      </c>
      <c r="I3211" s="27">
        <f t="shared" si="509"/>
        <v>145</v>
      </c>
      <c r="J3211" s="27">
        <f t="shared" si="503"/>
        <v>73180.568305543682</v>
      </c>
      <c r="K3211" s="27">
        <f t="shared" si="504"/>
        <v>3.407959714672045E-4</v>
      </c>
    </row>
    <row r="3212" spans="1:11">
      <c r="A3212" s="27">
        <v>3211</v>
      </c>
      <c r="B3212" s="27">
        <f t="shared" si="500"/>
        <v>1.6804233333333334</v>
      </c>
      <c r="C3212" s="27">
        <f t="shared" si="505"/>
        <v>110</v>
      </c>
      <c r="D3212" s="27">
        <f t="shared" si="506"/>
        <v>20</v>
      </c>
      <c r="E3212" s="27">
        <f t="shared" si="507"/>
        <v>4</v>
      </c>
      <c r="F3212" s="27">
        <f t="shared" si="501"/>
        <v>0.65504716215015146</v>
      </c>
      <c r="G3212" s="27">
        <f t="shared" si="502"/>
        <v>1.7631889667407962E-4</v>
      </c>
      <c r="H3212" s="27">
        <f t="shared" si="508"/>
        <v>2</v>
      </c>
      <c r="I3212" s="27">
        <f t="shared" si="509"/>
        <v>145</v>
      </c>
      <c r="J3212" s="27">
        <f t="shared" si="503"/>
        <v>73175.17788252687</v>
      </c>
      <c r="K3212" s="27">
        <f t="shared" si="504"/>
        <v>3.4075012991317919E-4</v>
      </c>
    </row>
    <row r="3213" spans="1:11">
      <c r="A3213" s="27">
        <v>3212</v>
      </c>
      <c r="B3213" s="27">
        <f t="shared" si="500"/>
        <v>1.6809466666666666</v>
      </c>
      <c r="C3213" s="27">
        <f t="shared" si="505"/>
        <v>110</v>
      </c>
      <c r="D3213" s="27">
        <f t="shared" si="506"/>
        <v>20</v>
      </c>
      <c r="E3213" s="27">
        <f t="shared" si="507"/>
        <v>4</v>
      </c>
      <c r="F3213" s="27">
        <f t="shared" si="501"/>
        <v>0.6549964432301707</v>
      </c>
      <c r="G3213" s="27">
        <f t="shared" si="502"/>
        <v>1.7630524467384474E-4</v>
      </c>
      <c r="H3213" s="27">
        <f t="shared" si="508"/>
        <v>2</v>
      </c>
      <c r="I3213" s="27">
        <f t="shared" si="509"/>
        <v>145</v>
      </c>
      <c r="J3213" s="27">
        <f t="shared" si="503"/>
        <v>73169.761807680043</v>
      </c>
      <c r="K3213" s="27">
        <f t="shared" si="504"/>
        <v>3.4070407318350591E-4</v>
      </c>
    </row>
    <row r="3214" spans="1:11">
      <c r="A3214" s="27">
        <v>3213</v>
      </c>
      <c r="B3214" s="27">
        <f t="shared" si="500"/>
        <v>1.68147</v>
      </c>
      <c r="C3214" s="27">
        <f t="shared" si="505"/>
        <v>110</v>
      </c>
      <c r="D3214" s="27">
        <f t="shared" si="506"/>
        <v>20</v>
      </c>
      <c r="E3214" s="27">
        <f t="shared" si="507"/>
        <v>4</v>
      </c>
      <c r="F3214" s="27">
        <f t="shared" si="501"/>
        <v>0.65494548425816435</v>
      </c>
      <c r="G3214" s="27">
        <f t="shared" si="502"/>
        <v>1.7629152805886042E-4</v>
      </c>
      <c r="H3214" s="27">
        <f t="shared" si="508"/>
        <v>2</v>
      </c>
      <c r="I3214" s="27">
        <f t="shared" si="509"/>
        <v>145</v>
      </c>
      <c r="J3214" s="27">
        <f t="shared" si="503"/>
        <v>73164.320083043116</v>
      </c>
      <c r="K3214" s="27">
        <f t="shared" si="504"/>
        <v>3.4065780133789601E-4</v>
      </c>
    </row>
    <row r="3215" spans="1:11">
      <c r="A3215" s="27">
        <v>3214</v>
      </c>
      <c r="B3215" s="27">
        <f t="shared" si="500"/>
        <v>1.6819933333333332</v>
      </c>
      <c r="C3215" s="27">
        <f t="shared" si="505"/>
        <v>110</v>
      </c>
      <c r="D3215" s="27">
        <f t="shared" si="506"/>
        <v>20</v>
      </c>
      <c r="E3215" s="27">
        <f t="shared" si="507"/>
        <v>4</v>
      </c>
      <c r="F3215" s="27">
        <f t="shared" si="501"/>
        <v>0.65489428525540949</v>
      </c>
      <c r="G3215" s="27">
        <f t="shared" si="502"/>
        <v>1.7627774683485372E-4</v>
      </c>
      <c r="H3215" s="27">
        <f t="shared" si="508"/>
        <v>2</v>
      </c>
      <c r="I3215" s="27">
        <f t="shared" si="509"/>
        <v>145</v>
      </c>
      <c r="J3215" s="27">
        <f t="shared" si="503"/>
        <v>73158.852710665698</v>
      </c>
      <c r="K3215" s="27">
        <f t="shared" si="504"/>
        <v>3.4061131443634057E-4</v>
      </c>
    </row>
    <row r="3216" spans="1:11">
      <c r="A3216" s="27">
        <v>3215</v>
      </c>
      <c r="B3216" s="27">
        <f t="shared" si="500"/>
        <v>1.6825166666666667</v>
      </c>
      <c r="C3216" s="27">
        <f t="shared" si="505"/>
        <v>110</v>
      </c>
      <c r="D3216" s="27">
        <f t="shared" si="506"/>
        <v>20</v>
      </c>
      <c r="E3216" s="27">
        <f t="shared" si="507"/>
        <v>4</v>
      </c>
      <c r="F3216" s="27">
        <f t="shared" si="501"/>
        <v>0.65484284624328493</v>
      </c>
      <c r="G3216" s="27">
        <f t="shared" si="502"/>
        <v>1.7626390100757916E-4</v>
      </c>
      <c r="H3216" s="27">
        <f t="shared" si="508"/>
        <v>2</v>
      </c>
      <c r="I3216" s="27">
        <f t="shared" si="509"/>
        <v>145</v>
      </c>
      <c r="J3216" s="27">
        <f t="shared" si="503"/>
        <v>73153.359692607148</v>
      </c>
      <c r="K3216" s="27">
        <f t="shared" si="504"/>
        <v>3.4056461253910946E-4</v>
      </c>
    </row>
    <row r="3217" spans="1:11">
      <c r="A3217" s="27">
        <v>3216</v>
      </c>
      <c r="B3217" s="27">
        <f t="shared" si="500"/>
        <v>1.6830400000000001</v>
      </c>
      <c r="C3217" s="27">
        <f t="shared" si="505"/>
        <v>110</v>
      </c>
      <c r="D3217" s="27">
        <f t="shared" si="506"/>
        <v>20</v>
      </c>
      <c r="E3217" s="27">
        <f t="shared" si="507"/>
        <v>4</v>
      </c>
      <c r="F3217" s="27">
        <f t="shared" si="501"/>
        <v>0.65479116724326991</v>
      </c>
      <c r="G3217" s="27">
        <f t="shared" si="502"/>
        <v>1.7624999058281834E-4</v>
      </c>
      <c r="H3217" s="27">
        <f t="shared" si="508"/>
        <v>2</v>
      </c>
      <c r="I3217" s="27">
        <f t="shared" si="509"/>
        <v>145</v>
      </c>
      <c r="J3217" s="27">
        <f t="shared" si="503"/>
        <v>73147.841030936601</v>
      </c>
      <c r="K3217" s="27">
        <f t="shared" si="504"/>
        <v>3.4051769570675157E-4</v>
      </c>
    </row>
    <row r="3218" spans="1:11">
      <c r="A3218" s="27">
        <v>3217</v>
      </c>
      <c r="B3218" s="27">
        <f t="shared" si="500"/>
        <v>1.6835633333333333</v>
      </c>
      <c r="C3218" s="27">
        <f t="shared" si="505"/>
        <v>110</v>
      </c>
      <c r="D3218" s="27">
        <f t="shared" si="506"/>
        <v>20</v>
      </c>
      <c r="E3218" s="27">
        <f t="shared" si="507"/>
        <v>4</v>
      </c>
      <c r="F3218" s="27">
        <f t="shared" si="501"/>
        <v>0.65473924827694552</v>
      </c>
      <c r="G3218" s="27">
        <f t="shared" si="502"/>
        <v>1.7623601556638027E-4</v>
      </c>
      <c r="H3218" s="27">
        <f t="shared" si="508"/>
        <v>2</v>
      </c>
      <c r="I3218" s="27">
        <f t="shared" si="509"/>
        <v>145</v>
      </c>
      <c r="J3218" s="27">
        <f t="shared" si="503"/>
        <v>73142.296727732988</v>
      </c>
      <c r="K3218" s="27">
        <f t="shared" si="504"/>
        <v>3.4047056400009505E-4</v>
      </c>
    </row>
    <row r="3219" spans="1:11">
      <c r="A3219" s="27">
        <v>3218</v>
      </c>
      <c r="B3219" s="27">
        <f t="shared" si="500"/>
        <v>1.6840866666666667</v>
      </c>
      <c r="C3219" s="27">
        <f t="shared" si="505"/>
        <v>110</v>
      </c>
      <c r="D3219" s="27">
        <f t="shared" si="506"/>
        <v>20</v>
      </c>
      <c r="E3219" s="27">
        <f t="shared" si="507"/>
        <v>4</v>
      </c>
      <c r="F3219" s="27">
        <f t="shared" si="501"/>
        <v>0.65468708936599451</v>
      </c>
      <c r="G3219" s="27">
        <f t="shared" si="502"/>
        <v>1.7622197596410123E-4</v>
      </c>
      <c r="H3219" s="27">
        <f t="shared" si="508"/>
        <v>2</v>
      </c>
      <c r="I3219" s="27">
        <f t="shared" si="509"/>
        <v>145</v>
      </c>
      <c r="J3219" s="27">
        <f t="shared" si="503"/>
        <v>73136.726785084844</v>
      </c>
      <c r="K3219" s="27">
        <f t="shared" si="504"/>
        <v>3.4042321748024677E-4</v>
      </c>
    </row>
    <row r="3220" spans="1:11">
      <c r="A3220" s="27">
        <v>3219</v>
      </c>
      <c r="B3220" s="27">
        <f t="shared" si="500"/>
        <v>1.6846099999999999</v>
      </c>
      <c r="C3220" s="27">
        <f t="shared" si="505"/>
        <v>110</v>
      </c>
      <c r="D3220" s="27">
        <f t="shared" si="506"/>
        <v>20</v>
      </c>
      <c r="E3220" s="27">
        <f t="shared" si="507"/>
        <v>4</v>
      </c>
      <c r="F3220" s="27">
        <f t="shared" si="501"/>
        <v>0.65463469053219991</v>
      </c>
      <c r="G3220" s="27">
        <f t="shared" si="502"/>
        <v>1.7620787178184461E-4</v>
      </c>
      <c r="H3220" s="27">
        <f t="shared" si="508"/>
        <v>2</v>
      </c>
      <c r="I3220" s="27">
        <f t="shared" si="509"/>
        <v>145</v>
      </c>
      <c r="J3220" s="27">
        <f t="shared" si="503"/>
        <v>73131.131205090613</v>
      </c>
      <c r="K3220" s="27">
        <f t="shared" si="504"/>
        <v>3.4037565620859231E-4</v>
      </c>
    </row>
    <row r="3221" spans="1:11">
      <c r="A3221" s="27">
        <v>3220</v>
      </c>
      <c r="B3221" s="27">
        <f t="shared" si="500"/>
        <v>1.6851333333333334</v>
      </c>
      <c r="C3221" s="27">
        <f t="shared" si="505"/>
        <v>110</v>
      </c>
      <c r="D3221" s="27">
        <f t="shared" si="506"/>
        <v>20</v>
      </c>
      <c r="E3221" s="27">
        <f t="shared" si="507"/>
        <v>4</v>
      </c>
      <c r="F3221" s="27">
        <f t="shared" si="501"/>
        <v>0.65458205179744722</v>
      </c>
      <c r="G3221" s="27">
        <f t="shared" si="502"/>
        <v>1.7619370302550123E-4</v>
      </c>
      <c r="H3221" s="27">
        <f t="shared" si="508"/>
        <v>2</v>
      </c>
      <c r="I3221" s="27">
        <f t="shared" si="509"/>
        <v>145</v>
      </c>
      <c r="J3221" s="27">
        <f t="shared" si="503"/>
        <v>73125.509989858445</v>
      </c>
      <c r="K3221" s="27">
        <f t="shared" si="504"/>
        <v>3.4032788024679627E-4</v>
      </c>
    </row>
    <row r="3222" spans="1:11">
      <c r="A3222" s="27">
        <v>3221</v>
      </c>
      <c r="B3222" s="27">
        <f t="shared" si="500"/>
        <v>1.6856566666666666</v>
      </c>
      <c r="C3222" s="27">
        <f t="shared" si="505"/>
        <v>110</v>
      </c>
      <c r="D3222" s="27">
        <f t="shared" si="506"/>
        <v>20</v>
      </c>
      <c r="E3222" s="27">
        <f t="shared" si="507"/>
        <v>4</v>
      </c>
      <c r="F3222" s="27">
        <f t="shared" si="501"/>
        <v>0.65452917318372206</v>
      </c>
      <c r="G3222" s="27">
        <f t="shared" si="502"/>
        <v>1.7617946970098904E-4</v>
      </c>
      <c r="H3222" s="27">
        <f t="shared" si="508"/>
        <v>2</v>
      </c>
      <c r="I3222" s="27">
        <f t="shared" si="509"/>
        <v>145</v>
      </c>
      <c r="J3222" s="27">
        <f t="shared" si="503"/>
        <v>73119.863141506168</v>
      </c>
      <c r="K3222" s="27">
        <f t="shared" si="504"/>
        <v>3.4027988965680143E-4</v>
      </c>
    </row>
    <row r="3223" spans="1:11">
      <c r="A3223" s="27">
        <v>3222</v>
      </c>
      <c r="B3223" s="27">
        <f t="shared" si="500"/>
        <v>1.68618</v>
      </c>
      <c r="C3223" s="27">
        <f t="shared" si="505"/>
        <v>110</v>
      </c>
      <c r="D3223" s="27">
        <f t="shared" si="506"/>
        <v>20</v>
      </c>
      <c r="E3223" s="27">
        <f t="shared" si="507"/>
        <v>4</v>
      </c>
      <c r="F3223" s="27">
        <f t="shared" si="501"/>
        <v>0.65447605471311254</v>
      </c>
      <c r="G3223" s="27">
        <f t="shared" si="502"/>
        <v>1.7616517181425344E-4</v>
      </c>
      <c r="H3223" s="27">
        <f t="shared" si="508"/>
        <v>2</v>
      </c>
      <c r="I3223" s="27">
        <f t="shared" si="509"/>
        <v>145</v>
      </c>
      <c r="J3223" s="27">
        <f t="shared" si="503"/>
        <v>73114.190662161447</v>
      </c>
      <c r="K3223" s="27">
        <f t="shared" si="504"/>
        <v>3.4023168450082969E-4</v>
      </c>
    </row>
    <row r="3224" spans="1:11">
      <c r="A3224" s="27">
        <v>3223</v>
      </c>
      <c r="B3224" s="27">
        <f t="shared" si="500"/>
        <v>1.6867033333333332</v>
      </c>
      <c r="C3224" s="27">
        <f t="shared" si="505"/>
        <v>110</v>
      </c>
      <c r="D3224" s="27">
        <f t="shared" si="506"/>
        <v>20</v>
      </c>
      <c r="E3224" s="27">
        <f t="shared" si="507"/>
        <v>4</v>
      </c>
      <c r="F3224" s="27">
        <f t="shared" si="501"/>
        <v>0.65442269640780726</v>
      </c>
      <c r="G3224" s="27">
        <f t="shared" si="502"/>
        <v>1.7615080937126697E-4</v>
      </c>
      <c r="H3224" s="27">
        <f t="shared" si="508"/>
        <v>2</v>
      </c>
      <c r="I3224" s="27">
        <f t="shared" si="509"/>
        <v>145</v>
      </c>
      <c r="J3224" s="27">
        <f t="shared" si="503"/>
        <v>73108.492553961667</v>
      </c>
      <c r="K3224" s="27">
        <f t="shared" si="504"/>
        <v>3.4018326484138117E-4</v>
      </c>
    </row>
    <row r="3225" spans="1:11">
      <c r="A3225" s="27">
        <v>3224</v>
      </c>
      <c r="B3225" s="27">
        <f t="shared" si="500"/>
        <v>1.6872266666666667</v>
      </c>
      <c r="C3225" s="27">
        <f t="shared" si="505"/>
        <v>110</v>
      </c>
      <c r="D3225" s="27">
        <f t="shared" si="506"/>
        <v>20</v>
      </c>
      <c r="E3225" s="27">
        <f t="shared" si="507"/>
        <v>4</v>
      </c>
      <c r="F3225" s="27">
        <f t="shared" si="501"/>
        <v>0.65436909829009637</v>
      </c>
      <c r="G3225" s="27">
        <f t="shared" si="502"/>
        <v>1.7613638237802946E-4</v>
      </c>
      <c r="H3225" s="27">
        <f t="shared" si="508"/>
        <v>2</v>
      </c>
      <c r="I3225" s="27">
        <f t="shared" si="509"/>
        <v>145</v>
      </c>
      <c r="J3225" s="27">
        <f t="shared" si="503"/>
        <v>73102.768819054007</v>
      </c>
      <c r="K3225" s="27">
        <f t="shared" si="504"/>
        <v>3.401346307412346E-4</v>
      </c>
    </row>
    <row r="3226" spans="1:11">
      <c r="A3226" s="27">
        <v>3225</v>
      </c>
      <c r="B3226" s="27">
        <f t="shared" si="500"/>
        <v>1.6877500000000001</v>
      </c>
      <c r="C3226" s="27">
        <f t="shared" si="505"/>
        <v>110</v>
      </c>
      <c r="D3226" s="27">
        <f t="shared" si="506"/>
        <v>20</v>
      </c>
      <c r="E3226" s="27">
        <f t="shared" si="507"/>
        <v>4</v>
      </c>
      <c r="F3226" s="27">
        <f t="shared" si="501"/>
        <v>0.65431526038237164</v>
      </c>
      <c r="G3226" s="27">
        <f t="shared" si="502"/>
        <v>1.7612189084056809E-4</v>
      </c>
      <c r="H3226" s="27">
        <f t="shared" si="508"/>
        <v>2</v>
      </c>
      <c r="I3226" s="27">
        <f t="shared" si="509"/>
        <v>145</v>
      </c>
      <c r="J3226" s="27">
        <f t="shared" si="503"/>
        <v>73097.019459595278</v>
      </c>
      <c r="K3226" s="27">
        <f t="shared" si="504"/>
        <v>3.4008578226344695E-4</v>
      </c>
    </row>
    <row r="3227" spans="1:11">
      <c r="A3227" s="27">
        <v>3226</v>
      </c>
      <c r="B3227" s="27">
        <f t="shared" si="500"/>
        <v>1.6882733333333333</v>
      </c>
      <c r="C3227" s="27">
        <f t="shared" si="505"/>
        <v>110</v>
      </c>
      <c r="D3227" s="27">
        <f t="shared" si="506"/>
        <v>20</v>
      </c>
      <c r="E3227" s="27">
        <f t="shared" si="507"/>
        <v>4</v>
      </c>
      <c r="F3227" s="27">
        <f t="shared" si="501"/>
        <v>0.65426118270712585</v>
      </c>
      <c r="G3227" s="27">
        <f t="shared" si="502"/>
        <v>1.7610733476493723E-4</v>
      </c>
      <c r="H3227" s="27">
        <f t="shared" si="508"/>
        <v>2</v>
      </c>
      <c r="I3227" s="27">
        <f t="shared" si="509"/>
        <v>145</v>
      </c>
      <c r="J3227" s="27">
        <f t="shared" si="503"/>
        <v>73091.244477752232</v>
      </c>
      <c r="K3227" s="27">
        <f t="shared" si="504"/>
        <v>3.4003671947135331E-4</v>
      </c>
    </row>
    <row r="3228" spans="1:11">
      <c r="A3228" s="27">
        <v>3227</v>
      </c>
      <c r="B3228" s="27">
        <f t="shared" si="500"/>
        <v>1.6887966666666667</v>
      </c>
      <c r="C3228" s="27">
        <f t="shared" si="505"/>
        <v>110</v>
      </c>
      <c r="D3228" s="27">
        <f t="shared" si="506"/>
        <v>20</v>
      </c>
      <c r="E3228" s="27">
        <f t="shared" si="507"/>
        <v>4</v>
      </c>
      <c r="F3228" s="27">
        <f t="shared" si="501"/>
        <v>0.65420686528695338</v>
      </c>
      <c r="G3228" s="27">
        <f t="shared" si="502"/>
        <v>1.7609271415721861E-4</v>
      </c>
      <c r="H3228" s="27">
        <f t="shared" si="508"/>
        <v>2</v>
      </c>
      <c r="I3228" s="27">
        <f t="shared" si="509"/>
        <v>145</v>
      </c>
      <c r="J3228" s="27">
        <f t="shared" si="503"/>
        <v>73085.44387570121</v>
      </c>
      <c r="K3228" s="27">
        <f t="shared" si="504"/>
        <v>3.399874424285674E-4</v>
      </c>
    </row>
    <row r="3229" spans="1:11">
      <c r="A3229" s="27">
        <v>3228</v>
      </c>
      <c r="B3229" s="27">
        <f t="shared" si="500"/>
        <v>1.6893199999999999</v>
      </c>
      <c r="C3229" s="27">
        <f t="shared" si="505"/>
        <v>110</v>
      </c>
      <c r="D3229" s="27">
        <f t="shared" si="506"/>
        <v>20</v>
      </c>
      <c r="E3229" s="27">
        <f t="shared" si="507"/>
        <v>4</v>
      </c>
      <c r="F3229" s="27">
        <f t="shared" si="501"/>
        <v>0.65415230814454983</v>
      </c>
      <c r="G3229" s="27">
        <f t="shared" si="502"/>
        <v>1.7607802902352122E-4</v>
      </c>
      <c r="H3229" s="27">
        <f t="shared" si="508"/>
        <v>2</v>
      </c>
      <c r="I3229" s="27">
        <f t="shared" si="509"/>
        <v>145</v>
      </c>
      <c r="J3229" s="27">
        <f t="shared" si="503"/>
        <v>73079.617655628404</v>
      </c>
      <c r="K3229" s="27">
        <f t="shared" si="504"/>
        <v>3.399379511989807E-4</v>
      </c>
    </row>
    <row r="3230" spans="1:11">
      <c r="A3230" s="27">
        <v>3229</v>
      </c>
      <c r="B3230" s="27">
        <f t="shared" si="500"/>
        <v>1.6898433333333334</v>
      </c>
      <c r="C3230" s="27">
        <f t="shared" si="505"/>
        <v>110</v>
      </c>
      <c r="D3230" s="27">
        <f t="shared" si="506"/>
        <v>20</v>
      </c>
      <c r="E3230" s="27">
        <f t="shared" si="507"/>
        <v>4</v>
      </c>
      <c r="F3230" s="27">
        <f t="shared" si="501"/>
        <v>0.65409751130271199</v>
      </c>
      <c r="G3230" s="27">
        <f t="shared" si="502"/>
        <v>1.7606327936998126E-4</v>
      </c>
      <c r="H3230" s="27">
        <f t="shared" si="508"/>
        <v>2</v>
      </c>
      <c r="I3230" s="27">
        <f t="shared" si="509"/>
        <v>145</v>
      </c>
      <c r="J3230" s="27">
        <f t="shared" si="503"/>
        <v>73073.765819729713</v>
      </c>
      <c r="K3230" s="27">
        <f t="shared" si="504"/>
        <v>3.3988824584676276E-4</v>
      </c>
    </row>
    <row r="3231" spans="1:11">
      <c r="A3231" s="27">
        <v>3230</v>
      </c>
      <c r="B3231" s="27">
        <f t="shared" si="500"/>
        <v>1.6903666666666666</v>
      </c>
      <c r="C3231" s="27">
        <f t="shared" si="505"/>
        <v>110</v>
      </c>
      <c r="D3231" s="27">
        <f t="shared" si="506"/>
        <v>20</v>
      </c>
      <c r="E3231" s="27">
        <f t="shared" si="507"/>
        <v>4</v>
      </c>
      <c r="F3231" s="27">
        <f t="shared" si="501"/>
        <v>0.65404247478433863</v>
      </c>
      <c r="G3231" s="27">
        <f t="shared" si="502"/>
        <v>1.7604846520276229E-4</v>
      </c>
      <c r="H3231" s="27">
        <f t="shared" si="508"/>
        <v>2</v>
      </c>
      <c r="I3231" s="27">
        <f t="shared" si="509"/>
        <v>145</v>
      </c>
      <c r="J3231" s="27">
        <f t="shared" si="503"/>
        <v>73067.888370210843</v>
      </c>
      <c r="K3231" s="27">
        <f t="shared" si="504"/>
        <v>3.3983832643636142E-4</v>
      </c>
    </row>
    <row r="3232" spans="1:11">
      <c r="A3232" s="27">
        <v>3231</v>
      </c>
      <c r="B3232" s="27">
        <f t="shared" si="500"/>
        <v>1.69089</v>
      </c>
      <c r="C3232" s="27">
        <f t="shared" si="505"/>
        <v>110</v>
      </c>
      <c r="D3232" s="27">
        <f t="shared" si="506"/>
        <v>20</v>
      </c>
      <c r="E3232" s="27">
        <f t="shared" si="507"/>
        <v>4</v>
      </c>
      <c r="F3232" s="27">
        <f t="shared" si="501"/>
        <v>0.65398719861242927</v>
      </c>
      <c r="G3232" s="27">
        <f t="shared" si="502"/>
        <v>1.7603358652805518E-4</v>
      </c>
      <c r="H3232" s="27">
        <f t="shared" si="508"/>
        <v>2</v>
      </c>
      <c r="I3232" s="27">
        <f t="shared" si="509"/>
        <v>145</v>
      </c>
      <c r="J3232" s="27">
        <f t="shared" si="503"/>
        <v>73061.985309287193</v>
      </c>
      <c r="K3232" s="27">
        <f t="shared" si="504"/>
        <v>3.3978819303250209E-4</v>
      </c>
    </row>
    <row r="3233" spans="1:11">
      <c r="A3233" s="27">
        <v>3232</v>
      </c>
      <c r="B3233" s="27">
        <f t="shared" si="500"/>
        <v>1.6914133333333334</v>
      </c>
      <c r="C3233" s="27">
        <f t="shared" si="505"/>
        <v>110</v>
      </c>
      <c r="D3233" s="27">
        <f t="shared" si="506"/>
        <v>20</v>
      </c>
      <c r="E3233" s="27">
        <f t="shared" si="507"/>
        <v>4</v>
      </c>
      <c r="F3233" s="27">
        <f t="shared" si="501"/>
        <v>0.65393168281008496</v>
      </c>
      <c r="G3233" s="27">
        <f t="shared" si="502"/>
        <v>1.7601864335207811E-4</v>
      </c>
      <c r="H3233" s="27">
        <f t="shared" si="508"/>
        <v>2</v>
      </c>
      <c r="I3233" s="27">
        <f t="shared" si="509"/>
        <v>145</v>
      </c>
      <c r="J3233" s="27">
        <f t="shared" si="503"/>
        <v>73056.056639183967</v>
      </c>
      <c r="K3233" s="27">
        <f t="shared" si="504"/>
        <v>3.39737845700188E-4</v>
      </c>
    </row>
    <row r="3234" spans="1:11">
      <c r="A3234" s="27">
        <v>3233</v>
      </c>
      <c r="B3234" s="27">
        <f t="shared" si="500"/>
        <v>1.6919366666666666</v>
      </c>
      <c r="C3234" s="27">
        <f t="shared" si="505"/>
        <v>110</v>
      </c>
      <c r="D3234" s="27">
        <f t="shared" si="506"/>
        <v>20</v>
      </c>
      <c r="E3234" s="27">
        <f t="shared" si="507"/>
        <v>4</v>
      </c>
      <c r="F3234" s="27">
        <f t="shared" si="501"/>
        <v>0.65387592740050826</v>
      </c>
      <c r="G3234" s="27">
        <f t="shared" si="502"/>
        <v>1.7600363568107632E-4</v>
      </c>
      <c r="H3234" s="27">
        <f t="shared" si="508"/>
        <v>2</v>
      </c>
      <c r="I3234" s="27">
        <f t="shared" si="509"/>
        <v>145</v>
      </c>
      <c r="J3234" s="27">
        <f t="shared" si="503"/>
        <v>73050.102362136138</v>
      </c>
      <c r="K3234" s="27">
        <f t="shared" si="504"/>
        <v>3.3968728450470026E-4</v>
      </c>
    </row>
    <row r="3235" spans="1:11">
      <c r="A3235" s="27">
        <v>3234</v>
      </c>
      <c r="B3235" s="27">
        <f t="shared" si="500"/>
        <v>1.6924600000000001</v>
      </c>
      <c r="C3235" s="27">
        <f t="shared" si="505"/>
        <v>110</v>
      </c>
      <c r="D3235" s="27">
        <f t="shared" si="506"/>
        <v>20</v>
      </c>
      <c r="E3235" s="27">
        <f t="shared" si="507"/>
        <v>4</v>
      </c>
      <c r="F3235" s="27">
        <f t="shared" si="501"/>
        <v>0.65381993240700331</v>
      </c>
      <c r="G3235" s="27">
        <f t="shared" si="502"/>
        <v>1.7598856352132275E-4</v>
      </c>
      <c r="H3235" s="27">
        <f t="shared" si="508"/>
        <v>2</v>
      </c>
      <c r="I3235" s="27">
        <f t="shared" si="509"/>
        <v>145</v>
      </c>
      <c r="J3235" s="27">
        <f t="shared" si="503"/>
        <v>73044.122480388382</v>
      </c>
      <c r="K3235" s="27">
        <f t="shared" si="504"/>
        <v>3.3963650951159761E-4</v>
      </c>
    </row>
    <row r="3236" spans="1:11">
      <c r="A3236" s="27">
        <v>3235</v>
      </c>
      <c r="B3236" s="27">
        <f t="shared" si="500"/>
        <v>1.6929833333333333</v>
      </c>
      <c r="C3236" s="27">
        <f t="shared" si="505"/>
        <v>110</v>
      </c>
      <c r="D3236" s="27">
        <f t="shared" si="506"/>
        <v>20</v>
      </c>
      <c r="E3236" s="27">
        <f t="shared" si="507"/>
        <v>4</v>
      </c>
      <c r="F3236" s="27">
        <f t="shared" si="501"/>
        <v>0.65376369785297539</v>
      </c>
      <c r="G3236" s="27">
        <f t="shared" si="502"/>
        <v>1.7597342687911729E-4</v>
      </c>
      <c r="H3236" s="27">
        <f t="shared" si="508"/>
        <v>2</v>
      </c>
      <c r="I3236" s="27">
        <f t="shared" si="509"/>
        <v>145</v>
      </c>
      <c r="J3236" s="27">
        <f t="shared" si="503"/>
        <v>73038.116996195167</v>
      </c>
      <c r="K3236" s="27">
        <f t="shared" si="504"/>
        <v>3.3958552078671643E-4</v>
      </c>
    </row>
    <row r="3237" spans="1:11">
      <c r="A3237" s="27">
        <v>3236</v>
      </c>
      <c r="B3237" s="27">
        <f t="shared" si="500"/>
        <v>1.6935066666666667</v>
      </c>
      <c r="C3237" s="27">
        <f t="shared" si="505"/>
        <v>110</v>
      </c>
      <c r="D3237" s="27">
        <f t="shared" si="506"/>
        <v>20</v>
      </c>
      <c r="E3237" s="27">
        <f t="shared" si="507"/>
        <v>4</v>
      </c>
      <c r="F3237" s="27">
        <f t="shared" si="501"/>
        <v>0.65370722376193113</v>
      </c>
      <c r="G3237" s="27">
        <f t="shared" si="502"/>
        <v>1.7595822576078727E-4</v>
      </c>
      <c r="H3237" s="27">
        <f t="shared" si="508"/>
        <v>2</v>
      </c>
      <c r="I3237" s="27">
        <f t="shared" si="509"/>
        <v>145</v>
      </c>
      <c r="J3237" s="27">
        <f t="shared" si="503"/>
        <v>73032.085911820759</v>
      </c>
      <c r="K3237" s="27">
        <f t="shared" si="504"/>
        <v>3.3953431839617022E-4</v>
      </c>
    </row>
    <row r="3238" spans="1:11">
      <c r="A3238" s="27">
        <v>3237</v>
      </c>
      <c r="B3238" s="27">
        <f t="shared" si="500"/>
        <v>1.6940299999999999</v>
      </c>
      <c r="C3238" s="27">
        <f t="shared" si="505"/>
        <v>110</v>
      </c>
      <c r="D3238" s="27">
        <f t="shared" si="506"/>
        <v>20</v>
      </c>
      <c r="E3238" s="27">
        <f t="shared" si="507"/>
        <v>4</v>
      </c>
      <c r="F3238" s="27">
        <f t="shared" si="501"/>
        <v>0.65365051015747877</v>
      </c>
      <c r="G3238" s="27">
        <f t="shared" si="502"/>
        <v>1.7594296017268727E-4</v>
      </c>
      <c r="H3238" s="27">
        <f t="shared" si="508"/>
        <v>2</v>
      </c>
      <c r="I3238" s="27">
        <f t="shared" si="509"/>
        <v>145</v>
      </c>
      <c r="J3238" s="27">
        <f t="shared" si="503"/>
        <v>73026.029229539083</v>
      </c>
      <c r="K3238" s="27">
        <f t="shared" si="504"/>
        <v>3.3948290240635022E-4</v>
      </c>
    </row>
    <row r="3239" spans="1:11">
      <c r="A3239" s="27">
        <v>3238</v>
      </c>
      <c r="B3239" s="27">
        <f t="shared" si="500"/>
        <v>1.6945533333333334</v>
      </c>
      <c r="C3239" s="27">
        <f t="shared" si="505"/>
        <v>110</v>
      </c>
      <c r="D3239" s="27">
        <f t="shared" si="506"/>
        <v>20</v>
      </c>
      <c r="E3239" s="27">
        <f t="shared" si="507"/>
        <v>4</v>
      </c>
      <c r="F3239" s="27">
        <f t="shared" si="501"/>
        <v>0.65359355706332789</v>
      </c>
      <c r="G3239" s="27">
        <f t="shared" si="502"/>
        <v>1.7592763012119926E-4</v>
      </c>
      <c r="H3239" s="27">
        <f t="shared" si="508"/>
        <v>2</v>
      </c>
      <c r="I3239" s="27">
        <f t="shared" si="509"/>
        <v>145</v>
      </c>
      <c r="J3239" s="27">
        <f t="shared" si="503"/>
        <v>73019.946951633974</v>
      </c>
      <c r="K3239" s="27">
        <f t="shared" si="504"/>
        <v>3.394312728839251E-4</v>
      </c>
    </row>
    <row r="3240" spans="1:11">
      <c r="A3240" s="27">
        <v>3239</v>
      </c>
      <c r="B3240" s="27">
        <f t="shared" si="500"/>
        <v>1.6950766666666666</v>
      </c>
      <c r="C3240" s="27">
        <f t="shared" si="505"/>
        <v>110</v>
      </c>
      <c r="D3240" s="27">
        <f t="shared" si="506"/>
        <v>20</v>
      </c>
      <c r="E3240" s="27">
        <f t="shared" si="507"/>
        <v>4</v>
      </c>
      <c r="F3240" s="27">
        <f t="shared" si="501"/>
        <v>0.65353636450328967</v>
      </c>
      <c r="G3240" s="27">
        <f t="shared" si="502"/>
        <v>1.7591223561273239E-4</v>
      </c>
      <c r="H3240" s="27">
        <f t="shared" si="508"/>
        <v>2</v>
      </c>
      <c r="I3240" s="27">
        <f t="shared" si="509"/>
        <v>145</v>
      </c>
      <c r="J3240" s="27">
        <f t="shared" si="503"/>
        <v>73013.839080398844</v>
      </c>
      <c r="K3240" s="27">
        <f t="shared" si="504"/>
        <v>3.3937942989584034E-4</v>
      </c>
    </row>
    <row r="3241" spans="1:11">
      <c r="A3241" s="27">
        <v>3240</v>
      </c>
      <c r="B3241" s="27">
        <f t="shared" si="500"/>
        <v>1.6956</v>
      </c>
      <c r="C3241" s="27">
        <f t="shared" si="505"/>
        <v>110</v>
      </c>
      <c r="D3241" s="27">
        <f t="shared" si="506"/>
        <v>20</v>
      </c>
      <c r="E3241" s="27">
        <f t="shared" si="507"/>
        <v>4</v>
      </c>
      <c r="F3241" s="27">
        <f t="shared" si="501"/>
        <v>0.65347893250127631</v>
      </c>
      <c r="G3241" s="27">
        <f t="shared" si="502"/>
        <v>1.7589677665372322E-4</v>
      </c>
      <c r="H3241" s="27">
        <f t="shared" si="508"/>
        <v>2</v>
      </c>
      <c r="I3241" s="27">
        <f t="shared" si="509"/>
        <v>145</v>
      </c>
      <c r="J3241" s="27">
        <f t="shared" si="503"/>
        <v>73007.705618137043</v>
      </c>
      <c r="K3241" s="27">
        <f t="shared" si="504"/>
        <v>3.3932737350931912E-4</v>
      </c>
    </row>
    <row r="3242" spans="1:11">
      <c r="A3242" s="27">
        <v>3241</v>
      </c>
      <c r="B3242" s="27">
        <f t="shared" si="500"/>
        <v>1.6961233333333334</v>
      </c>
      <c r="C3242" s="27">
        <f t="shared" si="505"/>
        <v>110</v>
      </c>
      <c r="D3242" s="27">
        <f t="shared" si="506"/>
        <v>20</v>
      </c>
      <c r="E3242" s="27">
        <f t="shared" si="507"/>
        <v>4</v>
      </c>
      <c r="F3242" s="27">
        <f t="shared" si="501"/>
        <v>0.65342126108130216</v>
      </c>
      <c r="G3242" s="27">
        <f t="shared" si="502"/>
        <v>1.7588125325063557E-4</v>
      </c>
      <c r="H3242" s="27">
        <f t="shared" si="508"/>
        <v>2</v>
      </c>
      <c r="I3242" s="27">
        <f t="shared" si="509"/>
        <v>145</v>
      </c>
      <c r="J3242" s="27">
        <f t="shared" si="503"/>
        <v>73001.546567161597</v>
      </c>
      <c r="K3242" s="27">
        <f t="shared" si="504"/>
        <v>3.3927510379186111E-4</v>
      </c>
    </row>
    <row r="3243" spans="1:11">
      <c r="A3243" s="27">
        <v>3242</v>
      </c>
      <c r="B3243" s="27">
        <f t="shared" si="500"/>
        <v>1.6966466666666666</v>
      </c>
      <c r="C3243" s="27">
        <f t="shared" si="505"/>
        <v>110</v>
      </c>
      <c r="D3243" s="27">
        <f t="shared" si="506"/>
        <v>20</v>
      </c>
      <c r="E3243" s="27">
        <f t="shared" si="507"/>
        <v>4</v>
      </c>
      <c r="F3243" s="27">
        <f t="shared" si="501"/>
        <v>0.65336335026748249</v>
      </c>
      <c r="G3243" s="27">
        <f t="shared" si="502"/>
        <v>1.7586566540996054E-4</v>
      </c>
      <c r="H3243" s="27">
        <f t="shared" si="508"/>
        <v>2</v>
      </c>
      <c r="I3243" s="27">
        <f t="shared" si="509"/>
        <v>145</v>
      </c>
      <c r="J3243" s="27">
        <f t="shared" si="503"/>
        <v>72995.361929795268</v>
      </c>
      <c r="K3243" s="27">
        <f t="shared" si="504"/>
        <v>3.3922262081124358E-4</v>
      </c>
    </row>
    <row r="3244" spans="1:11">
      <c r="A3244" s="27">
        <v>3243</v>
      </c>
      <c r="B3244" s="27">
        <f t="shared" si="500"/>
        <v>1.6971700000000001</v>
      </c>
      <c r="C3244" s="27">
        <f t="shared" si="505"/>
        <v>110</v>
      </c>
      <c r="D3244" s="27">
        <f t="shared" si="506"/>
        <v>20</v>
      </c>
      <c r="E3244" s="27">
        <f t="shared" si="507"/>
        <v>4</v>
      </c>
      <c r="F3244" s="27">
        <f t="shared" si="501"/>
        <v>0.65330520008403392</v>
      </c>
      <c r="G3244" s="27">
        <f t="shared" si="502"/>
        <v>1.7585001313821669E-4</v>
      </c>
      <c r="H3244" s="27">
        <f t="shared" si="508"/>
        <v>2</v>
      </c>
      <c r="I3244" s="27">
        <f t="shared" si="509"/>
        <v>145</v>
      </c>
      <c r="J3244" s="27">
        <f t="shared" si="503"/>
        <v>72989.151708370628</v>
      </c>
      <c r="K3244" s="27">
        <f t="shared" si="504"/>
        <v>3.3916992463552012E-4</v>
      </c>
    </row>
    <row r="3245" spans="1:11">
      <c r="A3245" s="27">
        <v>3244</v>
      </c>
      <c r="B3245" s="27">
        <f t="shared" si="500"/>
        <v>1.6976933333333333</v>
      </c>
      <c r="C3245" s="27">
        <f t="shared" si="505"/>
        <v>110</v>
      </c>
      <c r="D3245" s="27">
        <f t="shared" si="506"/>
        <v>20</v>
      </c>
      <c r="E3245" s="27">
        <f t="shared" si="507"/>
        <v>4</v>
      </c>
      <c r="F3245" s="27">
        <f t="shared" si="501"/>
        <v>0.65324681055527489</v>
      </c>
      <c r="G3245" s="27">
        <f t="shared" si="502"/>
        <v>1.7583429644194964E-4</v>
      </c>
      <c r="H3245" s="27">
        <f t="shared" si="508"/>
        <v>2</v>
      </c>
      <c r="I3245" s="27">
        <f t="shared" si="509"/>
        <v>145</v>
      </c>
      <c r="J3245" s="27">
        <f t="shared" si="503"/>
        <v>72982.915905230038</v>
      </c>
      <c r="K3245" s="27">
        <f t="shared" si="504"/>
        <v>3.391170153330218E-4</v>
      </c>
    </row>
    <row r="3246" spans="1:11">
      <c r="A3246" s="27">
        <v>3245</v>
      </c>
      <c r="B3246" s="27">
        <f t="shared" si="500"/>
        <v>1.6982166666666667</v>
      </c>
      <c r="C3246" s="27">
        <f t="shared" si="505"/>
        <v>110</v>
      </c>
      <c r="D3246" s="27">
        <f t="shared" si="506"/>
        <v>20</v>
      </c>
      <c r="E3246" s="27">
        <f t="shared" si="507"/>
        <v>4</v>
      </c>
      <c r="F3246" s="27">
        <f t="shared" si="501"/>
        <v>0.65318818170562531</v>
      </c>
      <c r="G3246" s="27">
        <f t="shared" si="502"/>
        <v>1.7581851532773256E-4</v>
      </c>
      <c r="H3246" s="27">
        <f t="shared" si="508"/>
        <v>2</v>
      </c>
      <c r="I3246" s="27">
        <f t="shared" si="509"/>
        <v>145</v>
      </c>
      <c r="J3246" s="27">
        <f t="shared" si="503"/>
        <v>72976.654522725556</v>
      </c>
      <c r="K3246" s="27">
        <f t="shared" si="504"/>
        <v>3.3906389297235564E-4</v>
      </c>
    </row>
    <row r="3247" spans="1:11">
      <c r="A3247" s="27">
        <v>3246</v>
      </c>
      <c r="B3247" s="27">
        <f t="shared" si="500"/>
        <v>1.6987399999999999</v>
      </c>
      <c r="C3247" s="27">
        <f t="shared" si="505"/>
        <v>110</v>
      </c>
      <c r="D3247" s="27">
        <f t="shared" si="506"/>
        <v>20</v>
      </c>
      <c r="E3247" s="27">
        <f t="shared" si="507"/>
        <v>4</v>
      </c>
      <c r="F3247" s="27">
        <f t="shared" si="501"/>
        <v>0.65312931355960657</v>
      </c>
      <c r="G3247" s="27">
        <f t="shared" si="502"/>
        <v>1.7580266980216579E-4</v>
      </c>
      <c r="H3247" s="27">
        <f t="shared" si="508"/>
        <v>2</v>
      </c>
      <c r="I3247" s="27">
        <f t="shared" si="509"/>
        <v>145</v>
      </c>
      <c r="J3247" s="27">
        <f t="shared" si="503"/>
        <v>72970.367563219086</v>
      </c>
      <c r="K3247" s="27">
        <f t="shared" si="504"/>
        <v>3.3901055762240631E-4</v>
      </c>
    </row>
    <row r="3248" spans="1:11">
      <c r="A3248" s="27">
        <v>3247</v>
      </c>
      <c r="B3248" s="27">
        <f t="shared" si="500"/>
        <v>1.6992633333333333</v>
      </c>
      <c r="C3248" s="27">
        <f t="shared" si="505"/>
        <v>110</v>
      </c>
      <c r="D3248" s="27">
        <f t="shared" si="506"/>
        <v>20</v>
      </c>
      <c r="E3248" s="27">
        <f t="shared" si="507"/>
        <v>4</v>
      </c>
      <c r="F3248" s="27">
        <f t="shared" si="501"/>
        <v>0.65307020614184119</v>
      </c>
      <c r="G3248" s="27">
        <f t="shared" si="502"/>
        <v>1.7578675987187705E-4</v>
      </c>
      <c r="H3248" s="27">
        <f t="shared" si="508"/>
        <v>2</v>
      </c>
      <c r="I3248" s="27">
        <f t="shared" si="509"/>
        <v>145</v>
      </c>
      <c r="J3248" s="27">
        <f t="shared" si="503"/>
        <v>72964.055029082185</v>
      </c>
      <c r="K3248" s="27">
        <f t="shared" si="504"/>
        <v>3.3895700935233404E-4</v>
      </c>
    </row>
    <row r="3249" spans="1:11">
      <c r="A3249" s="27">
        <v>3248</v>
      </c>
      <c r="B3249" s="27">
        <f t="shared" si="500"/>
        <v>1.6997866666666666</v>
      </c>
      <c r="C3249" s="27">
        <f t="shared" si="505"/>
        <v>110</v>
      </c>
      <c r="D3249" s="27">
        <f t="shared" si="506"/>
        <v>20</v>
      </c>
      <c r="E3249" s="27">
        <f t="shared" si="507"/>
        <v>4</v>
      </c>
      <c r="F3249" s="27">
        <f t="shared" si="501"/>
        <v>0.65301085947705351</v>
      </c>
      <c r="G3249" s="27">
        <f t="shared" si="502"/>
        <v>1.7577078554352132E-4</v>
      </c>
      <c r="H3249" s="27">
        <f t="shared" si="508"/>
        <v>2</v>
      </c>
      <c r="I3249" s="27">
        <f t="shared" si="509"/>
        <v>145</v>
      </c>
      <c r="J3249" s="27">
        <f t="shared" si="503"/>
        <v>72957.716922696316</v>
      </c>
      <c r="K3249" s="27">
        <f t="shared" si="504"/>
        <v>3.3890324823157613E-4</v>
      </c>
    </row>
    <row r="3250" spans="1:11">
      <c r="A3250" s="27">
        <v>3249</v>
      </c>
      <c r="B3250" s="27">
        <f t="shared" si="500"/>
        <v>1.70031</v>
      </c>
      <c r="C3250" s="27">
        <f t="shared" si="505"/>
        <v>110</v>
      </c>
      <c r="D3250" s="27">
        <f t="shared" si="506"/>
        <v>20</v>
      </c>
      <c r="E3250" s="27">
        <f t="shared" si="507"/>
        <v>4</v>
      </c>
      <c r="F3250" s="27">
        <f t="shared" si="501"/>
        <v>0.65295127359006933</v>
      </c>
      <c r="G3250" s="27">
        <f t="shared" si="502"/>
        <v>1.7575474682378109E-4</v>
      </c>
      <c r="H3250" s="27">
        <f t="shared" si="508"/>
        <v>2</v>
      </c>
      <c r="I3250" s="27">
        <f t="shared" si="509"/>
        <v>145</v>
      </c>
      <c r="J3250" s="27">
        <f t="shared" si="503"/>
        <v>72951.353246452563</v>
      </c>
      <c r="K3250" s="27">
        <f t="shared" si="504"/>
        <v>3.3884927432984634E-4</v>
      </c>
    </row>
    <row r="3251" spans="1:11">
      <c r="A3251" s="27">
        <v>3250</v>
      </c>
      <c r="B3251" s="27">
        <f t="shared" si="500"/>
        <v>1.7008333333333334</v>
      </c>
      <c r="C3251" s="27">
        <f t="shared" si="505"/>
        <v>110</v>
      </c>
      <c r="D3251" s="27">
        <f t="shared" si="506"/>
        <v>20</v>
      </c>
      <c r="E3251" s="27">
        <f t="shared" si="507"/>
        <v>4</v>
      </c>
      <c r="F3251" s="27">
        <f t="shared" si="501"/>
        <v>0.65289144850581615</v>
      </c>
      <c r="G3251" s="27">
        <f t="shared" si="502"/>
        <v>1.7573864371936591E-4</v>
      </c>
      <c r="H3251" s="27">
        <f t="shared" si="508"/>
        <v>2</v>
      </c>
      <c r="I3251" s="27">
        <f t="shared" si="509"/>
        <v>145</v>
      </c>
      <c r="J3251" s="27">
        <f t="shared" si="503"/>
        <v>72944.964002751934</v>
      </c>
      <c r="K3251" s="27">
        <f t="shared" si="504"/>
        <v>3.3879508771713447E-4</v>
      </c>
    </row>
    <row r="3252" spans="1:11">
      <c r="A3252" s="27">
        <v>3251</v>
      </c>
      <c r="B3252" s="27">
        <f t="shared" si="500"/>
        <v>1.7013566666666666</v>
      </c>
      <c r="C3252" s="27">
        <f t="shared" si="505"/>
        <v>110</v>
      </c>
      <c r="D3252" s="27">
        <f t="shared" si="506"/>
        <v>20</v>
      </c>
      <c r="E3252" s="27">
        <f t="shared" si="507"/>
        <v>4</v>
      </c>
      <c r="F3252" s="27">
        <f t="shared" si="501"/>
        <v>0.65283138424932274</v>
      </c>
      <c r="G3252" s="27">
        <f t="shared" si="502"/>
        <v>1.7572247623701286E-4</v>
      </c>
      <c r="H3252" s="27">
        <f t="shared" si="508"/>
        <v>2</v>
      </c>
      <c r="I3252" s="27">
        <f t="shared" si="509"/>
        <v>145</v>
      </c>
      <c r="J3252" s="27">
        <f t="shared" si="503"/>
        <v>72938.549194005085</v>
      </c>
      <c r="K3252" s="27">
        <f t="shared" si="504"/>
        <v>3.3874068846370675E-4</v>
      </c>
    </row>
    <row r="3253" spans="1:11">
      <c r="A3253" s="27">
        <v>3252</v>
      </c>
      <c r="B3253" s="27">
        <f t="shared" si="500"/>
        <v>1.7018800000000001</v>
      </c>
      <c r="C3253" s="27">
        <f t="shared" si="505"/>
        <v>110</v>
      </c>
      <c r="D3253" s="27">
        <f t="shared" si="506"/>
        <v>20</v>
      </c>
      <c r="E3253" s="27">
        <f t="shared" si="507"/>
        <v>4</v>
      </c>
      <c r="F3253" s="27">
        <f t="shared" si="501"/>
        <v>0.65277108084571922</v>
      </c>
      <c r="G3253" s="27">
        <f t="shared" si="502"/>
        <v>1.7570624438348621E-4</v>
      </c>
      <c r="H3253" s="27">
        <f t="shared" si="508"/>
        <v>2</v>
      </c>
      <c r="I3253" s="27">
        <f t="shared" si="509"/>
        <v>145</v>
      </c>
      <c r="J3253" s="27">
        <f t="shared" si="503"/>
        <v>72932.108822632435</v>
      </c>
      <c r="K3253" s="27">
        <f t="shared" si="504"/>
        <v>3.3868607664010544E-4</v>
      </c>
    </row>
    <row r="3254" spans="1:11">
      <c r="A3254" s="27">
        <v>3253</v>
      </c>
      <c r="B3254" s="27">
        <f t="shared" si="500"/>
        <v>1.7024033333333333</v>
      </c>
      <c r="C3254" s="27">
        <f t="shared" si="505"/>
        <v>110</v>
      </c>
      <c r="D3254" s="27">
        <f t="shared" si="506"/>
        <v>20</v>
      </c>
      <c r="E3254" s="27">
        <f t="shared" si="507"/>
        <v>4</v>
      </c>
      <c r="F3254" s="27">
        <f t="shared" si="501"/>
        <v>0.65271053832023773</v>
      </c>
      <c r="G3254" s="27">
        <f t="shared" si="502"/>
        <v>1.7568994816557774E-4</v>
      </c>
      <c r="H3254" s="27">
        <f t="shared" si="508"/>
        <v>2</v>
      </c>
      <c r="I3254" s="27">
        <f t="shared" si="509"/>
        <v>145</v>
      </c>
      <c r="J3254" s="27">
        <f t="shared" si="503"/>
        <v>72925.642891064315</v>
      </c>
      <c r="K3254" s="27">
        <f t="shared" si="504"/>
        <v>3.3863125231714877E-4</v>
      </c>
    </row>
    <row r="3255" spans="1:11">
      <c r="A3255" s="27">
        <v>3254</v>
      </c>
      <c r="B3255" s="27">
        <f t="shared" si="500"/>
        <v>1.7029266666666667</v>
      </c>
      <c r="C3255" s="27">
        <f t="shared" si="505"/>
        <v>110</v>
      </c>
      <c r="D3255" s="27">
        <f t="shared" si="506"/>
        <v>20</v>
      </c>
      <c r="E3255" s="27">
        <f t="shared" si="507"/>
        <v>4</v>
      </c>
      <c r="F3255" s="27">
        <f t="shared" si="501"/>
        <v>0.65264975669821168</v>
      </c>
      <c r="G3255" s="27">
        <f t="shared" si="502"/>
        <v>1.7567358759010629E-4</v>
      </c>
      <c r="H3255" s="27">
        <f t="shared" si="508"/>
        <v>2</v>
      </c>
      <c r="I3255" s="27">
        <f t="shared" si="509"/>
        <v>145</v>
      </c>
      <c r="J3255" s="27">
        <f t="shared" si="503"/>
        <v>72919.151401740644</v>
      </c>
      <c r="K3255" s="27">
        <f t="shared" si="504"/>
        <v>3.3857621556593142E-4</v>
      </c>
    </row>
    <row r="3256" spans="1:11">
      <c r="A3256" s="27">
        <v>3255</v>
      </c>
      <c r="B3256" s="27">
        <f t="shared" si="500"/>
        <v>1.7034499999999999</v>
      </c>
      <c r="C3256" s="27">
        <f t="shared" si="505"/>
        <v>110</v>
      </c>
      <c r="D3256" s="27">
        <f t="shared" si="506"/>
        <v>20</v>
      </c>
      <c r="E3256" s="27">
        <f t="shared" si="507"/>
        <v>4</v>
      </c>
      <c r="F3256" s="27">
        <f t="shared" si="501"/>
        <v>0.65258873600507583</v>
      </c>
      <c r="G3256" s="27">
        <f t="shared" si="502"/>
        <v>1.7565716266391824E-4</v>
      </c>
      <c r="H3256" s="27">
        <f t="shared" si="508"/>
        <v>2</v>
      </c>
      <c r="I3256" s="27">
        <f t="shared" si="509"/>
        <v>145</v>
      </c>
      <c r="J3256" s="27">
        <f t="shared" si="503"/>
        <v>72912.634357111237</v>
      </c>
      <c r="K3256" s="27">
        <f t="shared" si="504"/>
        <v>3.385209664578232E-4</v>
      </c>
    </row>
    <row r="3257" spans="1:11">
      <c r="A3257" s="27">
        <v>3256</v>
      </c>
      <c r="B3257" s="27">
        <f t="shared" si="500"/>
        <v>1.7039733333333333</v>
      </c>
      <c r="C3257" s="27">
        <f t="shared" si="505"/>
        <v>110</v>
      </c>
      <c r="D3257" s="27">
        <f t="shared" si="506"/>
        <v>20</v>
      </c>
      <c r="E3257" s="27">
        <f t="shared" si="507"/>
        <v>4</v>
      </c>
      <c r="F3257" s="27">
        <f t="shared" si="501"/>
        <v>0.65252747626636709</v>
      </c>
      <c r="G3257" s="27">
        <f t="shared" si="502"/>
        <v>1.756406733938873E-4</v>
      </c>
      <c r="H3257" s="27">
        <f t="shared" si="508"/>
        <v>2</v>
      </c>
      <c r="I3257" s="27">
        <f t="shared" si="509"/>
        <v>145</v>
      </c>
      <c r="J3257" s="27">
        <f t="shared" si="503"/>
        <v>72906.091759635645</v>
      </c>
      <c r="K3257" s="27">
        <f t="shared" si="504"/>
        <v>3.3846550506447031E-4</v>
      </c>
    </row>
    <row r="3258" spans="1:11">
      <c r="A3258" s="27">
        <v>3257</v>
      </c>
      <c r="B3258" s="27">
        <f t="shared" si="500"/>
        <v>1.7044966666666668</v>
      </c>
      <c r="C3258" s="27">
        <f t="shared" si="505"/>
        <v>110</v>
      </c>
      <c r="D3258" s="27">
        <f t="shared" si="506"/>
        <v>20</v>
      </c>
      <c r="E3258" s="27">
        <f t="shared" si="507"/>
        <v>4</v>
      </c>
      <c r="F3258" s="27">
        <f t="shared" si="501"/>
        <v>0.65246597750772328</v>
      </c>
      <c r="G3258" s="27">
        <f t="shared" si="502"/>
        <v>1.756241197869145E-4</v>
      </c>
      <c r="H3258" s="27">
        <f t="shared" si="508"/>
        <v>2</v>
      </c>
      <c r="I3258" s="27">
        <f t="shared" si="509"/>
        <v>145</v>
      </c>
      <c r="J3258" s="27">
        <f t="shared" si="503"/>
        <v>72899.523611783181</v>
      </c>
      <c r="K3258" s="27">
        <f t="shared" si="504"/>
        <v>3.3840983145779472E-4</v>
      </c>
    </row>
    <row r="3259" spans="1:11">
      <c r="A3259" s="27">
        <v>3258</v>
      </c>
      <c r="B3259" s="27">
        <f t="shared" si="500"/>
        <v>1.70502</v>
      </c>
      <c r="C3259" s="27">
        <f t="shared" si="505"/>
        <v>110</v>
      </c>
      <c r="D3259" s="27">
        <f t="shared" si="506"/>
        <v>20</v>
      </c>
      <c r="E3259" s="27">
        <f t="shared" si="507"/>
        <v>4</v>
      </c>
      <c r="F3259" s="27">
        <f t="shared" si="501"/>
        <v>0.65240423975488415</v>
      </c>
      <c r="G3259" s="27">
        <f t="shared" si="502"/>
        <v>1.7560750184992814E-4</v>
      </c>
      <c r="H3259" s="27">
        <f t="shared" si="508"/>
        <v>2</v>
      </c>
      <c r="I3259" s="27">
        <f t="shared" si="509"/>
        <v>145</v>
      </c>
      <c r="J3259" s="27">
        <f t="shared" si="503"/>
        <v>72892.929916032954</v>
      </c>
      <c r="K3259" s="27">
        <f t="shared" si="504"/>
        <v>3.3835394570999356E-4</v>
      </c>
    </row>
    <row r="3260" spans="1:11">
      <c r="A3260" s="27">
        <v>3259</v>
      </c>
      <c r="B3260" s="27">
        <f t="shared" si="500"/>
        <v>1.7055433333333334</v>
      </c>
      <c r="C3260" s="27">
        <f t="shared" si="505"/>
        <v>110</v>
      </c>
      <c r="D3260" s="27">
        <f t="shared" si="506"/>
        <v>20</v>
      </c>
      <c r="E3260" s="27">
        <f t="shared" si="507"/>
        <v>4</v>
      </c>
      <c r="F3260" s="27">
        <f t="shared" si="501"/>
        <v>0.65234226303369103</v>
      </c>
      <c r="G3260" s="27">
        <f t="shared" si="502"/>
        <v>1.7559081958988391E-4</v>
      </c>
      <c r="H3260" s="27">
        <f t="shared" si="508"/>
        <v>2</v>
      </c>
      <c r="I3260" s="27">
        <f t="shared" si="509"/>
        <v>145</v>
      </c>
      <c r="J3260" s="27">
        <f t="shared" si="503"/>
        <v>72886.310674873763</v>
      </c>
      <c r="K3260" s="27">
        <f t="shared" si="504"/>
        <v>3.382978478935396E-4</v>
      </c>
    </row>
    <row r="3261" spans="1:11">
      <c r="A3261" s="27">
        <v>3260</v>
      </c>
      <c r="B3261" s="27">
        <f t="shared" si="500"/>
        <v>1.7060666666666666</v>
      </c>
      <c r="C3261" s="27">
        <f t="shared" si="505"/>
        <v>110</v>
      </c>
      <c r="D3261" s="27">
        <f t="shared" si="506"/>
        <v>20</v>
      </c>
      <c r="E3261" s="27">
        <f t="shared" si="507"/>
        <v>4</v>
      </c>
      <c r="F3261" s="27">
        <f t="shared" si="501"/>
        <v>0.65228004737008682</v>
      </c>
      <c r="G3261" s="27">
        <f t="shared" si="502"/>
        <v>1.7557407301376478E-4</v>
      </c>
      <c r="H3261" s="27">
        <f t="shared" si="508"/>
        <v>2</v>
      </c>
      <c r="I3261" s="27">
        <f t="shared" si="509"/>
        <v>145</v>
      </c>
      <c r="J3261" s="27">
        <f t="shared" si="503"/>
        <v>72879.665890804332</v>
      </c>
      <c r="K3261" s="27">
        <f t="shared" si="504"/>
        <v>3.3824153808118142E-4</v>
      </c>
    </row>
    <row r="3262" spans="1:11">
      <c r="A3262" s="27">
        <v>3261</v>
      </c>
      <c r="B3262" s="27">
        <f t="shared" si="500"/>
        <v>1.7065900000000001</v>
      </c>
      <c r="C3262" s="27">
        <f t="shared" si="505"/>
        <v>110</v>
      </c>
      <c r="D3262" s="27">
        <f t="shared" si="506"/>
        <v>20</v>
      </c>
      <c r="E3262" s="27">
        <f t="shared" si="507"/>
        <v>4</v>
      </c>
      <c r="F3262" s="27">
        <f t="shared" si="501"/>
        <v>0.65221759279011604</v>
      </c>
      <c r="G3262" s="27">
        <f t="shared" si="502"/>
        <v>1.7555726212858122E-4</v>
      </c>
      <c r="H3262" s="27">
        <f t="shared" si="508"/>
        <v>2</v>
      </c>
      <c r="I3262" s="27">
        <f t="shared" si="509"/>
        <v>145</v>
      </c>
      <c r="J3262" s="27">
        <f t="shared" si="503"/>
        <v>72872.995566333062</v>
      </c>
      <c r="K3262" s="27">
        <f t="shared" si="504"/>
        <v>3.3818501634594279E-4</v>
      </c>
    </row>
    <row r="3263" spans="1:11">
      <c r="A3263" s="27">
        <v>3262</v>
      </c>
      <c r="B3263" s="27">
        <f t="shared" si="500"/>
        <v>1.7071133333333333</v>
      </c>
      <c r="C3263" s="27">
        <f t="shared" si="505"/>
        <v>110</v>
      </c>
      <c r="D3263" s="27">
        <f t="shared" si="506"/>
        <v>20</v>
      </c>
      <c r="E3263" s="27">
        <f t="shared" si="507"/>
        <v>4</v>
      </c>
      <c r="F3263" s="27">
        <f t="shared" si="501"/>
        <v>0.65215489931992443</v>
      </c>
      <c r="G3263" s="27">
        <f t="shared" si="502"/>
        <v>1.7554038694137097E-4</v>
      </c>
      <c r="H3263" s="27">
        <f t="shared" si="508"/>
        <v>2</v>
      </c>
      <c r="I3263" s="27">
        <f t="shared" si="509"/>
        <v>145</v>
      </c>
      <c r="J3263" s="27">
        <f t="shared" si="503"/>
        <v>72866.299703978075</v>
      </c>
      <c r="K3263" s="27">
        <f t="shared" si="504"/>
        <v>3.3812828276112234E-4</v>
      </c>
    </row>
    <row r="3264" spans="1:11">
      <c r="A3264" s="27">
        <v>3263</v>
      </c>
      <c r="B3264" s="27">
        <f t="shared" si="500"/>
        <v>1.7076366666666667</v>
      </c>
      <c r="C3264" s="27">
        <f t="shared" si="505"/>
        <v>110</v>
      </c>
      <c r="D3264" s="27">
        <f t="shared" si="506"/>
        <v>20</v>
      </c>
      <c r="E3264" s="27">
        <f t="shared" si="507"/>
        <v>4</v>
      </c>
      <c r="F3264" s="27">
        <f t="shared" si="501"/>
        <v>0.65209196698575989</v>
      </c>
      <c r="G3264" s="27">
        <f t="shared" si="502"/>
        <v>1.7552344745919905E-4</v>
      </c>
      <c r="H3264" s="27">
        <f t="shared" si="508"/>
        <v>2</v>
      </c>
      <c r="I3264" s="27">
        <f t="shared" si="509"/>
        <v>145</v>
      </c>
      <c r="J3264" s="27">
        <f t="shared" si="503"/>
        <v>72859.578306267373</v>
      </c>
      <c r="K3264" s="27">
        <f t="shared" si="504"/>
        <v>3.3807133740029445E-4</v>
      </c>
    </row>
    <row r="3265" spans="1:11">
      <c r="A3265" s="27">
        <v>3264</v>
      </c>
      <c r="B3265" s="27">
        <f t="shared" si="500"/>
        <v>1.7081599999999999</v>
      </c>
      <c r="C3265" s="27">
        <f t="shared" si="505"/>
        <v>110</v>
      </c>
      <c r="D3265" s="27">
        <f t="shared" si="506"/>
        <v>20</v>
      </c>
      <c r="E3265" s="27">
        <f t="shared" si="507"/>
        <v>4</v>
      </c>
      <c r="F3265" s="27">
        <f t="shared" si="501"/>
        <v>0.65202879581397166</v>
      </c>
      <c r="G3265" s="27">
        <f t="shared" si="502"/>
        <v>1.7550644368915792E-4</v>
      </c>
      <c r="H3265" s="27">
        <f t="shared" si="508"/>
        <v>2</v>
      </c>
      <c r="I3265" s="27">
        <f t="shared" si="509"/>
        <v>145</v>
      </c>
      <c r="J3265" s="27">
        <f t="shared" si="503"/>
        <v>72852.831375738737</v>
      </c>
      <c r="K3265" s="27">
        <f t="shared" si="504"/>
        <v>3.3801418033730816E-4</v>
      </c>
    </row>
    <row r="3266" spans="1:11">
      <c r="A3266" s="27">
        <v>3265</v>
      </c>
      <c r="B3266" s="27">
        <f t="shared" ref="B3266:B3329" si="510">3.14/6000*A3266</f>
        <v>1.7086833333333333</v>
      </c>
      <c r="C3266" s="27">
        <f t="shared" si="505"/>
        <v>110</v>
      </c>
      <c r="D3266" s="27">
        <f t="shared" si="506"/>
        <v>20</v>
      </c>
      <c r="E3266" s="27">
        <f t="shared" si="507"/>
        <v>4</v>
      </c>
      <c r="F3266" s="27">
        <f t="shared" ref="F3266:F3329" si="511">1.414*C3266*SIN(B3266)*SIN(B3266)/(1.414*C3266*SIN(B3266)+E3266*D3266)</f>
        <v>0.65196538583101082</v>
      </c>
      <c r="G3266" s="27">
        <f t="shared" ref="G3266:G3329" si="512">SIN(B3266)*SIN(B3266)*D3266*E3266/(1.414*C3266*SIN(B3266)+D3266*E3266)*3.14/6000</f>
        <v>1.7548937563836731E-4</v>
      </c>
      <c r="H3266" s="27">
        <f t="shared" si="508"/>
        <v>2</v>
      </c>
      <c r="I3266" s="27">
        <f t="shared" si="509"/>
        <v>145</v>
      </c>
      <c r="J3266" s="27">
        <f t="shared" ref="J3266:J3329" si="513">1.414*I3266*SIN(B3266)*1.414*I3266*SIN(B3266)/(1.414*I3266*SIN(B3266)+E3266*D3266)/(H3266/1000)</f>
        <v>72846.058914939669</v>
      </c>
      <c r="K3266" s="27">
        <f t="shared" ref="K3266:K3329" si="514">SIN(B3266)*SIN(B3266)*1.414*C3266*SIN(B3266)/(1.414*C3266*SIN(B3266)+E3266*D3266)*3.14/6000</f>
        <v>3.3795681164628804E-4</v>
      </c>
    </row>
    <row r="3267" spans="1:11">
      <c r="A3267" s="27">
        <v>3266</v>
      </c>
      <c r="B3267" s="27">
        <f t="shared" si="510"/>
        <v>1.7092066666666668</v>
      </c>
      <c r="C3267" s="27">
        <f t="shared" ref="C3267:C3330" si="515">C3266</f>
        <v>110</v>
      </c>
      <c r="D3267" s="27">
        <f t="shared" ref="D3267:D3330" si="516">D3266</f>
        <v>20</v>
      </c>
      <c r="E3267" s="27">
        <f t="shared" ref="E3267:E3330" si="517">E3266</f>
        <v>4</v>
      </c>
      <c r="F3267" s="27">
        <f t="shared" si="511"/>
        <v>0.65190173706342958</v>
      </c>
      <c r="G3267" s="27">
        <f t="shared" si="512"/>
        <v>1.7547224331397449E-4</v>
      </c>
      <c r="H3267" s="27">
        <f t="shared" ref="H3267:H3330" si="518">H3266</f>
        <v>2</v>
      </c>
      <c r="I3267" s="27">
        <f t="shared" ref="I3267:I3330" si="519">I3266</f>
        <v>145</v>
      </c>
      <c r="J3267" s="27">
        <f t="shared" si="513"/>
        <v>72839.260926427407</v>
      </c>
      <c r="K3267" s="27">
        <f t="shared" si="514"/>
        <v>3.3789923140163278E-4</v>
      </c>
    </row>
    <row r="3268" spans="1:11">
      <c r="A3268" s="27">
        <v>3267</v>
      </c>
      <c r="B3268" s="27">
        <f t="shared" si="510"/>
        <v>1.70973</v>
      </c>
      <c r="C3268" s="27">
        <f t="shared" si="515"/>
        <v>110</v>
      </c>
      <c r="D3268" s="27">
        <f t="shared" si="516"/>
        <v>20</v>
      </c>
      <c r="E3268" s="27">
        <f t="shared" si="517"/>
        <v>4</v>
      </c>
      <c r="F3268" s="27">
        <f t="shared" si="511"/>
        <v>0.65183784953788249</v>
      </c>
      <c r="G3268" s="27">
        <f t="shared" si="512"/>
        <v>1.7545504672315386E-4</v>
      </c>
      <c r="H3268" s="27">
        <f t="shared" si="518"/>
        <v>2</v>
      </c>
      <c r="I3268" s="27">
        <f t="shared" si="519"/>
        <v>145</v>
      </c>
      <c r="J3268" s="27">
        <f t="shared" si="513"/>
        <v>72832.437412769112</v>
      </c>
      <c r="K3268" s="27">
        <f t="shared" si="514"/>
        <v>3.3784143967801678E-4</v>
      </c>
    </row>
    <row r="3269" spans="1:11">
      <c r="A3269" s="27">
        <v>3268</v>
      </c>
      <c r="B3269" s="27">
        <f t="shared" si="510"/>
        <v>1.7102533333333334</v>
      </c>
      <c r="C3269" s="27">
        <f t="shared" si="515"/>
        <v>110</v>
      </c>
      <c r="D3269" s="27">
        <f t="shared" si="516"/>
        <v>20</v>
      </c>
      <c r="E3269" s="27">
        <f t="shared" si="517"/>
        <v>4</v>
      </c>
      <c r="F3269" s="27">
        <f t="shared" si="511"/>
        <v>0.65177372328112515</v>
      </c>
      <c r="G3269" s="27">
        <f t="shared" si="512"/>
        <v>1.7543778587310733E-4</v>
      </c>
      <c r="H3269" s="27">
        <f t="shared" si="518"/>
        <v>2</v>
      </c>
      <c r="I3269" s="27">
        <f t="shared" si="519"/>
        <v>145</v>
      </c>
      <c r="J3269" s="27">
        <f t="shared" si="513"/>
        <v>72825.588376541578</v>
      </c>
      <c r="K3269" s="27">
        <f t="shared" si="514"/>
        <v>3.3778343655038832E-4</v>
      </c>
    </row>
    <row r="3270" spans="1:11">
      <c r="A3270" s="27">
        <v>3269</v>
      </c>
      <c r="B3270" s="27">
        <f t="shared" si="510"/>
        <v>1.7107766666666666</v>
      </c>
      <c r="C3270" s="27">
        <f t="shared" si="515"/>
        <v>110</v>
      </c>
      <c r="D3270" s="27">
        <f t="shared" si="516"/>
        <v>20</v>
      </c>
      <c r="E3270" s="27">
        <f t="shared" si="517"/>
        <v>4</v>
      </c>
      <c r="F3270" s="27">
        <f t="shared" si="511"/>
        <v>0.6517093583200152</v>
      </c>
      <c r="G3270" s="27">
        <f t="shared" si="512"/>
        <v>1.7542046077106407E-4</v>
      </c>
      <c r="H3270" s="27">
        <f t="shared" si="518"/>
        <v>2</v>
      </c>
      <c r="I3270" s="27">
        <f t="shared" si="519"/>
        <v>145</v>
      </c>
      <c r="J3270" s="27">
        <f t="shared" si="513"/>
        <v>72818.713820331453</v>
      </c>
      <c r="K3270" s="27">
        <f t="shared" si="514"/>
        <v>3.377252220939708E-4</v>
      </c>
    </row>
    <row r="3271" spans="1:11">
      <c r="A3271" s="27">
        <v>3270</v>
      </c>
      <c r="B3271" s="27">
        <f t="shared" si="510"/>
        <v>1.7113</v>
      </c>
      <c r="C3271" s="27">
        <f t="shared" si="515"/>
        <v>110</v>
      </c>
      <c r="D3271" s="27">
        <f t="shared" si="516"/>
        <v>20</v>
      </c>
      <c r="E3271" s="27">
        <f t="shared" si="517"/>
        <v>4</v>
      </c>
      <c r="F3271" s="27">
        <f t="shared" si="511"/>
        <v>0.65164475468151184</v>
      </c>
      <c r="G3271" s="27">
        <f t="shared" si="512"/>
        <v>1.7540307142428077E-4</v>
      </c>
      <c r="H3271" s="27">
        <f t="shared" si="518"/>
        <v>2</v>
      </c>
      <c r="I3271" s="27">
        <f t="shared" si="519"/>
        <v>145</v>
      </c>
      <c r="J3271" s="27">
        <f t="shared" si="513"/>
        <v>72811.813746735177</v>
      </c>
      <c r="K3271" s="27">
        <f t="shared" si="514"/>
        <v>3.3766679638426206E-4</v>
      </c>
    </row>
    <row r="3272" spans="1:11">
      <c r="A3272" s="27">
        <v>3271</v>
      </c>
      <c r="B3272" s="27">
        <f t="shared" si="510"/>
        <v>1.7118233333333333</v>
      </c>
      <c r="C3272" s="27">
        <f t="shared" si="515"/>
        <v>110</v>
      </c>
      <c r="D3272" s="27">
        <f t="shared" si="516"/>
        <v>20</v>
      </c>
      <c r="E3272" s="27">
        <f t="shared" si="517"/>
        <v>4</v>
      </c>
      <c r="F3272" s="27">
        <f t="shared" si="511"/>
        <v>0.65157991239267588</v>
      </c>
      <c r="G3272" s="27">
        <f t="shared" si="512"/>
        <v>1.7538561784004135E-4</v>
      </c>
      <c r="H3272" s="27">
        <f t="shared" si="518"/>
        <v>2</v>
      </c>
      <c r="I3272" s="27">
        <f t="shared" si="519"/>
        <v>145</v>
      </c>
      <c r="J3272" s="27">
        <f t="shared" si="513"/>
        <v>72804.888158358925</v>
      </c>
      <c r="K3272" s="27">
        <f t="shared" si="514"/>
        <v>3.3760815949703443E-4</v>
      </c>
    </row>
    <row r="3273" spans="1:11">
      <c r="A3273" s="27">
        <v>3272</v>
      </c>
      <c r="B3273" s="27">
        <f t="shared" si="510"/>
        <v>1.7123466666666667</v>
      </c>
      <c r="C3273" s="27">
        <f t="shared" si="515"/>
        <v>110</v>
      </c>
      <c r="D3273" s="27">
        <f t="shared" si="516"/>
        <v>20</v>
      </c>
      <c r="E3273" s="27">
        <f t="shared" si="517"/>
        <v>4</v>
      </c>
      <c r="F3273" s="27">
        <f t="shared" si="511"/>
        <v>0.65151483148066958</v>
      </c>
      <c r="G3273" s="27">
        <f t="shared" si="512"/>
        <v>1.753681000256571E-4</v>
      </c>
      <c r="H3273" s="27">
        <f t="shared" si="518"/>
        <v>2</v>
      </c>
      <c r="I3273" s="27">
        <f t="shared" si="519"/>
        <v>145</v>
      </c>
      <c r="J3273" s="27">
        <f t="shared" si="513"/>
        <v>72797.937057818635</v>
      </c>
      <c r="K3273" s="27">
        <f t="shared" si="514"/>
        <v>3.375493115083344E-4</v>
      </c>
    </row>
    <row r="3274" spans="1:11">
      <c r="A3274" s="27">
        <v>3273</v>
      </c>
      <c r="B3274" s="27">
        <f t="shared" si="510"/>
        <v>1.7128699999999999</v>
      </c>
      <c r="C3274" s="27">
        <f t="shared" si="515"/>
        <v>110</v>
      </c>
      <c r="D3274" s="27">
        <f t="shared" si="516"/>
        <v>20</v>
      </c>
      <c r="E3274" s="27">
        <f t="shared" si="517"/>
        <v>4</v>
      </c>
      <c r="F3274" s="27">
        <f t="shared" si="511"/>
        <v>0.65144951197275769</v>
      </c>
      <c r="G3274" s="27">
        <f t="shared" si="512"/>
        <v>1.753505179884668E-4</v>
      </c>
      <c r="H3274" s="27">
        <f t="shared" si="518"/>
        <v>2</v>
      </c>
      <c r="I3274" s="27">
        <f t="shared" si="519"/>
        <v>145</v>
      </c>
      <c r="J3274" s="27">
        <f t="shared" si="513"/>
        <v>72790.96044774013</v>
      </c>
      <c r="K3274" s="27">
        <f t="shared" si="514"/>
        <v>3.3749025249448286E-4</v>
      </c>
    </row>
    <row r="3275" spans="1:11">
      <c r="A3275" s="27">
        <v>3274</v>
      </c>
      <c r="B3275" s="27">
        <f t="shared" si="510"/>
        <v>1.7133933333333333</v>
      </c>
      <c r="C3275" s="27">
        <f t="shared" si="515"/>
        <v>110</v>
      </c>
      <c r="D3275" s="27">
        <f t="shared" si="516"/>
        <v>20</v>
      </c>
      <c r="E3275" s="27">
        <f t="shared" si="517"/>
        <v>4</v>
      </c>
      <c r="F3275" s="27">
        <f t="shared" si="511"/>
        <v>0.65138395389630577</v>
      </c>
      <c r="G3275" s="27">
        <f t="shared" si="512"/>
        <v>1.7533287173583645E-4</v>
      </c>
      <c r="H3275" s="27">
        <f t="shared" si="518"/>
        <v>2</v>
      </c>
      <c r="I3275" s="27">
        <f t="shared" si="519"/>
        <v>145</v>
      </c>
      <c r="J3275" s="27">
        <f t="shared" si="513"/>
        <v>72783.958330758949</v>
      </c>
      <c r="K3275" s="27">
        <f t="shared" si="514"/>
        <v>3.3743098253207501E-4</v>
      </c>
    </row>
    <row r="3276" spans="1:11">
      <c r="A3276" s="27">
        <v>3275</v>
      </c>
      <c r="B3276" s="27">
        <f t="shared" si="510"/>
        <v>1.7139166666666668</v>
      </c>
      <c r="C3276" s="27">
        <f t="shared" si="515"/>
        <v>110</v>
      </c>
      <c r="D3276" s="27">
        <f t="shared" si="516"/>
        <v>20</v>
      </c>
      <c r="E3276" s="27">
        <f t="shared" si="517"/>
        <v>4</v>
      </c>
      <c r="F3276" s="27">
        <f t="shared" si="511"/>
        <v>0.65131815727878151</v>
      </c>
      <c r="G3276" s="27">
        <f t="shared" si="512"/>
        <v>1.7531516127515957E-4</v>
      </c>
      <c r="H3276" s="27">
        <f t="shared" si="518"/>
        <v>2</v>
      </c>
      <c r="I3276" s="27">
        <f t="shared" si="519"/>
        <v>145</v>
      </c>
      <c r="J3276" s="27">
        <f t="shared" si="513"/>
        <v>72776.930709520355</v>
      </c>
      <c r="K3276" s="27">
        <f t="shared" si="514"/>
        <v>3.3737150169797976E-4</v>
      </c>
    </row>
    <row r="3277" spans="1:11">
      <c r="A3277" s="27">
        <v>3276</v>
      </c>
      <c r="B3277" s="27">
        <f t="shared" si="510"/>
        <v>1.71444</v>
      </c>
      <c r="C3277" s="27">
        <f t="shared" si="515"/>
        <v>110</v>
      </c>
      <c r="D3277" s="27">
        <f t="shared" si="516"/>
        <v>20</v>
      </c>
      <c r="E3277" s="27">
        <f t="shared" si="517"/>
        <v>4</v>
      </c>
      <c r="F3277" s="27">
        <f t="shared" si="511"/>
        <v>0.65125212214775441</v>
      </c>
      <c r="G3277" s="27">
        <f t="shared" si="512"/>
        <v>1.7529738661385699E-4</v>
      </c>
      <c r="H3277" s="27">
        <f t="shared" si="518"/>
        <v>2</v>
      </c>
      <c r="I3277" s="27">
        <f t="shared" si="519"/>
        <v>145</v>
      </c>
      <c r="J3277" s="27">
        <f t="shared" si="513"/>
        <v>72769.877586679504</v>
      </c>
      <c r="K3277" s="27">
        <f t="shared" si="514"/>
        <v>3.3731181006934035E-4</v>
      </c>
    </row>
    <row r="3278" spans="1:11">
      <c r="A3278" s="27">
        <v>3277</v>
      </c>
      <c r="B3278" s="27">
        <f t="shared" si="510"/>
        <v>1.7149633333333334</v>
      </c>
      <c r="C3278" s="27">
        <f t="shared" si="515"/>
        <v>110</v>
      </c>
      <c r="D3278" s="27">
        <f t="shared" si="516"/>
        <v>20</v>
      </c>
      <c r="E3278" s="27">
        <f t="shared" si="517"/>
        <v>4</v>
      </c>
      <c r="F3278" s="27">
        <f t="shared" si="511"/>
        <v>0.65118584853089534</v>
      </c>
      <c r="G3278" s="27">
        <f t="shared" si="512"/>
        <v>1.7527954775937692E-4</v>
      </c>
      <c r="H3278" s="27">
        <f t="shared" si="518"/>
        <v>2</v>
      </c>
      <c r="I3278" s="27">
        <f t="shared" si="519"/>
        <v>145</v>
      </c>
      <c r="J3278" s="27">
        <f t="shared" si="513"/>
        <v>72762.798964901318</v>
      </c>
      <c r="K3278" s="27">
        <f t="shared" si="514"/>
        <v>3.3725190772357361E-4</v>
      </c>
    </row>
    <row r="3279" spans="1:11">
      <c r="A3279" s="27">
        <v>3278</v>
      </c>
      <c r="B3279" s="27">
        <f t="shared" si="510"/>
        <v>1.7154866666666666</v>
      </c>
      <c r="C3279" s="27">
        <f t="shared" si="515"/>
        <v>110</v>
      </c>
      <c r="D3279" s="27">
        <f t="shared" si="516"/>
        <v>20</v>
      </c>
      <c r="E3279" s="27">
        <f t="shared" si="517"/>
        <v>4</v>
      </c>
      <c r="F3279" s="27">
        <f t="shared" si="511"/>
        <v>0.65111933645597719</v>
      </c>
      <c r="G3279" s="27">
        <f t="shared" si="512"/>
        <v>1.7526164471919493E-4</v>
      </c>
      <c r="H3279" s="27">
        <f t="shared" si="518"/>
        <v>2</v>
      </c>
      <c r="I3279" s="27">
        <f t="shared" si="519"/>
        <v>145</v>
      </c>
      <c r="J3279" s="27">
        <f t="shared" si="513"/>
        <v>72755.694846860395</v>
      </c>
      <c r="K3279" s="27">
        <f t="shared" si="514"/>
        <v>3.3719179473837031E-4</v>
      </c>
    </row>
    <row r="3280" spans="1:11">
      <c r="A3280" s="27">
        <v>3279</v>
      </c>
      <c r="B3280" s="27">
        <f t="shared" si="510"/>
        <v>1.71601</v>
      </c>
      <c r="C3280" s="27">
        <f t="shared" si="515"/>
        <v>110</v>
      </c>
      <c r="D3280" s="27">
        <f t="shared" si="516"/>
        <v>20</v>
      </c>
      <c r="E3280" s="27">
        <f t="shared" si="517"/>
        <v>4</v>
      </c>
      <c r="F3280" s="27">
        <f t="shared" si="511"/>
        <v>0.65105258595087445</v>
      </c>
      <c r="G3280" s="27">
        <f t="shared" si="512"/>
        <v>1.7524367750081405E-4</v>
      </c>
      <c r="H3280" s="27">
        <f t="shared" si="518"/>
        <v>2</v>
      </c>
      <c r="I3280" s="27">
        <f t="shared" si="519"/>
        <v>145</v>
      </c>
      <c r="J3280" s="27">
        <f t="shared" si="513"/>
        <v>72748.565235241273</v>
      </c>
      <c r="K3280" s="27">
        <f t="shared" si="514"/>
        <v>3.3713147119169499E-4</v>
      </c>
    </row>
    <row r="3281" spans="1:11">
      <c r="A3281" s="27">
        <v>3280</v>
      </c>
      <c r="B3281" s="27">
        <f t="shared" si="510"/>
        <v>1.7165333333333332</v>
      </c>
      <c r="C3281" s="27">
        <f t="shared" si="515"/>
        <v>110</v>
      </c>
      <c r="D3281" s="27">
        <f t="shared" si="516"/>
        <v>20</v>
      </c>
      <c r="E3281" s="27">
        <f t="shared" si="517"/>
        <v>4</v>
      </c>
      <c r="F3281" s="27">
        <f t="shared" si="511"/>
        <v>0.65098559704356362</v>
      </c>
      <c r="G3281" s="27">
        <f t="shared" si="512"/>
        <v>1.7522564611176461E-4</v>
      </c>
      <c r="H3281" s="27">
        <f t="shared" si="518"/>
        <v>2</v>
      </c>
      <c r="I3281" s="27">
        <f t="shared" si="519"/>
        <v>145</v>
      </c>
      <c r="J3281" s="27">
        <f t="shared" si="513"/>
        <v>72741.41013273818</v>
      </c>
      <c r="K3281" s="27">
        <f t="shared" si="514"/>
        <v>3.3707093716178548E-4</v>
      </c>
    </row>
    <row r="3282" spans="1:11">
      <c r="A3282" s="27">
        <v>3281</v>
      </c>
      <c r="B3282" s="27">
        <f t="shared" si="510"/>
        <v>1.7170566666666667</v>
      </c>
      <c r="C3282" s="27">
        <f t="shared" si="515"/>
        <v>110</v>
      </c>
      <c r="D3282" s="27">
        <f t="shared" si="516"/>
        <v>20</v>
      </c>
      <c r="E3282" s="27">
        <f t="shared" si="517"/>
        <v>4</v>
      </c>
      <c r="F3282" s="27">
        <f t="shared" si="511"/>
        <v>0.65091836976212247</v>
      </c>
      <c r="G3282" s="27">
        <f t="shared" si="512"/>
        <v>1.7520755055960439E-4</v>
      </c>
      <c r="H3282" s="27">
        <f t="shared" si="518"/>
        <v>2</v>
      </c>
      <c r="I3282" s="27">
        <f t="shared" si="519"/>
        <v>145</v>
      </c>
      <c r="J3282" s="27">
        <f t="shared" si="513"/>
        <v>72734.229542055124</v>
      </c>
      <c r="K3282" s="27">
        <f t="shared" si="514"/>
        <v>3.3701019272715336E-4</v>
      </c>
    </row>
    <row r="3283" spans="1:11">
      <c r="A3283" s="27">
        <v>3282</v>
      </c>
      <c r="B3283" s="27">
        <f t="shared" si="510"/>
        <v>1.7175800000000001</v>
      </c>
      <c r="C3283" s="27">
        <f t="shared" si="515"/>
        <v>110</v>
      </c>
      <c r="D3283" s="27">
        <f t="shared" si="516"/>
        <v>20</v>
      </c>
      <c r="E3283" s="27">
        <f t="shared" si="517"/>
        <v>4</v>
      </c>
      <c r="F3283" s="27">
        <f t="shared" si="511"/>
        <v>0.65085090413473112</v>
      </c>
      <c r="G3283" s="27">
        <f t="shared" si="512"/>
        <v>1.7518939085191853E-4</v>
      </c>
      <c r="H3283" s="27">
        <f t="shared" si="518"/>
        <v>2</v>
      </c>
      <c r="I3283" s="27">
        <f t="shared" si="519"/>
        <v>145</v>
      </c>
      <c r="J3283" s="27">
        <f t="shared" si="513"/>
        <v>72727.023465906037</v>
      </c>
      <c r="K3283" s="27">
        <f t="shared" si="514"/>
        <v>3.3694923796658363E-4</v>
      </c>
    </row>
    <row r="3284" spans="1:11">
      <c r="A3284" s="27">
        <v>3283</v>
      </c>
      <c r="B3284" s="27">
        <f t="shared" si="510"/>
        <v>1.7181033333333333</v>
      </c>
      <c r="C3284" s="27">
        <f t="shared" si="515"/>
        <v>110</v>
      </c>
      <c r="D3284" s="27">
        <f t="shared" si="516"/>
        <v>20</v>
      </c>
      <c r="E3284" s="27">
        <f t="shared" si="517"/>
        <v>4</v>
      </c>
      <c r="F3284" s="27">
        <f t="shared" si="511"/>
        <v>0.65078320018967073</v>
      </c>
      <c r="G3284" s="27">
        <f t="shared" si="512"/>
        <v>1.7517116699631964E-4</v>
      </c>
      <c r="H3284" s="27">
        <f t="shared" si="518"/>
        <v>2</v>
      </c>
      <c r="I3284" s="27">
        <f t="shared" si="519"/>
        <v>145</v>
      </c>
      <c r="J3284" s="27">
        <f t="shared" si="513"/>
        <v>72719.791907014427</v>
      </c>
      <c r="K3284" s="27">
        <f t="shared" si="514"/>
        <v>3.3688807295913442E-4</v>
      </c>
    </row>
    <row r="3285" spans="1:11">
      <c r="A3285" s="27">
        <v>3284</v>
      </c>
      <c r="B3285" s="27">
        <f t="shared" si="510"/>
        <v>1.7186266666666667</v>
      </c>
      <c r="C3285" s="27">
        <f t="shared" si="515"/>
        <v>110</v>
      </c>
      <c r="D3285" s="27">
        <f t="shared" si="516"/>
        <v>20</v>
      </c>
      <c r="E3285" s="27">
        <f t="shared" si="517"/>
        <v>4</v>
      </c>
      <c r="F3285" s="27">
        <f t="shared" si="511"/>
        <v>0.65071525795532514</v>
      </c>
      <c r="G3285" s="27">
        <f t="shared" si="512"/>
        <v>1.7515287900044752E-4</v>
      </c>
      <c r="H3285" s="27">
        <f t="shared" si="518"/>
        <v>2</v>
      </c>
      <c r="I3285" s="27">
        <f t="shared" si="519"/>
        <v>145</v>
      </c>
      <c r="J3285" s="27">
        <f t="shared" si="513"/>
        <v>72712.53486811374</v>
      </c>
      <c r="K3285" s="27">
        <f t="shared" si="514"/>
        <v>3.3682669778413714E-4</v>
      </c>
    </row>
    <row r="3286" spans="1:11">
      <c r="A3286" s="27">
        <v>3285</v>
      </c>
      <c r="B3286" s="27">
        <f t="shared" si="510"/>
        <v>1.71915</v>
      </c>
      <c r="C3286" s="27">
        <f t="shared" si="515"/>
        <v>110</v>
      </c>
      <c r="D3286" s="27">
        <f t="shared" si="516"/>
        <v>20</v>
      </c>
      <c r="E3286" s="27">
        <f t="shared" si="517"/>
        <v>4</v>
      </c>
      <c r="F3286" s="27">
        <f t="shared" si="511"/>
        <v>0.65064707746017925</v>
      </c>
      <c r="G3286" s="27">
        <f t="shared" si="512"/>
        <v>1.7513452687196974E-4</v>
      </c>
      <c r="H3286" s="27">
        <f t="shared" si="518"/>
        <v>2</v>
      </c>
      <c r="I3286" s="27">
        <f t="shared" si="519"/>
        <v>145</v>
      </c>
      <c r="J3286" s="27">
        <f t="shared" si="513"/>
        <v>72705.252351947172</v>
      </c>
      <c r="K3286" s="27">
        <f t="shared" si="514"/>
        <v>3.3676511252119662E-4</v>
      </c>
    </row>
    <row r="3287" spans="1:11">
      <c r="A3287" s="27">
        <v>3286</v>
      </c>
      <c r="B3287" s="27">
        <f t="shared" si="510"/>
        <v>1.7196733333333334</v>
      </c>
      <c r="C3287" s="27">
        <f t="shared" si="515"/>
        <v>110</v>
      </c>
      <c r="D3287" s="27">
        <f t="shared" si="516"/>
        <v>20</v>
      </c>
      <c r="E3287" s="27">
        <f t="shared" si="517"/>
        <v>4</v>
      </c>
      <c r="F3287" s="27">
        <f t="shared" si="511"/>
        <v>0.65057865873282006</v>
      </c>
      <c r="G3287" s="27">
        <f t="shared" si="512"/>
        <v>1.7511611061858087E-4</v>
      </c>
      <c r="H3287" s="27">
        <f t="shared" si="518"/>
        <v>2</v>
      </c>
      <c r="I3287" s="27">
        <f t="shared" si="519"/>
        <v>145</v>
      </c>
      <c r="J3287" s="27">
        <f t="shared" si="513"/>
        <v>72697.944361267713</v>
      </c>
      <c r="K3287" s="27">
        <f t="shared" si="514"/>
        <v>3.3670331725019003E-4</v>
      </c>
    </row>
    <row r="3288" spans="1:11">
      <c r="A3288" s="27">
        <v>3287</v>
      </c>
      <c r="B3288" s="27">
        <f t="shared" si="510"/>
        <v>1.7201966666666666</v>
      </c>
      <c r="C3288" s="27">
        <f t="shared" si="515"/>
        <v>110</v>
      </c>
      <c r="D3288" s="27">
        <f t="shared" si="516"/>
        <v>20</v>
      </c>
      <c r="E3288" s="27">
        <f t="shared" si="517"/>
        <v>4</v>
      </c>
      <c r="F3288" s="27">
        <f t="shared" si="511"/>
        <v>0.65051000180193641</v>
      </c>
      <c r="G3288" s="27">
        <f t="shared" si="512"/>
        <v>1.750976302480031E-4</v>
      </c>
      <c r="H3288" s="27">
        <f t="shared" si="518"/>
        <v>2</v>
      </c>
      <c r="I3288" s="27">
        <f t="shared" si="519"/>
        <v>145</v>
      </c>
      <c r="J3288" s="27">
        <f t="shared" si="513"/>
        <v>72690.610898838175</v>
      </c>
      <c r="K3288" s="27">
        <f t="shared" si="514"/>
        <v>3.3664131205126812E-4</v>
      </c>
    </row>
    <row r="3289" spans="1:11">
      <c r="A3289" s="27">
        <v>3288</v>
      </c>
      <c r="B3289" s="27">
        <f t="shared" si="510"/>
        <v>1.72072</v>
      </c>
      <c r="C3289" s="27">
        <f t="shared" si="515"/>
        <v>110</v>
      </c>
      <c r="D3289" s="27">
        <f t="shared" si="516"/>
        <v>20</v>
      </c>
      <c r="E3289" s="27">
        <f t="shared" si="517"/>
        <v>4</v>
      </c>
      <c r="F3289" s="27">
        <f t="shared" si="511"/>
        <v>0.6504411066963186</v>
      </c>
      <c r="G3289" s="27">
        <f t="shared" si="512"/>
        <v>1.75079085767986E-4</v>
      </c>
      <c r="H3289" s="27">
        <f t="shared" si="518"/>
        <v>2</v>
      </c>
      <c r="I3289" s="27">
        <f t="shared" si="519"/>
        <v>145</v>
      </c>
      <c r="J3289" s="27">
        <f t="shared" si="513"/>
        <v>72683.251967431075</v>
      </c>
      <c r="K3289" s="27">
        <f t="shared" si="514"/>
        <v>3.3657909700485374E-4</v>
      </c>
    </row>
    <row r="3290" spans="1:11">
      <c r="A3290" s="27">
        <v>3289</v>
      </c>
      <c r="B3290" s="27">
        <f t="shared" si="510"/>
        <v>1.7212433333333332</v>
      </c>
      <c r="C3290" s="27">
        <f t="shared" si="515"/>
        <v>110</v>
      </c>
      <c r="D3290" s="27">
        <f t="shared" si="516"/>
        <v>20</v>
      </c>
      <c r="E3290" s="27">
        <f t="shared" si="517"/>
        <v>4</v>
      </c>
      <c r="F3290" s="27">
        <f t="shared" si="511"/>
        <v>0.65037197344485953</v>
      </c>
      <c r="G3290" s="27">
        <f t="shared" si="512"/>
        <v>1.7506047718630655E-4</v>
      </c>
      <c r="H3290" s="27">
        <f t="shared" si="518"/>
        <v>2</v>
      </c>
      <c r="I3290" s="27">
        <f t="shared" si="519"/>
        <v>145</v>
      </c>
      <c r="J3290" s="27">
        <f t="shared" si="513"/>
        <v>72675.867569828813</v>
      </c>
      <c r="K3290" s="27">
        <f t="shared" si="514"/>
        <v>3.3651667219164341E-4</v>
      </c>
    </row>
    <row r="3291" spans="1:11">
      <c r="A3291" s="27">
        <v>3290</v>
      </c>
      <c r="B3291" s="27">
        <f t="shared" si="510"/>
        <v>1.7217666666666667</v>
      </c>
      <c r="C3291" s="27">
        <f t="shared" si="515"/>
        <v>110</v>
      </c>
      <c r="D3291" s="27">
        <f t="shared" si="516"/>
        <v>20</v>
      </c>
      <c r="E3291" s="27">
        <f t="shared" si="517"/>
        <v>4</v>
      </c>
      <c r="F3291" s="27">
        <f t="shared" si="511"/>
        <v>0.6503026020765531</v>
      </c>
      <c r="G3291" s="27">
        <f t="shared" si="512"/>
        <v>1.7504180451076909E-4</v>
      </c>
      <c r="H3291" s="27">
        <f t="shared" si="518"/>
        <v>2</v>
      </c>
      <c r="I3291" s="27">
        <f t="shared" si="519"/>
        <v>145</v>
      </c>
      <c r="J3291" s="27">
        <f t="shared" si="513"/>
        <v>72668.457708823553</v>
      </c>
      <c r="K3291" s="27">
        <f t="shared" si="514"/>
        <v>3.3645403769260536E-4</v>
      </c>
    </row>
    <row r="3292" spans="1:11">
      <c r="A3292" s="27">
        <v>3291</v>
      </c>
      <c r="B3292" s="27">
        <f t="shared" si="510"/>
        <v>1.7222900000000001</v>
      </c>
      <c r="C3292" s="27">
        <f t="shared" si="515"/>
        <v>110</v>
      </c>
      <c r="D3292" s="27">
        <f t="shared" si="516"/>
        <v>20</v>
      </c>
      <c r="E3292" s="27">
        <f t="shared" si="517"/>
        <v>4</v>
      </c>
      <c r="F3292" s="27">
        <f t="shared" si="511"/>
        <v>0.65023299262049539</v>
      </c>
      <c r="G3292" s="27">
        <f t="shared" si="512"/>
        <v>1.7502306774920542E-4</v>
      </c>
      <c r="H3292" s="27">
        <f t="shared" si="518"/>
        <v>2</v>
      </c>
      <c r="I3292" s="27">
        <f t="shared" si="519"/>
        <v>145</v>
      </c>
      <c r="J3292" s="27">
        <f t="shared" si="513"/>
        <v>72661.022387217236</v>
      </c>
      <c r="K3292" s="27">
        <f t="shared" si="514"/>
        <v>3.3639119358898074E-4</v>
      </c>
    </row>
    <row r="3293" spans="1:11">
      <c r="A3293" s="27">
        <v>3292</v>
      </c>
      <c r="B3293" s="27">
        <f t="shared" si="510"/>
        <v>1.7228133333333333</v>
      </c>
      <c r="C3293" s="27">
        <f t="shared" si="515"/>
        <v>110</v>
      </c>
      <c r="D3293" s="27">
        <f t="shared" si="516"/>
        <v>20</v>
      </c>
      <c r="E3293" s="27">
        <f t="shared" si="517"/>
        <v>4</v>
      </c>
      <c r="F3293" s="27">
        <f t="shared" si="511"/>
        <v>0.65016314510588458</v>
      </c>
      <c r="G3293" s="27">
        <f t="shared" si="512"/>
        <v>1.7500426690947475E-4</v>
      </c>
      <c r="H3293" s="27">
        <f t="shared" si="518"/>
        <v>2</v>
      </c>
      <c r="I3293" s="27">
        <f t="shared" si="519"/>
        <v>145</v>
      </c>
      <c r="J3293" s="27">
        <f t="shared" si="513"/>
        <v>72653.561607821597</v>
      </c>
      <c r="K3293" s="27">
        <f t="shared" si="514"/>
        <v>3.3632813996228335E-4</v>
      </c>
    </row>
    <row r="3294" spans="1:11">
      <c r="A3294" s="27">
        <v>3293</v>
      </c>
      <c r="B3294" s="27">
        <f t="shared" si="510"/>
        <v>1.7233366666666667</v>
      </c>
      <c r="C3294" s="27">
        <f t="shared" si="515"/>
        <v>110</v>
      </c>
      <c r="D3294" s="27">
        <f t="shared" si="516"/>
        <v>20</v>
      </c>
      <c r="E3294" s="27">
        <f t="shared" si="517"/>
        <v>4</v>
      </c>
      <c r="F3294" s="27">
        <f t="shared" si="511"/>
        <v>0.65009305956202035</v>
      </c>
      <c r="G3294" s="27">
        <f t="shared" si="512"/>
        <v>1.749854019994637E-4</v>
      </c>
      <c r="H3294" s="27">
        <f t="shared" si="518"/>
        <v>2</v>
      </c>
      <c r="I3294" s="27">
        <f t="shared" si="519"/>
        <v>145</v>
      </c>
      <c r="J3294" s="27">
        <f t="shared" si="513"/>
        <v>72646.075373458196</v>
      </c>
      <c r="K3294" s="27">
        <f t="shared" si="514"/>
        <v>3.3626487689429878E-4</v>
      </c>
    </row>
    <row r="3295" spans="1:11">
      <c r="A3295" s="27">
        <v>3294</v>
      </c>
      <c r="B3295" s="27">
        <f t="shared" si="510"/>
        <v>1.7238599999999999</v>
      </c>
      <c r="C3295" s="27">
        <f t="shared" si="515"/>
        <v>110</v>
      </c>
      <c r="D3295" s="27">
        <f t="shared" si="516"/>
        <v>20</v>
      </c>
      <c r="E3295" s="27">
        <f t="shared" si="517"/>
        <v>4</v>
      </c>
      <c r="F3295" s="27">
        <f t="shared" si="511"/>
        <v>0.65002273601830429</v>
      </c>
      <c r="G3295" s="27">
        <f t="shared" si="512"/>
        <v>1.7496647302708634E-4</v>
      </c>
      <c r="H3295" s="27">
        <f t="shared" si="518"/>
        <v>2</v>
      </c>
      <c r="I3295" s="27">
        <f t="shared" si="519"/>
        <v>145</v>
      </c>
      <c r="J3295" s="27">
        <f t="shared" si="513"/>
        <v>72638.563686958398</v>
      </c>
      <c r="K3295" s="27">
        <f t="shared" si="514"/>
        <v>3.3620140446708521E-4</v>
      </c>
    </row>
    <row r="3296" spans="1:11">
      <c r="A3296" s="27">
        <v>3295</v>
      </c>
      <c r="B3296" s="27">
        <f t="shared" si="510"/>
        <v>1.7243833333333334</v>
      </c>
      <c r="C3296" s="27">
        <f t="shared" si="515"/>
        <v>110</v>
      </c>
      <c r="D3296" s="27">
        <f t="shared" si="516"/>
        <v>20</v>
      </c>
      <c r="E3296" s="27">
        <f t="shared" si="517"/>
        <v>4</v>
      </c>
      <c r="F3296" s="27">
        <f t="shared" si="511"/>
        <v>0.64995217450423992</v>
      </c>
      <c r="G3296" s="27">
        <f t="shared" si="512"/>
        <v>1.7494748000028404E-4</v>
      </c>
      <c r="H3296" s="27">
        <f t="shared" si="518"/>
        <v>2</v>
      </c>
      <c r="I3296" s="27">
        <f t="shared" si="519"/>
        <v>145</v>
      </c>
      <c r="J3296" s="27">
        <f t="shared" si="513"/>
        <v>72631.026551163304</v>
      </c>
      <c r="K3296" s="27">
        <f t="shared" si="514"/>
        <v>3.3613772276297265E-4</v>
      </c>
    </row>
    <row r="3297" spans="1:11">
      <c r="A3297" s="27">
        <v>3296</v>
      </c>
      <c r="B3297" s="27">
        <f t="shared" si="510"/>
        <v>1.7249066666666666</v>
      </c>
      <c r="C3297" s="27">
        <f t="shared" si="515"/>
        <v>110</v>
      </c>
      <c r="D3297" s="27">
        <f t="shared" si="516"/>
        <v>20</v>
      </c>
      <c r="E3297" s="27">
        <f t="shared" si="517"/>
        <v>4</v>
      </c>
      <c r="F3297" s="27">
        <f t="shared" si="511"/>
        <v>0.649881375049433</v>
      </c>
      <c r="G3297" s="27">
        <f t="shared" si="512"/>
        <v>1.7492842292702581E-4</v>
      </c>
      <c r="H3297" s="27">
        <f t="shared" si="518"/>
        <v>2</v>
      </c>
      <c r="I3297" s="27">
        <f t="shared" si="519"/>
        <v>145</v>
      </c>
      <c r="J3297" s="27">
        <f t="shared" si="513"/>
        <v>72623.463968923868</v>
      </c>
      <c r="K3297" s="27">
        <f t="shared" si="514"/>
        <v>3.360738318645635E-4</v>
      </c>
    </row>
    <row r="3298" spans="1:11">
      <c r="A3298" s="27">
        <v>3297</v>
      </c>
      <c r="B3298" s="27">
        <f t="shared" si="510"/>
        <v>1.72543</v>
      </c>
      <c r="C3298" s="27">
        <f t="shared" si="515"/>
        <v>110</v>
      </c>
      <c r="D3298" s="27">
        <f t="shared" si="516"/>
        <v>20</v>
      </c>
      <c r="E3298" s="27">
        <f t="shared" si="517"/>
        <v>4</v>
      </c>
      <c r="F3298" s="27">
        <f t="shared" si="511"/>
        <v>0.64981033768359042</v>
      </c>
      <c r="G3298" s="27">
        <f t="shared" si="512"/>
        <v>1.7490930181530783E-4</v>
      </c>
      <c r="H3298" s="27">
        <f t="shared" si="518"/>
        <v>2</v>
      </c>
      <c r="I3298" s="27">
        <f t="shared" si="519"/>
        <v>145</v>
      </c>
      <c r="J3298" s="27">
        <f t="shared" si="513"/>
        <v>72615.875943100837</v>
      </c>
      <c r="K3298" s="27">
        <f t="shared" si="514"/>
        <v>3.3600973185473178E-4</v>
      </c>
    </row>
    <row r="3299" spans="1:11">
      <c r="A3299" s="27">
        <v>3298</v>
      </c>
      <c r="B3299" s="27">
        <f t="shared" si="510"/>
        <v>1.7259533333333332</v>
      </c>
      <c r="C3299" s="27">
        <f t="shared" si="515"/>
        <v>110</v>
      </c>
      <c r="D3299" s="27">
        <f t="shared" si="516"/>
        <v>20</v>
      </c>
      <c r="E3299" s="27">
        <f t="shared" si="517"/>
        <v>4</v>
      </c>
      <c r="F3299" s="27">
        <f t="shared" si="511"/>
        <v>0.64973906243652157</v>
      </c>
      <c r="G3299" s="27">
        <f t="shared" si="512"/>
        <v>1.7489011667315397E-4</v>
      </c>
      <c r="H3299" s="27">
        <f t="shared" si="518"/>
        <v>2</v>
      </c>
      <c r="I3299" s="27">
        <f t="shared" si="519"/>
        <v>145</v>
      </c>
      <c r="J3299" s="27">
        <f t="shared" si="513"/>
        <v>72608.26247656472</v>
      </c>
      <c r="K3299" s="27">
        <f t="shared" si="514"/>
        <v>3.3594542281662333E-4</v>
      </c>
    </row>
    <row r="3300" spans="1:11">
      <c r="A3300" s="27">
        <v>3299</v>
      </c>
      <c r="B3300" s="27">
        <f t="shared" si="510"/>
        <v>1.7264766666666667</v>
      </c>
      <c r="C3300" s="27">
        <f t="shared" si="515"/>
        <v>110</v>
      </c>
      <c r="D3300" s="27">
        <f t="shared" si="516"/>
        <v>20</v>
      </c>
      <c r="E3300" s="27">
        <f t="shared" si="517"/>
        <v>4</v>
      </c>
      <c r="F3300" s="27">
        <f t="shared" si="511"/>
        <v>0.64966754933813775</v>
      </c>
      <c r="G3300" s="27">
        <f t="shared" si="512"/>
        <v>1.7487086750861538E-4</v>
      </c>
      <c r="H3300" s="27">
        <f t="shared" si="518"/>
        <v>2</v>
      </c>
      <c r="I3300" s="27">
        <f t="shared" si="519"/>
        <v>145</v>
      </c>
      <c r="J3300" s="27">
        <f t="shared" si="513"/>
        <v>72600.623572195866</v>
      </c>
      <c r="K3300" s="27">
        <f t="shared" si="514"/>
        <v>3.3588090483365591E-4</v>
      </c>
    </row>
    <row r="3301" spans="1:11">
      <c r="A3301" s="27">
        <v>3300</v>
      </c>
      <c r="B3301" s="27">
        <f t="shared" si="510"/>
        <v>1.7270000000000001</v>
      </c>
      <c r="C3301" s="27">
        <f t="shared" si="515"/>
        <v>110</v>
      </c>
      <c r="D3301" s="27">
        <f t="shared" si="516"/>
        <v>20</v>
      </c>
      <c r="E3301" s="27">
        <f t="shared" si="517"/>
        <v>4</v>
      </c>
      <c r="F3301" s="27">
        <f t="shared" si="511"/>
        <v>0.64959579841845183</v>
      </c>
      <c r="G3301" s="27">
        <f t="shared" si="512"/>
        <v>1.7485155432977063E-4</v>
      </c>
      <c r="H3301" s="27">
        <f t="shared" si="518"/>
        <v>2</v>
      </c>
      <c r="I3301" s="27">
        <f t="shared" si="519"/>
        <v>145</v>
      </c>
      <c r="J3301" s="27">
        <f t="shared" si="513"/>
        <v>72592.959232884459</v>
      </c>
      <c r="K3301" s="27">
        <f t="shared" si="514"/>
        <v>3.3581617798951859E-4</v>
      </c>
    </row>
    <row r="3302" spans="1:11">
      <c r="A3302" s="27">
        <v>3301</v>
      </c>
      <c r="B3302" s="27">
        <f t="shared" si="510"/>
        <v>1.7275233333333333</v>
      </c>
      <c r="C3302" s="27">
        <f t="shared" si="515"/>
        <v>110</v>
      </c>
      <c r="D3302" s="27">
        <f t="shared" si="516"/>
        <v>20</v>
      </c>
      <c r="E3302" s="27">
        <f t="shared" si="517"/>
        <v>4</v>
      </c>
      <c r="F3302" s="27">
        <f t="shared" si="511"/>
        <v>0.64952380970757895</v>
      </c>
      <c r="G3302" s="27">
        <f t="shared" si="512"/>
        <v>1.7483217714472576E-4</v>
      </c>
      <c r="H3302" s="27">
        <f t="shared" si="518"/>
        <v>2</v>
      </c>
      <c r="I3302" s="27">
        <f t="shared" si="519"/>
        <v>145</v>
      </c>
      <c r="J3302" s="27">
        <f t="shared" si="513"/>
        <v>72585.269461530348</v>
      </c>
      <c r="K3302" s="27">
        <f t="shared" si="514"/>
        <v>3.3575124236817221E-4</v>
      </c>
    </row>
    <row r="3303" spans="1:11">
      <c r="A3303" s="27">
        <v>3302</v>
      </c>
      <c r="B3303" s="27">
        <f t="shared" si="510"/>
        <v>1.7280466666666667</v>
      </c>
      <c r="C3303" s="27">
        <f t="shared" si="515"/>
        <v>110</v>
      </c>
      <c r="D3303" s="27">
        <f t="shared" si="516"/>
        <v>20</v>
      </c>
      <c r="E3303" s="27">
        <f t="shared" si="517"/>
        <v>4</v>
      </c>
      <c r="F3303" s="27">
        <f t="shared" si="511"/>
        <v>0.64945158323573604</v>
      </c>
      <c r="G3303" s="27">
        <f t="shared" si="512"/>
        <v>1.7481273596161429E-4</v>
      </c>
      <c r="H3303" s="27">
        <f t="shared" si="518"/>
        <v>2</v>
      </c>
      <c r="I3303" s="27">
        <f t="shared" si="519"/>
        <v>145</v>
      </c>
      <c r="J3303" s="27">
        <f t="shared" si="513"/>
        <v>72577.554261043319</v>
      </c>
      <c r="K3303" s="27">
        <f t="shared" si="514"/>
        <v>3.3568609805384876E-4</v>
      </c>
    </row>
    <row r="3304" spans="1:11">
      <c r="A3304" s="27">
        <v>3303</v>
      </c>
      <c r="B3304" s="27">
        <f t="shared" si="510"/>
        <v>1.7285699999999999</v>
      </c>
      <c r="C3304" s="27">
        <f t="shared" si="515"/>
        <v>110</v>
      </c>
      <c r="D3304" s="27">
        <f t="shared" si="516"/>
        <v>20</v>
      </c>
      <c r="E3304" s="27">
        <f t="shared" si="517"/>
        <v>4</v>
      </c>
      <c r="F3304" s="27">
        <f t="shared" si="511"/>
        <v>0.64937911903324197</v>
      </c>
      <c r="G3304" s="27">
        <f t="shared" si="512"/>
        <v>1.7479323078859713E-4</v>
      </c>
      <c r="H3304" s="27">
        <f t="shared" si="518"/>
        <v>2</v>
      </c>
      <c r="I3304" s="27">
        <f t="shared" si="519"/>
        <v>145</v>
      </c>
      <c r="J3304" s="27">
        <f t="shared" si="513"/>
        <v>72569.813634342951</v>
      </c>
      <c r="K3304" s="27">
        <f t="shared" si="514"/>
        <v>3.3562074513105193E-4</v>
      </c>
    </row>
    <row r="3305" spans="1:11">
      <c r="A3305" s="27">
        <v>3304</v>
      </c>
      <c r="B3305" s="27">
        <f t="shared" si="510"/>
        <v>1.7290933333333334</v>
      </c>
      <c r="C3305" s="27">
        <f t="shared" si="515"/>
        <v>110</v>
      </c>
      <c r="D3305" s="27">
        <f t="shared" si="516"/>
        <v>20</v>
      </c>
      <c r="E3305" s="27">
        <f t="shared" si="517"/>
        <v>4</v>
      </c>
      <c r="F3305" s="27">
        <f t="shared" si="511"/>
        <v>0.64930641713051751</v>
      </c>
      <c r="G3305" s="27">
        <f t="shared" si="512"/>
        <v>1.7477366163386266E-4</v>
      </c>
      <c r="H3305" s="27">
        <f t="shared" si="518"/>
        <v>2</v>
      </c>
      <c r="I3305" s="27">
        <f t="shared" si="519"/>
        <v>145</v>
      </c>
      <c r="J3305" s="27">
        <f t="shared" si="513"/>
        <v>72562.047584358515</v>
      </c>
      <c r="K3305" s="27">
        <f t="shared" si="514"/>
        <v>3.3555518368455603E-4</v>
      </c>
    </row>
    <row r="3306" spans="1:11">
      <c r="A3306" s="27">
        <v>3305</v>
      </c>
      <c r="B3306" s="27">
        <f t="shared" si="510"/>
        <v>1.7296166666666666</v>
      </c>
      <c r="C3306" s="27">
        <f t="shared" si="515"/>
        <v>110</v>
      </c>
      <c r="D3306" s="27">
        <f t="shared" si="516"/>
        <v>20</v>
      </c>
      <c r="E3306" s="27">
        <f t="shared" si="517"/>
        <v>4</v>
      </c>
      <c r="F3306" s="27">
        <f t="shared" si="511"/>
        <v>0.64923347755808547</v>
      </c>
      <c r="G3306" s="27">
        <f t="shared" si="512"/>
        <v>1.7475402850562671E-4</v>
      </c>
      <c r="H3306" s="27">
        <f t="shared" si="518"/>
        <v>2</v>
      </c>
      <c r="I3306" s="27">
        <f t="shared" si="519"/>
        <v>145</v>
      </c>
      <c r="J3306" s="27">
        <f t="shared" si="513"/>
        <v>72554.256114029209</v>
      </c>
      <c r="K3306" s="27">
        <f t="shared" si="514"/>
        <v>3.3548941379940681E-4</v>
      </c>
    </row>
    <row r="3307" spans="1:11">
      <c r="A3307" s="27">
        <v>3306</v>
      </c>
      <c r="B3307" s="27">
        <f t="shared" si="510"/>
        <v>1.73014</v>
      </c>
      <c r="C3307" s="27">
        <f t="shared" si="515"/>
        <v>110</v>
      </c>
      <c r="D3307" s="27">
        <f t="shared" si="516"/>
        <v>20</v>
      </c>
      <c r="E3307" s="27">
        <f t="shared" si="517"/>
        <v>4</v>
      </c>
      <c r="F3307" s="27">
        <f t="shared" si="511"/>
        <v>0.6491603003465708</v>
      </c>
      <c r="G3307" s="27">
        <f t="shared" si="512"/>
        <v>1.7473433141213256E-4</v>
      </c>
      <c r="H3307" s="27">
        <f t="shared" si="518"/>
        <v>2</v>
      </c>
      <c r="I3307" s="27">
        <f t="shared" si="519"/>
        <v>145</v>
      </c>
      <c r="J3307" s="27">
        <f t="shared" si="513"/>
        <v>72546.439226303977</v>
      </c>
      <c r="K3307" s="27">
        <f t="shared" si="514"/>
        <v>3.3542343556092105E-4</v>
      </c>
    </row>
    <row r="3308" spans="1:11">
      <c r="A3308" s="27">
        <v>3307</v>
      </c>
      <c r="B3308" s="27">
        <f t="shared" si="510"/>
        <v>1.7306633333333332</v>
      </c>
      <c r="C3308" s="27">
        <f t="shared" si="515"/>
        <v>110</v>
      </c>
      <c r="D3308" s="27">
        <f t="shared" si="516"/>
        <v>20</v>
      </c>
      <c r="E3308" s="27">
        <f t="shared" si="517"/>
        <v>4</v>
      </c>
      <c r="F3308" s="27">
        <f t="shared" si="511"/>
        <v>0.64908688552670024</v>
      </c>
      <c r="G3308" s="27">
        <f t="shared" si="512"/>
        <v>1.7471457036165094E-4</v>
      </c>
      <c r="H3308" s="27">
        <f t="shared" si="518"/>
        <v>2</v>
      </c>
      <c r="I3308" s="27">
        <f t="shared" si="519"/>
        <v>145</v>
      </c>
      <c r="J3308" s="27">
        <f t="shared" si="513"/>
        <v>72538.596924141631</v>
      </c>
      <c r="K3308" s="27">
        <f t="shared" si="514"/>
        <v>3.3535724905468632E-4</v>
      </c>
    </row>
    <row r="3309" spans="1:11">
      <c r="A3309" s="27">
        <v>3308</v>
      </c>
      <c r="B3309" s="27">
        <f t="shared" si="510"/>
        <v>1.7311866666666667</v>
      </c>
      <c r="C3309" s="27">
        <f t="shared" si="515"/>
        <v>110</v>
      </c>
      <c r="D3309" s="27">
        <f t="shared" si="516"/>
        <v>20</v>
      </c>
      <c r="E3309" s="27">
        <f t="shared" si="517"/>
        <v>4</v>
      </c>
      <c r="F3309" s="27">
        <f t="shared" si="511"/>
        <v>0.64901323312930248</v>
      </c>
      <c r="G3309" s="27">
        <f t="shared" si="512"/>
        <v>1.7469474536247994E-4</v>
      </c>
      <c r="H3309" s="27">
        <f t="shared" si="518"/>
        <v>2</v>
      </c>
      <c r="I3309" s="27">
        <f t="shared" si="519"/>
        <v>145</v>
      </c>
      <c r="J3309" s="27">
        <f t="shared" si="513"/>
        <v>72530.72921051069</v>
      </c>
      <c r="K3309" s="27">
        <f t="shared" si="514"/>
        <v>3.3529085436656076E-4</v>
      </c>
    </row>
    <row r="3310" spans="1:11">
      <c r="A3310" s="27">
        <v>3309</v>
      </c>
      <c r="B3310" s="27">
        <f t="shared" si="510"/>
        <v>1.7317100000000001</v>
      </c>
      <c r="C3310" s="27">
        <f t="shared" si="515"/>
        <v>110</v>
      </c>
      <c r="D3310" s="27">
        <f t="shared" si="516"/>
        <v>20</v>
      </c>
      <c r="E3310" s="27">
        <f t="shared" si="517"/>
        <v>4</v>
      </c>
      <c r="F3310" s="27">
        <f t="shared" si="511"/>
        <v>0.64893934318530833</v>
      </c>
      <c r="G3310" s="27">
        <f t="shared" si="512"/>
        <v>1.7467485642294527E-4</v>
      </c>
      <c r="H3310" s="27">
        <f t="shared" si="518"/>
        <v>2</v>
      </c>
      <c r="I3310" s="27">
        <f t="shared" si="519"/>
        <v>145</v>
      </c>
      <c r="J3310" s="27">
        <f t="shared" si="513"/>
        <v>72522.836088389537</v>
      </c>
      <c r="K3310" s="27">
        <f t="shared" si="514"/>
        <v>3.3522425158267349E-4</v>
      </c>
    </row>
    <row r="3311" spans="1:11">
      <c r="A3311" s="27">
        <v>3310</v>
      </c>
      <c r="B3311" s="27">
        <f t="shared" si="510"/>
        <v>1.7322333333333333</v>
      </c>
      <c r="C3311" s="27">
        <f t="shared" si="515"/>
        <v>110</v>
      </c>
      <c r="D3311" s="27">
        <f t="shared" si="516"/>
        <v>20</v>
      </c>
      <c r="E3311" s="27">
        <f t="shared" si="517"/>
        <v>4</v>
      </c>
      <c r="F3311" s="27">
        <f t="shared" si="511"/>
        <v>0.64886521572575062</v>
      </c>
      <c r="G3311" s="27">
        <f t="shared" si="512"/>
        <v>1.7465490355140004E-4</v>
      </c>
      <c r="H3311" s="27">
        <f t="shared" si="518"/>
        <v>2</v>
      </c>
      <c r="I3311" s="27">
        <f t="shared" si="519"/>
        <v>145</v>
      </c>
      <c r="J3311" s="27">
        <f t="shared" si="513"/>
        <v>72514.917560766364</v>
      </c>
      <c r="K3311" s="27">
        <f t="shared" si="514"/>
        <v>3.3515744078942399E-4</v>
      </c>
    </row>
    <row r="3312" spans="1:11">
      <c r="A3312" s="27">
        <v>3311</v>
      </c>
      <c r="B3312" s="27">
        <f t="shared" si="510"/>
        <v>1.7327566666666667</v>
      </c>
      <c r="C3312" s="27">
        <f t="shared" si="515"/>
        <v>110</v>
      </c>
      <c r="D3312" s="27">
        <f t="shared" si="516"/>
        <v>20</v>
      </c>
      <c r="E3312" s="27">
        <f t="shared" si="517"/>
        <v>4</v>
      </c>
      <c r="F3312" s="27">
        <f t="shared" si="511"/>
        <v>0.64879085078176413</v>
      </c>
      <c r="G3312" s="27">
        <f t="shared" si="512"/>
        <v>1.7463488675622475E-4</v>
      </c>
      <c r="H3312" s="27">
        <f t="shared" si="518"/>
        <v>2</v>
      </c>
      <c r="I3312" s="27">
        <f t="shared" si="519"/>
        <v>145</v>
      </c>
      <c r="J3312" s="27">
        <f t="shared" si="513"/>
        <v>72506.973630639186</v>
      </c>
      <c r="K3312" s="27">
        <f t="shared" si="514"/>
        <v>3.3509042207348225E-4</v>
      </c>
    </row>
    <row r="3313" spans="1:11">
      <c r="A3313" s="27">
        <v>3312</v>
      </c>
      <c r="B3313" s="27">
        <f t="shared" si="510"/>
        <v>1.7332799999999999</v>
      </c>
      <c r="C3313" s="27">
        <f t="shared" si="515"/>
        <v>110</v>
      </c>
      <c r="D3313" s="27">
        <f t="shared" si="516"/>
        <v>20</v>
      </c>
      <c r="E3313" s="27">
        <f t="shared" si="517"/>
        <v>4</v>
      </c>
      <c r="F3313" s="27">
        <f t="shared" si="511"/>
        <v>0.64871624838458586</v>
      </c>
      <c r="G3313" s="27">
        <f t="shared" si="512"/>
        <v>1.7461480604582743E-4</v>
      </c>
      <c r="H3313" s="27">
        <f t="shared" si="518"/>
        <v>2</v>
      </c>
      <c r="I3313" s="27">
        <f t="shared" si="519"/>
        <v>145</v>
      </c>
      <c r="J3313" s="27">
        <f t="shared" si="513"/>
        <v>72499.004301015782</v>
      </c>
      <c r="K3313" s="27">
        <f t="shared" si="514"/>
        <v>3.350231955217888E-4</v>
      </c>
    </row>
    <row r="3314" spans="1:11">
      <c r="A3314" s="27">
        <v>3313</v>
      </c>
      <c r="B3314" s="27">
        <f t="shared" si="510"/>
        <v>1.7338033333333334</v>
      </c>
      <c r="C3314" s="27">
        <f t="shared" si="515"/>
        <v>110</v>
      </c>
      <c r="D3314" s="27">
        <f t="shared" si="516"/>
        <v>20</v>
      </c>
      <c r="E3314" s="27">
        <f t="shared" si="517"/>
        <v>4</v>
      </c>
      <c r="F3314" s="27">
        <f t="shared" si="511"/>
        <v>0.64864140856555441</v>
      </c>
      <c r="G3314" s="27">
        <f t="shared" si="512"/>
        <v>1.7459466142864355E-4</v>
      </c>
      <c r="H3314" s="27">
        <f t="shared" si="518"/>
        <v>2</v>
      </c>
      <c r="I3314" s="27">
        <f t="shared" si="519"/>
        <v>145</v>
      </c>
      <c r="J3314" s="27">
        <f t="shared" si="513"/>
        <v>72491.009574913784</v>
      </c>
      <c r="K3314" s="27">
        <f t="shared" si="514"/>
        <v>3.3495576122155401E-4</v>
      </c>
    </row>
    <row r="3315" spans="1:11">
      <c r="A3315" s="27">
        <v>3314</v>
      </c>
      <c r="B3315" s="27">
        <f t="shared" si="510"/>
        <v>1.7343266666666666</v>
      </c>
      <c r="C3315" s="27">
        <f t="shared" si="515"/>
        <v>110</v>
      </c>
      <c r="D3315" s="27">
        <f t="shared" si="516"/>
        <v>20</v>
      </c>
      <c r="E3315" s="27">
        <f t="shared" si="517"/>
        <v>4</v>
      </c>
      <c r="F3315" s="27">
        <f t="shared" si="511"/>
        <v>0.64856633135611108</v>
      </c>
      <c r="G3315" s="27">
        <f t="shared" si="512"/>
        <v>1.7457445291313607E-4</v>
      </c>
      <c r="H3315" s="27">
        <f t="shared" si="518"/>
        <v>2</v>
      </c>
      <c r="I3315" s="27">
        <f t="shared" si="519"/>
        <v>145</v>
      </c>
      <c r="J3315" s="27">
        <f t="shared" si="513"/>
        <v>72482.989455360628</v>
      </c>
      <c r="K3315" s="27">
        <f t="shared" si="514"/>
        <v>3.3488811926025861E-4</v>
      </c>
    </row>
    <row r="3316" spans="1:11">
      <c r="A3316" s="27">
        <v>3315</v>
      </c>
      <c r="B3316" s="27">
        <f t="shared" si="510"/>
        <v>1.73485</v>
      </c>
      <c r="C3316" s="27">
        <f t="shared" si="515"/>
        <v>110</v>
      </c>
      <c r="D3316" s="27">
        <f t="shared" si="516"/>
        <v>20</v>
      </c>
      <c r="E3316" s="27">
        <f t="shared" si="517"/>
        <v>4</v>
      </c>
      <c r="F3316" s="27">
        <f t="shared" si="511"/>
        <v>0.64849101678779864</v>
      </c>
      <c r="G3316" s="27">
        <f t="shared" si="512"/>
        <v>1.7455418050779547E-4</v>
      </c>
      <c r="H3316" s="27">
        <f t="shared" si="518"/>
        <v>2</v>
      </c>
      <c r="I3316" s="27">
        <f t="shared" si="519"/>
        <v>145</v>
      </c>
      <c r="J3316" s="27">
        <f t="shared" si="513"/>
        <v>72474.943945393548</v>
      </c>
      <c r="K3316" s="27">
        <f t="shared" si="514"/>
        <v>3.3482026972565332E-4</v>
      </c>
    </row>
    <row r="3317" spans="1:11">
      <c r="A3317" s="27">
        <v>3316</v>
      </c>
      <c r="B3317" s="27">
        <f t="shared" si="510"/>
        <v>1.7353733333333334</v>
      </c>
      <c r="C3317" s="27">
        <f t="shared" si="515"/>
        <v>110</v>
      </c>
      <c r="D3317" s="27">
        <f t="shared" si="516"/>
        <v>20</v>
      </c>
      <c r="E3317" s="27">
        <f t="shared" si="517"/>
        <v>4</v>
      </c>
      <c r="F3317" s="27">
        <f t="shared" si="511"/>
        <v>0.64841546489226221</v>
      </c>
      <c r="G3317" s="27">
        <f t="shared" si="512"/>
        <v>1.7453384422113957E-4</v>
      </c>
      <c r="H3317" s="27">
        <f t="shared" si="518"/>
        <v>2</v>
      </c>
      <c r="I3317" s="27">
        <f t="shared" si="519"/>
        <v>145</v>
      </c>
      <c r="J3317" s="27">
        <f t="shared" si="513"/>
        <v>72466.873048059555</v>
      </c>
      <c r="K3317" s="27">
        <f t="shared" si="514"/>
        <v>3.3475221270575889E-4</v>
      </c>
    </row>
    <row r="3318" spans="1:11">
      <c r="A3318" s="27">
        <v>3317</v>
      </c>
      <c r="B3318" s="27">
        <f t="shared" si="510"/>
        <v>1.7358966666666666</v>
      </c>
      <c r="C3318" s="27">
        <f t="shared" si="515"/>
        <v>110</v>
      </c>
      <c r="D3318" s="27">
        <f t="shared" si="516"/>
        <v>20</v>
      </c>
      <c r="E3318" s="27">
        <f t="shared" si="517"/>
        <v>4</v>
      </c>
      <c r="F3318" s="27">
        <f t="shared" si="511"/>
        <v>0.64833967570124917</v>
      </c>
      <c r="G3318" s="27">
        <f t="shared" si="512"/>
        <v>1.7451344406171381E-4</v>
      </c>
      <c r="H3318" s="27">
        <f t="shared" si="518"/>
        <v>2</v>
      </c>
      <c r="I3318" s="27">
        <f t="shared" si="519"/>
        <v>145</v>
      </c>
      <c r="J3318" s="27">
        <f t="shared" si="513"/>
        <v>72458.776766415598</v>
      </c>
      <c r="K3318" s="27">
        <f t="shared" si="514"/>
        <v>3.3468394828886584E-4</v>
      </c>
    </row>
    <row r="3319" spans="1:11">
      <c r="A3319" s="27">
        <v>3318</v>
      </c>
      <c r="B3319" s="27">
        <f t="shared" si="510"/>
        <v>1.7364200000000001</v>
      </c>
      <c r="C3319" s="27">
        <f t="shared" si="515"/>
        <v>110</v>
      </c>
      <c r="D3319" s="27">
        <f t="shared" si="516"/>
        <v>20</v>
      </c>
      <c r="E3319" s="27">
        <f t="shared" si="517"/>
        <v>4</v>
      </c>
      <c r="F3319" s="27">
        <f t="shared" si="511"/>
        <v>0.6482636492466084</v>
      </c>
      <c r="G3319" s="27">
        <f t="shared" si="512"/>
        <v>1.7449298003809104E-4</v>
      </c>
      <c r="H3319" s="27">
        <f t="shared" si="518"/>
        <v>2</v>
      </c>
      <c r="I3319" s="27">
        <f t="shared" si="519"/>
        <v>145</v>
      </c>
      <c r="J3319" s="27">
        <f t="shared" si="513"/>
        <v>72450.655103528305</v>
      </c>
      <c r="K3319" s="27">
        <f t="shared" si="514"/>
        <v>3.3461547656353415E-4</v>
      </c>
    </row>
    <row r="3320" spans="1:11">
      <c r="A3320" s="27">
        <v>3319</v>
      </c>
      <c r="B3320" s="27">
        <f t="shared" si="510"/>
        <v>1.7369433333333333</v>
      </c>
      <c r="C3320" s="27">
        <f t="shared" si="515"/>
        <v>110</v>
      </c>
      <c r="D3320" s="27">
        <f t="shared" si="516"/>
        <v>20</v>
      </c>
      <c r="E3320" s="27">
        <f t="shared" si="517"/>
        <v>4</v>
      </c>
      <c r="F3320" s="27">
        <f t="shared" si="511"/>
        <v>0.64818738556029165</v>
      </c>
      <c r="G3320" s="27">
        <f t="shared" si="512"/>
        <v>1.7447245215887158E-4</v>
      </c>
      <c r="H3320" s="27">
        <f t="shared" si="518"/>
        <v>2</v>
      </c>
      <c r="I3320" s="27">
        <f t="shared" si="519"/>
        <v>145</v>
      </c>
      <c r="J3320" s="27">
        <f t="shared" si="513"/>
        <v>72442.508062474182</v>
      </c>
      <c r="K3320" s="27">
        <f t="shared" si="514"/>
        <v>3.3454679761859375E-4</v>
      </c>
    </row>
    <row r="3321" spans="1:11">
      <c r="A3321" s="27">
        <v>3320</v>
      </c>
      <c r="B3321" s="27">
        <f t="shared" si="510"/>
        <v>1.7374666666666667</v>
      </c>
      <c r="C3321" s="27">
        <f t="shared" si="515"/>
        <v>110</v>
      </c>
      <c r="D3321" s="27">
        <f t="shared" si="516"/>
        <v>20</v>
      </c>
      <c r="E3321" s="27">
        <f t="shared" si="517"/>
        <v>4</v>
      </c>
      <c r="F3321" s="27">
        <f t="shared" si="511"/>
        <v>0.64811088467435207</v>
      </c>
      <c r="G3321" s="27">
        <f t="shared" si="512"/>
        <v>1.7445186043268319E-4</v>
      </c>
      <c r="H3321" s="27">
        <f t="shared" si="518"/>
        <v>2</v>
      </c>
      <c r="I3321" s="27">
        <f t="shared" si="519"/>
        <v>145</v>
      </c>
      <c r="J3321" s="27">
        <f t="shared" si="513"/>
        <v>72434.335646339576</v>
      </c>
      <c r="K3321" s="27">
        <f t="shared" si="514"/>
        <v>3.3447791154314377E-4</v>
      </c>
    </row>
    <row r="3322" spans="1:11">
      <c r="A3322" s="27">
        <v>3321</v>
      </c>
      <c r="B3322" s="27">
        <f t="shared" si="510"/>
        <v>1.7379899999999999</v>
      </c>
      <c r="C3322" s="27">
        <f t="shared" si="515"/>
        <v>110</v>
      </c>
      <c r="D3322" s="27">
        <f t="shared" si="516"/>
        <v>20</v>
      </c>
      <c r="E3322" s="27">
        <f t="shared" si="517"/>
        <v>4</v>
      </c>
      <c r="F3322" s="27">
        <f t="shared" si="511"/>
        <v>0.64803414662094549</v>
      </c>
      <c r="G3322" s="27">
        <f t="shared" si="512"/>
        <v>1.7443120486818127E-4</v>
      </c>
      <c r="H3322" s="27">
        <f t="shared" si="518"/>
        <v>2</v>
      </c>
      <c r="I3322" s="27">
        <f t="shared" si="519"/>
        <v>145</v>
      </c>
      <c r="J3322" s="27">
        <f t="shared" si="513"/>
        <v>72426.137858220536</v>
      </c>
      <c r="K3322" s="27">
        <f t="shared" si="514"/>
        <v>3.3440881842655278E-4</v>
      </c>
    </row>
    <row r="3323" spans="1:11">
      <c r="A3323" s="27">
        <v>3322</v>
      </c>
      <c r="B3323" s="27">
        <f t="shared" si="510"/>
        <v>1.7385133333333334</v>
      </c>
      <c r="C3323" s="27">
        <f t="shared" si="515"/>
        <v>110</v>
      </c>
      <c r="D3323" s="27">
        <f t="shared" si="516"/>
        <v>20</v>
      </c>
      <c r="E3323" s="27">
        <f t="shared" si="517"/>
        <v>4</v>
      </c>
      <c r="F3323" s="27">
        <f t="shared" si="511"/>
        <v>0.64795717143232934</v>
      </c>
      <c r="G3323" s="27">
        <f t="shared" si="512"/>
        <v>1.7441048547404861E-4</v>
      </c>
      <c r="H3323" s="27">
        <f t="shared" si="518"/>
        <v>2</v>
      </c>
      <c r="I3323" s="27">
        <f t="shared" si="519"/>
        <v>145</v>
      </c>
      <c r="J3323" s="27">
        <f t="shared" si="513"/>
        <v>72417.914701223097</v>
      </c>
      <c r="K3323" s="27">
        <f t="shared" si="514"/>
        <v>3.3433951835845871E-4</v>
      </c>
    </row>
    <row r="3324" spans="1:11">
      <c r="A3324" s="27">
        <v>3323</v>
      </c>
      <c r="B3324" s="27">
        <f t="shared" si="510"/>
        <v>1.7390366666666666</v>
      </c>
      <c r="C3324" s="27">
        <f t="shared" si="515"/>
        <v>110</v>
      </c>
      <c r="D3324" s="27">
        <f t="shared" si="516"/>
        <v>20</v>
      </c>
      <c r="E3324" s="27">
        <f t="shared" si="517"/>
        <v>4</v>
      </c>
      <c r="F3324" s="27">
        <f t="shared" si="511"/>
        <v>0.64787995914086394</v>
      </c>
      <c r="G3324" s="27">
        <f t="shared" si="512"/>
        <v>1.7438970225899556E-4</v>
      </c>
      <c r="H3324" s="27">
        <f t="shared" si="518"/>
        <v>2</v>
      </c>
      <c r="I3324" s="27">
        <f t="shared" si="519"/>
        <v>145</v>
      </c>
      <c r="J3324" s="27">
        <f t="shared" si="513"/>
        <v>72409.666178463012</v>
      </c>
      <c r="K3324" s="27">
        <f t="shared" si="514"/>
        <v>3.3427001142876864E-4</v>
      </c>
    </row>
    <row r="3325" spans="1:11">
      <c r="A3325" s="27">
        <v>3324</v>
      </c>
      <c r="B3325" s="27">
        <f t="shared" si="510"/>
        <v>1.73956</v>
      </c>
      <c r="C3325" s="27">
        <f t="shared" si="515"/>
        <v>110</v>
      </c>
      <c r="D3325" s="27">
        <f t="shared" si="516"/>
        <v>20</v>
      </c>
      <c r="E3325" s="27">
        <f t="shared" si="517"/>
        <v>4</v>
      </c>
      <c r="F3325" s="27">
        <f t="shared" si="511"/>
        <v>0.64780250977901088</v>
      </c>
      <c r="G3325" s="27">
        <f t="shared" si="512"/>
        <v>1.7436885523175978E-4</v>
      </c>
      <c r="H3325" s="27">
        <f t="shared" si="518"/>
        <v>2</v>
      </c>
      <c r="I3325" s="27">
        <f t="shared" si="519"/>
        <v>145</v>
      </c>
      <c r="J3325" s="27">
        <f t="shared" si="513"/>
        <v>72401.392293065801</v>
      </c>
      <c r="K3325" s="27">
        <f t="shared" si="514"/>
        <v>3.3420029772765849E-4</v>
      </c>
    </row>
    <row r="3326" spans="1:11">
      <c r="A3326" s="27">
        <v>3325</v>
      </c>
      <c r="B3326" s="27">
        <f t="shared" si="510"/>
        <v>1.7400833333333334</v>
      </c>
      <c r="C3326" s="27">
        <f t="shared" si="515"/>
        <v>110</v>
      </c>
      <c r="D3326" s="27">
        <f t="shared" si="516"/>
        <v>20</v>
      </c>
      <c r="E3326" s="27">
        <f t="shared" si="517"/>
        <v>4</v>
      </c>
      <c r="F3326" s="27">
        <f t="shared" si="511"/>
        <v>0.64772482337933435</v>
      </c>
      <c r="G3326" s="27">
        <f t="shared" si="512"/>
        <v>1.7434794440110668E-4</v>
      </c>
      <c r="H3326" s="27">
        <f t="shared" si="518"/>
        <v>2</v>
      </c>
      <c r="I3326" s="27">
        <f t="shared" si="519"/>
        <v>145</v>
      </c>
      <c r="J3326" s="27">
        <f t="shared" si="513"/>
        <v>72393.093048166964</v>
      </c>
      <c r="K3326" s="27">
        <f t="shared" si="514"/>
        <v>3.3413037734557322E-4</v>
      </c>
    </row>
    <row r="3327" spans="1:11">
      <c r="A3327" s="27">
        <v>3326</v>
      </c>
      <c r="B3327" s="27">
        <f t="shared" si="510"/>
        <v>1.7406066666666666</v>
      </c>
      <c r="C3327" s="27">
        <f t="shared" si="515"/>
        <v>110</v>
      </c>
      <c r="D3327" s="27">
        <f t="shared" si="516"/>
        <v>20</v>
      </c>
      <c r="E3327" s="27">
        <f t="shared" si="517"/>
        <v>4</v>
      </c>
      <c r="F3327" s="27">
        <f t="shared" si="511"/>
        <v>0.64764689997450098</v>
      </c>
      <c r="G3327" s="27">
        <f t="shared" si="512"/>
        <v>1.7432696977582899E-4</v>
      </c>
      <c r="H3327" s="27">
        <f t="shared" si="518"/>
        <v>2</v>
      </c>
      <c r="I3327" s="27">
        <f t="shared" si="519"/>
        <v>145</v>
      </c>
      <c r="J3327" s="27">
        <f t="shared" si="513"/>
        <v>72384.768446911665</v>
      </c>
      <c r="K3327" s="27">
        <f t="shared" si="514"/>
        <v>3.3406025037322699E-4</v>
      </c>
    </row>
    <row r="3328" spans="1:11">
      <c r="A3328" s="27">
        <v>3327</v>
      </c>
      <c r="B3328" s="27">
        <f t="shared" si="510"/>
        <v>1.7411300000000001</v>
      </c>
      <c r="C3328" s="27">
        <f t="shared" si="515"/>
        <v>110</v>
      </c>
      <c r="D3328" s="27">
        <f t="shared" si="516"/>
        <v>20</v>
      </c>
      <c r="E3328" s="27">
        <f t="shared" si="517"/>
        <v>4</v>
      </c>
      <c r="F3328" s="27">
        <f t="shared" si="511"/>
        <v>0.64756873959727901</v>
      </c>
      <c r="G3328" s="27">
        <f t="shared" si="512"/>
        <v>1.74305931364747E-4</v>
      </c>
      <c r="H3328" s="27">
        <f t="shared" si="518"/>
        <v>2</v>
      </c>
      <c r="I3328" s="27">
        <f t="shared" si="519"/>
        <v>145</v>
      </c>
      <c r="J3328" s="27">
        <f t="shared" si="513"/>
        <v>72376.418492454963</v>
      </c>
      <c r="K3328" s="27">
        <f t="shared" si="514"/>
        <v>3.3398991690160177E-4</v>
      </c>
    </row>
    <row r="3329" spans="1:11">
      <c r="A3329" s="27">
        <v>3328</v>
      </c>
      <c r="B3329" s="27">
        <f t="shared" si="510"/>
        <v>1.7416533333333333</v>
      </c>
      <c r="C3329" s="27">
        <f t="shared" si="515"/>
        <v>110</v>
      </c>
      <c r="D3329" s="27">
        <f t="shared" si="516"/>
        <v>20</v>
      </c>
      <c r="E3329" s="27">
        <f t="shared" si="517"/>
        <v>4</v>
      </c>
      <c r="F3329" s="27">
        <f t="shared" si="511"/>
        <v>0.64749034228053914</v>
      </c>
      <c r="G3329" s="27">
        <f t="shared" si="512"/>
        <v>1.7428482917670852E-4</v>
      </c>
      <c r="H3329" s="27">
        <f t="shared" si="518"/>
        <v>2</v>
      </c>
      <c r="I3329" s="27">
        <f t="shared" si="519"/>
        <v>145</v>
      </c>
      <c r="J3329" s="27">
        <f t="shared" si="513"/>
        <v>72368.043187961754</v>
      </c>
      <c r="K3329" s="27">
        <f t="shared" si="514"/>
        <v>3.3391937702194905E-4</v>
      </c>
    </row>
    <row r="3330" spans="1:11">
      <c r="A3330" s="27">
        <v>3329</v>
      </c>
      <c r="B3330" s="27">
        <f t="shared" ref="B3330:B3393" si="520">3.14/6000*A3330</f>
        <v>1.7421766666666667</v>
      </c>
      <c r="C3330" s="27">
        <f t="shared" si="515"/>
        <v>110</v>
      </c>
      <c r="D3330" s="27">
        <f t="shared" si="516"/>
        <v>20</v>
      </c>
      <c r="E3330" s="27">
        <f t="shared" si="517"/>
        <v>4</v>
      </c>
      <c r="F3330" s="27">
        <f t="shared" ref="F3330:F3393" si="521">1.414*C3330*SIN(B3330)*SIN(B3330)/(1.414*C3330*SIN(B3330)+E3330*D3330)</f>
        <v>0.64741170805725456</v>
      </c>
      <c r="G3330" s="27">
        <f t="shared" ref="G3330:G3393" si="522">SIN(B3330)*SIN(B3330)*D3330*E3330/(1.414*C3330*SIN(B3330)+D3330*E3330)*3.14/6000</f>
        <v>1.742636632205889E-4</v>
      </c>
      <c r="H3330" s="27">
        <f t="shared" si="518"/>
        <v>2</v>
      </c>
      <c r="I3330" s="27">
        <f t="shared" si="519"/>
        <v>145</v>
      </c>
      <c r="J3330" s="27">
        <f t="shared" ref="J3330:J3393" si="523">1.414*I3330*SIN(B3330)*1.414*I3330*SIN(B3330)/(1.414*I3330*SIN(B3330)+E3330*D3330)/(H3330/1000)</f>
        <v>72359.642536606712</v>
      </c>
      <c r="K3330" s="27">
        <f t="shared" ref="K3330:K3393" si="524">SIN(B3330)*SIN(B3330)*1.414*C3330*SIN(B3330)/(1.414*C3330*SIN(B3330)+E3330*D3330)*3.14/6000</f>
        <v>3.3384863082578829E-4</v>
      </c>
    </row>
    <row r="3331" spans="1:11">
      <c r="A3331" s="27">
        <v>3330</v>
      </c>
      <c r="B3331" s="27">
        <f t="shared" si="520"/>
        <v>1.7426999999999999</v>
      </c>
      <c r="C3331" s="27">
        <f t="shared" ref="C3331:C3394" si="525">C3330</f>
        <v>110</v>
      </c>
      <c r="D3331" s="27">
        <f t="shared" ref="D3331:D3394" si="526">D3330</f>
        <v>20</v>
      </c>
      <c r="E3331" s="27">
        <f t="shared" ref="E3331:E3394" si="527">E3330</f>
        <v>4</v>
      </c>
      <c r="F3331" s="27">
        <f t="shared" si="521"/>
        <v>0.64733283696050026</v>
      </c>
      <c r="G3331" s="27">
        <f t="shared" si="522"/>
        <v>1.7424243350529084E-4</v>
      </c>
      <c r="H3331" s="27">
        <f t="shared" ref="H3331:H3394" si="528">H3330</f>
        <v>2</v>
      </c>
      <c r="I3331" s="27">
        <f t="shared" ref="I3331:I3394" si="529">I3330</f>
        <v>145</v>
      </c>
      <c r="J3331" s="27">
        <f t="shared" si="523"/>
        <v>72351.21654157438</v>
      </c>
      <c r="K3331" s="27">
        <f t="shared" si="524"/>
        <v>3.3377767840490734E-4</v>
      </c>
    </row>
    <row r="3332" spans="1:11">
      <c r="A3332" s="27">
        <v>3331</v>
      </c>
      <c r="B3332" s="27">
        <f t="shared" si="520"/>
        <v>1.7432233333333333</v>
      </c>
      <c r="C3332" s="27">
        <f t="shared" si="525"/>
        <v>110</v>
      </c>
      <c r="D3332" s="27">
        <f t="shared" si="526"/>
        <v>20</v>
      </c>
      <c r="E3332" s="27">
        <f t="shared" si="527"/>
        <v>4</v>
      </c>
      <c r="F3332" s="27">
        <f t="shared" si="521"/>
        <v>0.64725372902345357</v>
      </c>
      <c r="G3332" s="27">
        <f t="shared" si="522"/>
        <v>1.7422114003974492E-4</v>
      </c>
      <c r="H3332" s="27">
        <f t="shared" si="528"/>
        <v>2</v>
      </c>
      <c r="I3332" s="27">
        <f t="shared" si="529"/>
        <v>145</v>
      </c>
      <c r="J3332" s="27">
        <f t="shared" si="523"/>
        <v>72342.765206059077</v>
      </c>
      <c r="K3332" s="27">
        <f t="shared" si="524"/>
        <v>3.3370651985136277E-4</v>
      </c>
    </row>
    <row r="3333" spans="1:11">
      <c r="A3333" s="27">
        <v>3332</v>
      </c>
      <c r="B3333" s="27">
        <f t="shared" si="520"/>
        <v>1.7437466666666666</v>
      </c>
      <c r="C3333" s="27">
        <f t="shared" si="525"/>
        <v>110</v>
      </c>
      <c r="D3333" s="27">
        <f t="shared" si="526"/>
        <v>20</v>
      </c>
      <c r="E3333" s="27">
        <f t="shared" si="527"/>
        <v>4</v>
      </c>
      <c r="F3333" s="27">
        <f t="shared" si="521"/>
        <v>0.64717438427939389</v>
      </c>
      <c r="G3333" s="27">
        <f t="shared" si="522"/>
        <v>1.7419978283290876E-4</v>
      </c>
      <c r="H3333" s="27">
        <f t="shared" si="528"/>
        <v>2</v>
      </c>
      <c r="I3333" s="27">
        <f t="shared" si="529"/>
        <v>145</v>
      </c>
      <c r="J3333" s="27">
        <f t="shared" si="523"/>
        <v>72334.288533265004</v>
      </c>
      <c r="K3333" s="27">
        <f t="shared" si="524"/>
        <v>3.3363515525747846E-4</v>
      </c>
    </row>
    <row r="3334" spans="1:11">
      <c r="A3334" s="27">
        <v>3333</v>
      </c>
      <c r="B3334" s="27">
        <f t="shared" si="520"/>
        <v>1.74427</v>
      </c>
      <c r="C3334" s="27">
        <f t="shared" si="525"/>
        <v>110</v>
      </c>
      <c r="D3334" s="27">
        <f t="shared" si="526"/>
        <v>20</v>
      </c>
      <c r="E3334" s="27">
        <f t="shared" si="527"/>
        <v>4</v>
      </c>
      <c r="F3334" s="27">
        <f t="shared" si="521"/>
        <v>0.64709480276170317</v>
      </c>
      <c r="G3334" s="27">
        <f t="shared" si="522"/>
        <v>1.7417836189376781E-4</v>
      </c>
      <c r="H3334" s="27">
        <f t="shared" si="528"/>
        <v>2</v>
      </c>
      <c r="I3334" s="27">
        <f t="shared" si="529"/>
        <v>145</v>
      </c>
      <c r="J3334" s="27">
        <f t="shared" si="523"/>
        <v>72325.786526406111</v>
      </c>
      <c r="K3334" s="27">
        <f t="shared" si="524"/>
        <v>3.3356358471584718E-4</v>
      </c>
    </row>
    <row r="3335" spans="1:11">
      <c r="A3335" s="27">
        <v>3334</v>
      </c>
      <c r="B3335" s="27">
        <f t="shared" si="520"/>
        <v>1.7447933333333334</v>
      </c>
      <c r="C3335" s="27">
        <f t="shared" si="525"/>
        <v>110</v>
      </c>
      <c r="D3335" s="27">
        <f t="shared" si="526"/>
        <v>20</v>
      </c>
      <c r="E3335" s="27">
        <f t="shared" si="527"/>
        <v>4</v>
      </c>
      <c r="F3335" s="27">
        <f t="shared" si="521"/>
        <v>0.64701498450386552</v>
      </c>
      <c r="G3335" s="27">
        <f t="shared" si="522"/>
        <v>1.7415687723133495E-4</v>
      </c>
      <c r="H3335" s="27">
        <f t="shared" si="528"/>
        <v>2</v>
      </c>
      <c r="I3335" s="27">
        <f t="shared" si="529"/>
        <v>145</v>
      </c>
      <c r="J3335" s="27">
        <f t="shared" si="523"/>
        <v>72317.259188706317</v>
      </c>
      <c r="K3335" s="27">
        <f t="shared" si="524"/>
        <v>3.3349180831932895E-4</v>
      </c>
    </row>
    <row r="3336" spans="1:11">
      <c r="A3336" s="27">
        <v>3335</v>
      </c>
      <c r="B3336" s="27">
        <f t="shared" si="520"/>
        <v>1.7453166666666666</v>
      </c>
      <c r="C3336" s="27">
        <f t="shared" si="525"/>
        <v>110</v>
      </c>
      <c r="D3336" s="27">
        <f t="shared" si="526"/>
        <v>20</v>
      </c>
      <c r="E3336" s="27">
        <f t="shared" si="527"/>
        <v>4</v>
      </c>
      <c r="F3336" s="27">
        <f t="shared" si="521"/>
        <v>0.64693492953946707</v>
      </c>
      <c r="G3336" s="27">
        <f t="shared" si="522"/>
        <v>1.7413532885465064E-4</v>
      </c>
      <c r="H3336" s="27">
        <f t="shared" si="528"/>
        <v>2</v>
      </c>
      <c r="I3336" s="27">
        <f t="shared" si="529"/>
        <v>145</v>
      </c>
      <c r="J3336" s="27">
        <f t="shared" si="523"/>
        <v>72308.70652339916</v>
      </c>
      <c r="K3336" s="27">
        <f t="shared" si="524"/>
        <v>3.3341982616105201E-4</v>
      </c>
    </row>
    <row r="3337" spans="1:11">
      <c r="A3337" s="27">
        <v>3336</v>
      </c>
      <c r="B3337" s="27">
        <f t="shared" si="520"/>
        <v>1.7458400000000001</v>
      </c>
      <c r="C3337" s="27">
        <f t="shared" si="525"/>
        <v>110</v>
      </c>
      <c r="D3337" s="27">
        <f t="shared" si="526"/>
        <v>20</v>
      </c>
      <c r="E3337" s="27">
        <f t="shared" si="527"/>
        <v>4</v>
      </c>
      <c r="F3337" s="27">
        <f t="shared" si="521"/>
        <v>0.64685463790219677</v>
      </c>
      <c r="G3337" s="27">
        <f t="shared" si="522"/>
        <v>1.7411371677278283E-4</v>
      </c>
      <c r="H3337" s="27">
        <f t="shared" si="528"/>
        <v>2</v>
      </c>
      <c r="I3337" s="27">
        <f t="shared" si="529"/>
        <v>145</v>
      </c>
      <c r="J3337" s="27">
        <f t="shared" si="523"/>
        <v>72300.128533728202</v>
      </c>
      <c r="K3337" s="27">
        <f t="shared" si="524"/>
        <v>3.3334763833441208E-4</v>
      </c>
    </row>
    <row r="3338" spans="1:11">
      <c r="A3338" s="27">
        <v>3337</v>
      </c>
      <c r="B3338" s="27">
        <f t="shared" si="520"/>
        <v>1.7463633333333333</v>
      </c>
      <c r="C3338" s="27">
        <f t="shared" si="525"/>
        <v>110</v>
      </c>
      <c r="D3338" s="27">
        <f t="shared" si="526"/>
        <v>20</v>
      </c>
      <c r="E3338" s="27">
        <f t="shared" si="527"/>
        <v>4</v>
      </c>
      <c r="F3338" s="27">
        <f t="shared" si="521"/>
        <v>0.64677410962584503</v>
      </c>
      <c r="G3338" s="27">
        <f t="shared" si="522"/>
        <v>1.7409204099482696E-4</v>
      </c>
      <c r="H3338" s="27">
        <f t="shared" si="528"/>
        <v>2</v>
      </c>
      <c r="I3338" s="27">
        <f t="shared" si="529"/>
        <v>145</v>
      </c>
      <c r="J3338" s="27">
        <f t="shared" si="523"/>
        <v>72291.525222946715</v>
      </c>
      <c r="K3338" s="27">
        <f t="shared" si="524"/>
        <v>3.3327524493307248E-4</v>
      </c>
    </row>
    <row r="3339" spans="1:11">
      <c r="A3339" s="27">
        <v>3338</v>
      </c>
      <c r="B3339" s="27">
        <f t="shared" si="520"/>
        <v>1.7468866666666667</v>
      </c>
      <c r="C3339" s="27">
        <f t="shared" si="525"/>
        <v>110</v>
      </c>
      <c r="D3339" s="27">
        <f t="shared" si="526"/>
        <v>20</v>
      </c>
      <c r="E3339" s="27">
        <f t="shared" si="527"/>
        <v>4</v>
      </c>
      <c r="F3339" s="27">
        <f t="shared" si="521"/>
        <v>0.6466933447443054</v>
      </c>
      <c r="G3339" s="27">
        <f t="shared" si="522"/>
        <v>1.740703015299061E-4</v>
      </c>
      <c r="H3339" s="27">
        <f t="shared" si="528"/>
        <v>2</v>
      </c>
      <c r="I3339" s="27">
        <f t="shared" si="529"/>
        <v>145</v>
      </c>
      <c r="J3339" s="27">
        <f t="shared" si="523"/>
        <v>72282.896594317877</v>
      </c>
      <c r="K3339" s="27">
        <f t="shared" si="524"/>
        <v>3.3320264605096408E-4</v>
      </c>
    </row>
    <row r="3340" spans="1:11">
      <c r="A3340" s="27">
        <v>3339</v>
      </c>
      <c r="B3340" s="27">
        <f t="shared" si="520"/>
        <v>1.7474099999999999</v>
      </c>
      <c r="C3340" s="27">
        <f t="shared" si="525"/>
        <v>110</v>
      </c>
      <c r="D3340" s="27">
        <f t="shared" si="526"/>
        <v>20</v>
      </c>
      <c r="E3340" s="27">
        <f t="shared" si="527"/>
        <v>4</v>
      </c>
      <c r="F3340" s="27">
        <f t="shared" si="521"/>
        <v>0.64661234329157324</v>
      </c>
      <c r="G3340" s="27">
        <f t="shared" si="522"/>
        <v>1.7404849838717078E-4</v>
      </c>
      <c r="H3340" s="27">
        <f t="shared" si="528"/>
        <v>2</v>
      </c>
      <c r="I3340" s="27">
        <f t="shared" si="529"/>
        <v>145</v>
      </c>
      <c r="J3340" s="27">
        <f t="shared" si="523"/>
        <v>72274.242651114662</v>
      </c>
      <c r="K3340" s="27">
        <f t="shared" si="524"/>
        <v>3.3312984178228492E-4</v>
      </c>
    </row>
    <row r="3341" spans="1:11">
      <c r="A3341" s="27">
        <v>3340</v>
      </c>
      <c r="B3341" s="27">
        <f t="shared" si="520"/>
        <v>1.7479333333333333</v>
      </c>
      <c r="C3341" s="27">
        <f t="shared" si="525"/>
        <v>110</v>
      </c>
      <c r="D3341" s="27">
        <f t="shared" si="526"/>
        <v>20</v>
      </c>
      <c r="E3341" s="27">
        <f t="shared" si="527"/>
        <v>4</v>
      </c>
      <c r="F3341" s="27">
        <f t="shared" si="521"/>
        <v>0.64653110530174629</v>
      </c>
      <c r="G3341" s="27">
        <f t="shared" si="522"/>
        <v>1.7402663157579904E-4</v>
      </c>
      <c r="H3341" s="27">
        <f t="shared" si="528"/>
        <v>2</v>
      </c>
      <c r="I3341" s="27">
        <f t="shared" si="529"/>
        <v>145</v>
      </c>
      <c r="J3341" s="27">
        <f t="shared" si="523"/>
        <v>72265.563396619866</v>
      </c>
      <c r="K3341" s="27">
        <f t="shared" si="524"/>
        <v>3.3305683222150062E-4</v>
      </c>
    </row>
    <row r="3342" spans="1:11">
      <c r="A3342" s="27">
        <v>3341</v>
      </c>
      <c r="B3342" s="27">
        <f t="shared" si="520"/>
        <v>1.7484566666666668</v>
      </c>
      <c r="C3342" s="27">
        <f t="shared" si="525"/>
        <v>110</v>
      </c>
      <c r="D3342" s="27">
        <f t="shared" si="526"/>
        <v>20</v>
      </c>
      <c r="E3342" s="27">
        <f t="shared" si="527"/>
        <v>4</v>
      </c>
      <c r="F3342" s="27">
        <f t="shared" si="521"/>
        <v>0.64644963080902451</v>
      </c>
      <c r="G3342" s="27">
        <f t="shared" si="522"/>
        <v>1.7400470110499655E-4</v>
      </c>
      <c r="H3342" s="27">
        <f t="shared" si="528"/>
        <v>2</v>
      </c>
      <c r="I3342" s="27">
        <f t="shared" si="529"/>
        <v>145</v>
      </c>
      <c r="J3342" s="27">
        <f t="shared" si="523"/>
        <v>72256.858834126106</v>
      </c>
      <c r="K3342" s="27">
        <f t="shared" si="524"/>
        <v>3.3298361746334339E-4</v>
      </c>
    </row>
    <row r="3343" spans="1:11">
      <c r="A3343" s="27">
        <v>3342</v>
      </c>
      <c r="B3343" s="27">
        <f t="shared" si="520"/>
        <v>1.74898</v>
      </c>
      <c r="C3343" s="27">
        <f t="shared" si="525"/>
        <v>110</v>
      </c>
      <c r="D3343" s="27">
        <f t="shared" si="526"/>
        <v>20</v>
      </c>
      <c r="E3343" s="27">
        <f t="shared" si="527"/>
        <v>4</v>
      </c>
      <c r="F3343" s="27">
        <f t="shared" si="521"/>
        <v>0.64636791984771069</v>
      </c>
      <c r="G3343" s="27">
        <f t="shared" si="522"/>
        <v>1.7398270698399656E-4</v>
      </c>
      <c r="H3343" s="27">
        <f t="shared" si="528"/>
        <v>2</v>
      </c>
      <c r="I3343" s="27">
        <f t="shared" si="529"/>
        <v>145</v>
      </c>
      <c r="J3343" s="27">
        <f t="shared" si="523"/>
        <v>72248.12896693591</v>
      </c>
      <c r="K3343" s="27">
        <f t="shared" si="524"/>
        <v>3.3291019760281276E-4</v>
      </c>
    </row>
    <row r="3344" spans="1:11">
      <c r="A3344" s="27">
        <v>3343</v>
      </c>
      <c r="B3344" s="27">
        <f t="shared" si="520"/>
        <v>1.7495033333333334</v>
      </c>
      <c r="C3344" s="27">
        <f t="shared" si="525"/>
        <v>110</v>
      </c>
      <c r="D3344" s="27">
        <f t="shared" si="526"/>
        <v>20</v>
      </c>
      <c r="E3344" s="27">
        <f t="shared" si="527"/>
        <v>4</v>
      </c>
      <c r="F3344" s="27">
        <f t="shared" si="521"/>
        <v>0.64628597245220942</v>
      </c>
      <c r="G3344" s="27">
        <f t="shared" si="522"/>
        <v>1.7396064922205973E-4</v>
      </c>
      <c r="H3344" s="27">
        <f t="shared" si="528"/>
        <v>2</v>
      </c>
      <c r="I3344" s="27">
        <f t="shared" si="529"/>
        <v>145</v>
      </c>
      <c r="J3344" s="27">
        <f t="shared" si="523"/>
        <v>72239.373798361572</v>
      </c>
      <c r="K3344" s="27">
        <f t="shared" si="524"/>
        <v>3.328365727351753E-4</v>
      </c>
    </row>
    <row r="3345" spans="1:11">
      <c r="A3345" s="27">
        <v>3344</v>
      </c>
      <c r="B3345" s="27">
        <f t="shared" si="520"/>
        <v>1.7500266666666666</v>
      </c>
      <c r="C3345" s="27">
        <f t="shared" si="525"/>
        <v>110</v>
      </c>
      <c r="D3345" s="27">
        <f t="shared" si="526"/>
        <v>20</v>
      </c>
      <c r="E3345" s="27">
        <f t="shared" si="527"/>
        <v>4</v>
      </c>
      <c r="F3345" s="27">
        <f t="shared" si="521"/>
        <v>0.64620378865702777</v>
      </c>
      <c r="G3345" s="27">
        <f t="shared" si="522"/>
        <v>1.7393852782847434E-4</v>
      </c>
      <c r="H3345" s="27">
        <f t="shared" si="528"/>
        <v>2</v>
      </c>
      <c r="I3345" s="27">
        <f t="shared" si="529"/>
        <v>145</v>
      </c>
      <c r="J3345" s="27">
        <f t="shared" si="523"/>
        <v>72230.593331725235</v>
      </c>
      <c r="K3345" s="27">
        <f t="shared" si="524"/>
        <v>3.3276274295596385E-4</v>
      </c>
    </row>
    <row r="3346" spans="1:11">
      <c r="A3346" s="27">
        <v>3345</v>
      </c>
      <c r="B3346" s="27">
        <f t="shared" si="520"/>
        <v>1.7505500000000001</v>
      </c>
      <c r="C3346" s="27">
        <f t="shared" si="525"/>
        <v>110</v>
      </c>
      <c r="D3346" s="27">
        <f t="shared" si="526"/>
        <v>20</v>
      </c>
      <c r="E3346" s="27">
        <f t="shared" si="527"/>
        <v>4</v>
      </c>
      <c r="F3346" s="27">
        <f t="shared" si="521"/>
        <v>0.64612136849677537</v>
      </c>
      <c r="G3346" s="27">
        <f t="shared" si="522"/>
        <v>1.7391634281255623E-4</v>
      </c>
      <c r="H3346" s="27">
        <f t="shared" si="528"/>
        <v>2</v>
      </c>
      <c r="I3346" s="27">
        <f t="shared" si="529"/>
        <v>145</v>
      </c>
      <c r="J3346" s="27">
        <f t="shared" si="523"/>
        <v>72221.78757035888</v>
      </c>
      <c r="K3346" s="27">
        <f t="shared" si="524"/>
        <v>3.3268870836097809E-4</v>
      </c>
    </row>
    <row r="3347" spans="1:11">
      <c r="A3347" s="27">
        <v>3346</v>
      </c>
      <c r="B3347" s="27">
        <f t="shared" si="520"/>
        <v>1.7510733333333333</v>
      </c>
      <c r="C3347" s="27">
        <f t="shared" si="525"/>
        <v>110</v>
      </c>
      <c r="D3347" s="27">
        <f t="shared" si="526"/>
        <v>20</v>
      </c>
      <c r="E3347" s="27">
        <f t="shared" si="527"/>
        <v>4</v>
      </c>
      <c r="F3347" s="27">
        <f t="shared" si="521"/>
        <v>0.64603871200616392</v>
      </c>
      <c r="G3347" s="27">
        <f t="shared" si="522"/>
        <v>1.7389409418364879E-4</v>
      </c>
      <c r="H3347" s="27">
        <f t="shared" si="528"/>
        <v>2</v>
      </c>
      <c r="I3347" s="27">
        <f t="shared" si="529"/>
        <v>145</v>
      </c>
      <c r="J3347" s="27">
        <f t="shared" si="523"/>
        <v>72212.956517604369</v>
      </c>
      <c r="K3347" s="27">
        <f t="shared" si="524"/>
        <v>3.3261446904628446E-4</v>
      </c>
    </row>
    <row r="3348" spans="1:11">
      <c r="A3348" s="27">
        <v>3347</v>
      </c>
      <c r="B3348" s="27">
        <f t="shared" si="520"/>
        <v>1.7515966666666667</v>
      </c>
      <c r="C3348" s="27">
        <f t="shared" si="525"/>
        <v>110</v>
      </c>
      <c r="D3348" s="27">
        <f t="shared" si="526"/>
        <v>20</v>
      </c>
      <c r="E3348" s="27">
        <f t="shared" si="527"/>
        <v>4</v>
      </c>
      <c r="F3348" s="27">
        <f t="shared" si="521"/>
        <v>0.645955819220008</v>
      </c>
      <c r="G3348" s="27">
        <f t="shared" si="522"/>
        <v>1.7387178195112297E-4</v>
      </c>
      <c r="H3348" s="27">
        <f t="shared" si="528"/>
        <v>2</v>
      </c>
      <c r="I3348" s="27">
        <f t="shared" si="529"/>
        <v>145</v>
      </c>
      <c r="J3348" s="27">
        <f t="shared" si="523"/>
        <v>72204.100176813328</v>
      </c>
      <c r="K3348" s="27">
        <f t="shared" si="524"/>
        <v>3.3254002510821551E-4</v>
      </c>
    </row>
    <row r="3349" spans="1:11">
      <c r="A3349" s="27">
        <v>3348</v>
      </c>
      <c r="B3349" s="27">
        <f t="shared" si="520"/>
        <v>1.7521199999999999</v>
      </c>
      <c r="C3349" s="27">
        <f t="shared" si="525"/>
        <v>110</v>
      </c>
      <c r="D3349" s="27">
        <f t="shared" si="526"/>
        <v>20</v>
      </c>
      <c r="E3349" s="27">
        <f t="shared" si="527"/>
        <v>4</v>
      </c>
      <c r="F3349" s="27">
        <f t="shared" si="521"/>
        <v>0.64587269017322402</v>
      </c>
      <c r="G3349" s="27">
        <f t="shared" si="522"/>
        <v>1.7384940612437735E-4</v>
      </c>
      <c r="H3349" s="27">
        <f t="shared" si="528"/>
        <v>2</v>
      </c>
      <c r="I3349" s="27">
        <f t="shared" si="529"/>
        <v>145</v>
      </c>
      <c r="J3349" s="27">
        <f t="shared" si="523"/>
        <v>72195.21855134725</v>
      </c>
      <c r="K3349" s="27">
        <f t="shared" si="524"/>
        <v>3.3246537664337024E-4</v>
      </c>
    </row>
    <row r="3350" spans="1:11">
      <c r="A3350" s="27">
        <v>3349</v>
      </c>
      <c r="B3350" s="27">
        <f t="shared" si="520"/>
        <v>1.7526433333333333</v>
      </c>
      <c r="C3350" s="27">
        <f t="shared" si="525"/>
        <v>110</v>
      </c>
      <c r="D3350" s="27">
        <f t="shared" si="526"/>
        <v>20</v>
      </c>
      <c r="E3350" s="27">
        <f t="shared" si="527"/>
        <v>4</v>
      </c>
      <c r="F3350" s="27">
        <f t="shared" si="521"/>
        <v>0.64578932490083119</v>
      </c>
      <c r="G3350" s="27">
        <f t="shared" si="522"/>
        <v>1.7382696671283784E-4</v>
      </c>
      <c r="H3350" s="27">
        <f t="shared" si="528"/>
        <v>2</v>
      </c>
      <c r="I3350" s="27">
        <f t="shared" si="529"/>
        <v>145</v>
      </c>
      <c r="J3350" s="27">
        <f t="shared" si="523"/>
        <v>72186.311644577465</v>
      </c>
      <c r="K3350" s="27">
        <f t="shared" si="524"/>
        <v>3.3239052374861371E-4</v>
      </c>
    </row>
    <row r="3351" spans="1:11">
      <c r="A3351" s="27">
        <v>3350</v>
      </c>
      <c r="B3351" s="27">
        <f t="shared" si="520"/>
        <v>1.7531666666666668</v>
      </c>
      <c r="C3351" s="27">
        <f t="shared" si="525"/>
        <v>110</v>
      </c>
      <c r="D3351" s="27">
        <f t="shared" si="526"/>
        <v>20</v>
      </c>
      <c r="E3351" s="27">
        <f t="shared" si="527"/>
        <v>4</v>
      </c>
      <c r="F3351" s="27">
        <f t="shared" si="521"/>
        <v>0.64570572343795096</v>
      </c>
      <c r="G3351" s="27">
        <f t="shared" si="522"/>
        <v>1.7380446372595825E-4</v>
      </c>
      <c r="H3351" s="27">
        <f t="shared" si="528"/>
        <v>2</v>
      </c>
      <c r="I3351" s="27">
        <f t="shared" si="529"/>
        <v>145</v>
      </c>
      <c r="J3351" s="27">
        <f t="shared" si="523"/>
        <v>72177.379459885255</v>
      </c>
      <c r="K3351" s="27">
        <f t="shared" si="524"/>
        <v>3.3231546652107711E-4</v>
      </c>
    </row>
    <row r="3352" spans="1:11">
      <c r="A3352" s="27">
        <v>3351</v>
      </c>
      <c r="B3352" s="27">
        <f t="shared" si="520"/>
        <v>1.75369</v>
      </c>
      <c r="C3352" s="27">
        <f t="shared" si="525"/>
        <v>110</v>
      </c>
      <c r="D3352" s="27">
        <f t="shared" si="526"/>
        <v>20</v>
      </c>
      <c r="E3352" s="27">
        <f t="shared" si="527"/>
        <v>4</v>
      </c>
      <c r="F3352" s="27">
        <f t="shared" si="521"/>
        <v>0.64562188581980717</v>
      </c>
      <c r="G3352" s="27">
        <f t="shared" si="522"/>
        <v>1.7378189717321974E-4</v>
      </c>
      <c r="H3352" s="27">
        <f t="shared" si="528"/>
        <v>2</v>
      </c>
      <c r="I3352" s="27">
        <f t="shared" si="529"/>
        <v>145</v>
      </c>
      <c r="J3352" s="27">
        <f t="shared" si="523"/>
        <v>72168.422000661565</v>
      </c>
      <c r="K3352" s="27">
        <f t="shared" si="524"/>
        <v>3.3224020505815744E-4</v>
      </c>
    </row>
    <row r="3353" spans="1:11">
      <c r="A3353" s="27">
        <v>3352</v>
      </c>
      <c r="B3353" s="27">
        <f t="shared" si="520"/>
        <v>1.7542133333333334</v>
      </c>
      <c r="C3353" s="27">
        <f t="shared" si="525"/>
        <v>110</v>
      </c>
      <c r="D3353" s="27">
        <f t="shared" si="526"/>
        <v>20</v>
      </c>
      <c r="E3353" s="27">
        <f t="shared" si="527"/>
        <v>4</v>
      </c>
      <c r="F3353" s="27">
        <f t="shared" si="521"/>
        <v>0.64553781208172645</v>
      </c>
      <c r="G3353" s="27">
        <f t="shared" si="522"/>
        <v>1.7375926706413106E-4</v>
      </c>
      <c r="H3353" s="27">
        <f t="shared" si="528"/>
        <v>2</v>
      </c>
      <c r="I3353" s="27">
        <f t="shared" si="529"/>
        <v>145</v>
      </c>
      <c r="J3353" s="27">
        <f t="shared" si="523"/>
        <v>72159.439270307252</v>
      </c>
      <c r="K3353" s="27">
        <f t="shared" si="524"/>
        <v>3.321647394575176E-4</v>
      </c>
    </row>
    <row r="3354" spans="1:11">
      <c r="A3354" s="27">
        <v>3353</v>
      </c>
      <c r="B3354" s="27">
        <f t="shared" si="520"/>
        <v>1.7547366666666666</v>
      </c>
      <c r="C3354" s="27">
        <f t="shared" si="525"/>
        <v>110</v>
      </c>
      <c r="D3354" s="27">
        <f t="shared" si="526"/>
        <v>20</v>
      </c>
      <c r="E3354" s="27">
        <f t="shared" si="527"/>
        <v>4</v>
      </c>
      <c r="F3354" s="27">
        <f t="shared" si="521"/>
        <v>0.64545350225913756</v>
      </c>
      <c r="G3354" s="27">
        <f t="shared" si="522"/>
        <v>1.7373657340822871E-4</v>
      </c>
      <c r="H3354" s="27">
        <f t="shared" si="528"/>
        <v>2</v>
      </c>
      <c r="I3354" s="27">
        <f t="shared" si="529"/>
        <v>145</v>
      </c>
      <c r="J3354" s="27">
        <f t="shared" si="523"/>
        <v>72150.431272233094</v>
      </c>
      <c r="K3354" s="27">
        <f t="shared" si="524"/>
        <v>3.3208906981708629E-4</v>
      </c>
    </row>
    <row r="3355" spans="1:11">
      <c r="A3355" s="27">
        <v>3354</v>
      </c>
      <c r="B3355" s="27">
        <f t="shared" si="520"/>
        <v>1.75526</v>
      </c>
      <c r="C3355" s="27">
        <f t="shared" si="525"/>
        <v>110</v>
      </c>
      <c r="D3355" s="27">
        <f t="shared" si="526"/>
        <v>20</v>
      </c>
      <c r="E3355" s="27">
        <f t="shared" si="527"/>
        <v>4</v>
      </c>
      <c r="F3355" s="27">
        <f t="shared" si="521"/>
        <v>0.64536895638757141</v>
      </c>
      <c r="G3355" s="27">
        <f t="shared" si="522"/>
        <v>1.7371381621507647E-4</v>
      </c>
      <c r="H3355" s="27">
        <f t="shared" si="528"/>
        <v>2</v>
      </c>
      <c r="I3355" s="27">
        <f t="shared" si="529"/>
        <v>145</v>
      </c>
      <c r="J3355" s="27">
        <f t="shared" si="523"/>
        <v>72141.398009859578</v>
      </c>
      <c r="K3355" s="27">
        <f t="shared" si="524"/>
        <v>3.3201319623505726E-4</v>
      </c>
    </row>
    <row r="3356" spans="1:11">
      <c r="A3356" s="27">
        <v>3355</v>
      </c>
      <c r="B3356" s="27">
        <f t="shared" si="520"/>
        <v>1.7557833333333333</v>
      </c>
      <c r="C3356" s="27">
        <f t="shared" si="525"/>
        <v>110</v>
      </c>
      <c r="D3356" s="27">
        <f t="shared" si="526"/>
        <v>20</v>
      </c>
      <c r="E3356" s="27">
        <f t="shared" si="527"/>
        <v>4</v>
      </c>
      <c r="F3356" s="27">
        <f t="shared" si="521"/>
        <v>0.64528417450266229</v>
      </c>
      <c r="G3356" s="27">
        <f t="shared" si="522"/>
        <v>1.7369099549426599E-4</v>
      </c>
      <c r="H3356" s="27">
        <f t="shared" si="528"/>
        <v>2</v>
      </c>
      <c r="I3356" s="27">
        <f t="shared" si="529"/>
        <v>145</v>
      </c>
      <c r="J3356" s="27">
        <f t="shared" si="523"/>
        <v>72132.339486617202</v>
      </c>
      <c r="K3356" s="27">
        <f t="shared" si="524"/>
        <v>3.3193711880989061E-4</v>
      </c>
    </row>
    <row r="3357" spans="1:11">
      <c r="A3357" s="27">
        <v>3356</v>
      </c>
      <c r="B3357" s="27">
        <f t="shared" si="520"/>
        <v>1.7563066666666667</v>
      </c>
      <c r="C3357" s="27">
        <f t="shared" si="525"/>
        <v>110</v>
      </c>
      <c r="D3357" s="27">
        <f t="shared" si="526"/>
        <v>20</v>
      </c>
      <c r="E3357" s="27">
        <f t="shared" si="527"/>
        <v>4</v>
      </c>
      <c r="F3357" s="27">
        <f t="shared" si="521"/>
        <v>0.64519915664014615</v>
      </c>
      <c r="G3357" s="27">
        <f t="shared" si="522"/>
        <v>1.7366811125541634E-4</v>
      </c>
      <c r="H3357" s="27">
        <f t="shared" si="528"/>
        <v>2</v>
      </c>
      <c r="I3357" s="27">
        <f t="shared" si="529"/>
        <v>145</v>
      </c>
      <c r="J3357" s="27">
        <f t="shared" si="523"/>
        <v>72123.255705946125</v>
      </c>
      <c r="K3357" s="27">
        <f t="shared" si="524"/>
        <v>3.3186083764031075E-4</v>
      </c>
    </row>
    <row r="3358" spans="1:11">
      <c r="A3358" s="27">
        <v>3357</v>
      </c>
      <c r="B3358" s="27">
        <f t="shared" si="520"/>
        <v>1.7568299999999999</v>
      </c>
      <c r="C3358" s="27">
        <f t="shared" si="525"/>
        <v>110</v>
      </c>
      <c r="D3358" s="27">
        <f t="shared" si="526"/>
        <v>20</v>
      </c>
      <c r="E3358" s="27">
        <f t="shared" si="527"/>
        <v>4</v>
      </c>
      <c r="F3358" s="27">
        <f t="shared" si="521"/>
        <v>0.6451139028358619</v>
      </c>
      <c r="G3358" s="27">
        <f t="shared" si="522"/>
        <v>1.7364516350817423E-4</v>
      </c>
      <c r="H3358" s="27">
        <f t="shared" si="528"/>
        <v>2</v>
      </c>
      <c r="I3358" s="27">
        <f t="shared" si="529"/>
        <v>145</v>
      </c>
      <c r="J3358" s="27">
        <f t="shared" si="523"/>
        <v>72114.146671296476</v>
      </c>
      <c r="K3358" s="27">
        <f t="shared" si="524"/>
        <v>3.3178435282530815E-4</v>
      </c>
    </row>
    <row r="3359" spans="1:11">
      <c r="A3359" s="27">
        <v>3358</v>
      </c>
      <c r="B3359" s="27">
        <f t="shared" si="520"/>
        <v>1.7573533333333333</v>
      </c>
      <c r="C3359" s="27">
        <f t="shared" si="525"/>
        <v>110</v>
      </c>
      <c r="D3359" s="27">
        <f t="shared" si="526"/>
        <v>20</v>
      </c>
      <c r="E3359" s="27">
        <f t="shared" si="527"/>
        <v>4</v>
      </c>
      <c r="F3359" s="27">
        <f t="shared" si="521"/>
        <v>0.64502841312575077</v>
      </c>
      <c r="G3359" s="27">
        <f t="shared" si="522"/>
        <v>1.73622152262214E-4</v>
      </c>
      <c r="H3359" s="27">
        <f t="shared" si="528"/>
        <v>2</v>
      </c>
      <c r="I3359" s="27">
        <f t="shared" si="529"/>
        <v>145</v>
      </c>
      <c r="J3359" s="27">
        <f t="shared" si="523"/>
        <v>72105.012386128248</v>
      </c>
      <c r="K3359" s="27">
        <f t="shared" si="524"/>
        <v>3.3170766446413767E-4</v>
      </c>
    </row>
    <row r="3360" spans="1:11">
      <c r="A3360" s="27">
        <v>3359</v>
      </c>
      <c r="B3360" s="27">
        <f t="shared" si="520"/>
        <v>1.7578766666666668</v>
      </c>
      <c r="C3360" s="27">
        <f t="shared" si="525"/>
        <v>110</v>
      </c>
      <c r="D3360" s="27">
        <f t="shared" si="526"/>
        <v>20</v>
      </c>
      <c r="E3360" s="27">
        <f t="shared" si="527"/>
        <v>4</v>
      </c>
      <c r="F3360" s="27">
        <f t="shared" si="521"/>
        <v>0.64494268754585626</v>
      </c>
      <c r="G3360" s="27">
        <f t="shared" si="522"/>
        <v>1.7359907752723745E-4</v>
      </c>
      <c r="H3360" s="27">
        <f t="shared" si="528"/>
        <v>2</v>
      </c>
      <c r="I3360" s="27">
        <f t="shared" si="529"/>
        <v>145</v>
      </c>
      <c r="J3360" s="27">
        <f t="shared" si="523"/>
        <v>72095.852853911216</v>
      </c>
      <c r="K3360" s="27">
        <f t="shared" si="524"/>
        <v>3.3163077265631943E-4</v>
      </c>
    </row>
    <row r="3361" spans="1:11">
      <c r="A3361" s="27">
        <v>3360</v>
      </c>
      <c r="B3361" s="27">
        <f t="shared" si="520"/>
        <v>1.7584</v>
      </c>
      <c r="C3361" s="27">
        <f t="shared" si="525"/>
        <v>110</v>
      </c>
      <c r="D3361" s="27">
        <f t="shared" si="526"/>
        <v>20</v>
      </c>
      <c r="E3361" s="27">
        <f t="shared" si="527"/>
        <v>4</v>
      </c>
      <c r="F3361" s="27">
        <f t="shared" si="521"/>
        <v>0.64485672613232514</v>
      </c>
      <c r="G3361" s="27">
        <f t="shared" si="522"/>
        <v>1.7357593931297425E-4</v>
      </c>
      <c r="H3361" s="27">
        <f t="shared" si="528"/>
        <v>2</v>
      </c>
      <c r="I3361" s="27">
        <f t="shared" si="529"/>
        <v>145</v>
      </c>
      <c r="J3361" s="27">
        <f t="shared" si="523"/>
        <v>72086.668078124989</v>
      </c>
      <c r="K3361" s="27">
        <f t="shared" si="524"/>
        <v>3.3155367750163867E-4</v>
      </c>
    </row>
    <row r="3362" spans="1:11">
      <c r="A3362" s="27">
        <v>3361</v>
      </c>
      <c r="B3362" s="27">
        <f t="shared" si="520"/>
        <v>1.7589233333333334</v>
      </c>
      <c r="C3362" s="27">
        <f t="shared" si="525"/>
        <v>110</v>
      </c>
      <c r="D3362" s="27">
        <f t="shared" si="526"/>
        <v>20</v>
      </c>
      <c r="E3362" s="27">
        <f t="shared" si="527"/>
        <v>4</v>
      </c>
      <c r="F3362" s="27">
        <f t="shared" si="521"/>
        <v>0.64477052892140596</v>
      </c>
      <c r="G3362" s="27">
        <f t="shared" si="522"/>
        <v>1.7355273762918136E-4</v>
      </c>
      <c r="H3362" s="27">
        <f t="shared" si="528"/>
        <v>2</v>
      </c>
      <c r="I3362" s="27">
        <f t="shared" si="529"/>
        <v>145</v>
      </c>
      <c r="J3362" s="27">
        <f t="shared" si="523"/>
        <v>72077.458062259131</v>
      </c>
      <c r="K3362" s="27">
        <f t="shared" si="524"/>
        <v>3.3147637910014487E-4</v>
      </c>
    </row>
    <row r="3363" spans="1:11">
      <c r="A3363" s="27">
        <v>3362</v>
      </c>
      <c r="B3363" s="27">
        <f t="shared" si="520"/>
        <v>1.7594466666666666</v>
      </c>
      <c r="C3363" s="27">
        <f t="shared" si="525"/>
        <v>110</v>
      </c>
      <c r="D3363" s="27">
        <f t="shared" si="526"/>
        <v>20</v>
      </c>
      <c r="E3363" s="27">
        <f t="shared" si="527"/>
        <v>4</v>
      </c>
      <c r="F3363" s="27">
        <f t="shared" si="521"/>
        <v>0.6446840959494502</v>
      </c>
      <c r="G3363" s="27">
        <f t="shared" si="522"/>
        <v>1.7352947248564342E-4</v>
      </c>
      <c r="H3363" s="27">
        <f t="shared" si="528"/>
        <v>2</v>
      </c>
      <c r="I3363" s="27">
        <f t="shared" si="529"/>
        <v>145</v>
      </c>
      <c r="J3363" s="27">
        <f t="shared" si="523"/>
        <v>72068.222809812942</v>
      </c>
      <c r="K3363" s="27">
        <f t="shared" si="524"/>
        <v>3.3139887755215226E-4</v>
      </c>
    </row>
    <row r="3364" spans="1:11">
      <c r="A3364" s="27">
        <v>3363</v>
      </c>
      <c r="B3364" s="27">
        <f t="shared" si="520"/>
        <v>1.75997</v>
      </c>
      <c r="C3364" s="27">
        <f t="shared" si="525"/>
        <v>110</v>
      </c>
      <c r="D3364" s="27">
        <f t="shared" si="526"/>
        <v>20</v>
      </c>
      <c r="E3364" s="27">
        <f t="shared" si="527"/>
        <v>4</v>
      </c>
      <c r="F3364" s="27">
        <f t="shared" si="521"/>
        <v>0.64459742725291191</v>
      </c>
      <c r="G3364" s="27">
        <f t="shared" si="522"/>
        <v>1.7350614389217297E-4</v>
      </c>
      <c r="H3364" s="27">
        <f t="shared" si="528"/>
        <v>2</v>
      </c>
      <c r="I3364" s="27">
        <f t="shared" si="529"/>
        <v>145</v>
      </c>
      <c r="J3364" s="27">
        <f t="shared" si="523"/>
        <v>72058.962324295644</v>
      </c>
      <c r="K3364" s="27">
        <f t="shared" si="524"/>
        <v>3.3132117295823967E-4</v>
      </c>
    </row>
    <row r="3365" spans="1:11">
      <c r="A3365" s="27">
        <v>3364</v>
      </c>
      <c r="B3365" s="27">
        <f t="shared" si="520"/>
        <v>1.7604933333333332</v>
      </c>
      <c r="C3365" s="27">
        <f t="shared" si="525"/>
        <v>110</v>
      </c>
      <c r="D3365" s="27">
        <f t="shared" si="526"/>
        <v>20</v>
      </c>
      <c r="E3365" s="27">
        <f t="shared" si="527"/>
        <v>4</v>
      </c>
      <c r="F3365" s="27">
        <f t="shared" si="521"/>
        <v>0.64451052286834765</v>
      </c>
      <c r="G3365" s="27">
        <f t="shared" si="522"/>
        <v>1.7348275185860969E-4</v>
      </c>
      <c r="H3365" s="27">
        <f t="shared" si="528"/>
        <v>2</v>
      </c>
      <c r="I3365" s="27">
        <f t="shared" si="529"/>
        <v>145</v>
      </c>
      <c r="J3365" s="27">
        <f t="shared" si="523"/>
        <v>72049.676609226299</v>
      </c>
      <c r="K3365" s="27">
        <f t="shared" si="524"/>
        <v>3.3124326541925E-4</v>
      </c>
    </row>
    <row r="3366" spans="1:11">
      <c r="A3366" s="27">
        <v>3365</v>
      </c>
      <c r="B3366" s="27">
        <f t="shared" si="520"/>
        <v>1.7610166666666667</v>
      </c>
      <c r="C3366" s="27">
        <f t="shared" si="525"/>
        <v>110</v>
      </c>
      <c r="D3366" s="27">
        <f t="shared" si="526"/>
        <v>20</v>
      </c>
      <c r="E3366" s="27">
        <f t="shared" si="527"/>
        <v>4</v>
      </c>
      <c r="F3366" s="27">
        <f t="shared" si="521"/>
        <v>0.64442338283241629</v>
      </c>
      <c r="G3366" s="27">
        <f t="shared" si="522"/>
        <v>1.7345929639482128E-4</v>
      </c>
      <c r="H3366" s="27">
        <f t="shared" si="528"/>
        <v>2</v>
      </c>
      <c r="I3366" s="27">
        <f t="shared" si="529"/>
        <v>145</v>
      </c>
      <c r="J3366" s="27">
        <f t="shared" si="523"/>
        <v>72040.365668133862</v>
      </c>
      <c r="K3366" s="27">
        <f t="shared" si="524"/>
        <v>3.3116515503629046E-4</v>
      </c>
    </row>
    <row r="3367" spans="1:11">
      <c r="A3367" s="27">
        <v>3366</v>
      </c>
      <c r="B3367" s="27">
        <f t="shared" si="520"/>
        <v>1.7615400000000001</v>
      </c>
      <c r="C3367" s="27">
        <f t="shared" si="525"/>
        <v>110</v>
      </c>
      <c r="D3367" s="27">
        <f t="shared" si="526"/>
        <v>20</v>
      </c>
      <c r="E3367" s="27">
        <f t="shared" si="527"/>
        <v>4</v>
      </c>
      <c r="F3367" s="27">
        <f t="shared" si="521"/>
        <v>0.64433600718187989</v>
      </c>
      <c r="G3367" s="27">
        <f t="shared" si="522"/>
        <v>1.7343577751070276E-4</v>
      </c>
      <c r="H3367" s="27">
        <f t="shared" si="528"/>
        <v>2</v>
      </c>
      <c r="I3367" s="27">
        <f t="shared" si="529"/>
        <v>145</v>
      </c>
      <c r="J3367" s="27">
        <f t="shared" si="523"/>
        <v>72031.029504557053</v>
      </c>
      <c r="K3367" s="27">
        <f t="shared" si="524"/>
        <v>3.3108684191073272E-4</v>
      </c>
    </row>
    <row r="3368" spans="1:11">
      <c r="A3368" s="27">
        <v>3367</v>
      </c>
      <c r="B3368" s="27">
        <f t="shared" si="520"/>
        <v>1.7620633333333333</v>
      </c>
      <c r="C3368" s="27">
        <f t="shared" si="525"/>
        <v>110</v>
      </c>
      <c r="D3368" s="27">
        <f t="shared" si="526"/>
        <v>20</v>
      </c>
      <c r="E3368" s="27">
        <f t="shared" si="527"/>
        <v>4</v>
      </c>
      <c r="F3368" s="27">
        <f t="shared" si="521"/>
        <v>0.64424839595360262</v>
      </c>
      <c r="G3368" s="27">
        <f t="shared" si="522"/>
        <v>1.7341219521617698E-4</v>
      </c>
      <c r="H3368" s="27">
        <f t="shared" si="528"/>
        <v>2</v>
      </c>
      <c r="I3368" s="27">
        <f t="shared" si="529"/>
        <v>145</v>
      </c>
      <c r="J3368" s="27">
        <f t="shared" si="523"/>
        <v>72021.668122044532</v>
      </c>
      <c r="K3368" s="27">
        <f t="shared" si="524"/>
        <v>3.3100832614421183E-4</v>
      </c>
    </row>
    <row r="3369" spans="1:11">
      <c r="A3369" s="27">
        <v>3368</v>
      </c>
      <c r="B3369" s="27">
        <f t="shared" si="520"/>
        <v>1.7625866666666667</v>
      </c>
      <c r="C3369" s="27">
        <f t="shared" si="525"/>
        <v>110</v>
      </c>
      <c r="D3369" s="27">
        <f t="shared" si="526"/>
        <v>20</v>
      </c>
      <c r="E3369" s="27">
        <f t="shared" si="527"/>
        <v>4</v>
      </c>
      <c r="F3369" s="27">
        <f t="shared" si="521"/>
        <v>0.64416054918455157</v>
      </c>
      <c r="G3369" s="27">
        <f t="shared" si="522"/>
        <v>1.7338854952119432E-4</v>
      </c>
      <c r="H3369" s="27">
        <f t="shared" si="528"/>
        <v>2</v>
      </c>
      <c r="I3369" s="27">
        <f t="shared" si="529"/>
        <v>145</v>
      </c>
      <c r="J3369" s="27">
        <f t="shared" si="523"/>
        <v>72012.281524154736</v>
      </c>
      <c r="K3369" s="27">
        <f t="shared" si="524"/>
        <v>3.3092960783862702E-4</v>
      </c>
    </row>
    <row r="3370" spans="1:11">
      <c r="A3370" s="27">
        <v>3369</v>
      </c>
      <c r="B3370" s="27">
        <f t="shared" si="520"/>
        <v>1.76311</v>
      </c>
      <c r="C3370" s="27">
        <f t="shared" si="525"/>
        <v>110</v>
      </c>
      <c r="D3370" s="27">
        <f t="shared" si="526"/>
        <v>20</v>
      </c>
      <c r="E3370" s="27">
        <f t="shared" si="527"/>
        <v>4</v>
      </c>
      <c r="F3370" s="27">
        <f t="shared" si="521"/>
        <v>0.64407246691179632</v>
      </c>
      <c r="G3370" s="27">
        <f t="shared" si="522"/>
        <v>1.733648404357328E-4</v>
      </c>
      <c r="H3370" s="27">
        <f t="shared" si="528"/>
        <v>2</v>
      </c>
      <c r="I3370" s="27">
        <f t="shared" si="529"/>
        <v>145</v>
      </c>
      <c r="J3370" s="27">
        <f t="shared" si="523"/>
        <v>72002.869714456087</v>
      </c>
      <c r="K3370" s="27">
        <f t="shared" si="524"/>
        <v>3.3085068709614126E-4</v>
      </c>
    </row>
    <row r="3371" spans="1:11">
      <c r="A3371" s="27">
        <v>3370</v>
      </c>
      <c r="B3371" s="27">
        <f t="shared" si="520"/>
        <v>1.7636333333333334</v>
      </c>
      <c r="C3371" s="27">
        <f t="shared" si="525"/>
        <v>110</v>
      </c>
      <c r="D3371" s="27">
        <f t="shared" si="526"/>
        <v>20</v>
      </c>
      <c r="E3371" s="27">
        <f t="shared" si="527"/>
        <v>4</v>
      </c>
      <c r="F3371" s="27">
        <f t="shared" si="521"/>
        <v>0.64398414917250901</v>
      </c>
      <c r="G3371" s="27">
        <f t="shared" si="522"/>
        <v>1.7334106796979801E-4</v>
      </c>
      <c r="H3371" s="27">
        <f t="shared" si="528"/>
        <v>2</v>
      </c>
      <c r="I3371" s="27">
        <f t="shared" si="529"/>
        <v>145</v>
      </c>
      <c r="J3371" s="27">
        <f t="shared" si="523"/>
        <v>71993.432696526754</v>
      </c>
      <c r="K3371" s="27">
        <f t="shared" si="524"/>
        <v>3.3077156401918086E-4</v>
      </c>
    </row>
    <row r="3372" spans="1:11">
      <c r="A3372" s="27">
        <v>3371</v>
      </c>
      <c r="B3372" s="27">
        <f t="shared" si="520"/>
        <v>1.7641566666666666</v>
      </c>
      <c r="C3372" s="27">
        <f t="shared" si="525"/>
        <v>110</v>
      </c>
      <c r="D3372" s="27">
        <f t="shared" si="526"/>
        <v>20</v>
      </c>
      <c r="E3372" s="27">
        <f t="shared" si="527"/>
        <v>4</v>
      </c>
      <c r="F3372" s="27">
        <f t="shared" si="521"/>
        <v>0.64389559600396462</v>
      </c>
      <c r="G3372" s="27">
        <f t="shared" si="522"/>
        <v>1.7331723213342328E-4</v>
      </c>
      <c r="H3372" s="27">
        <f t="shared" si="528"/>
        <v>2</v>
      </c>
      <c r="I3372" s="27">
        <f t="shared" si="529"/>
        <v>145</v>
      </c>
      <c r="J3372" s="27">
        <f t="shared" si="523"/>
        <v>71983.970473954789</v>
      </c>
      <c r="K3372" s="27">
        <f t="shared" si="524"/>
        <v>3.3069223871043575E-4</v>
      </c>
    </row>
    <row r="3373" spans="1:11">
      <c r="A3373" s="27">
        <v>3372</v>
      </c>
      <c r="B3373" s="27">
        <f t="shared" si="520"/>
        <v>1.76468</v>
      </c>
      <c r="C3373" s="27">
        <f t="shared" si="525"/>
        <v>110</v>
      </c>
      <c r="D3373" s="27">
        <f t="shared" si="526"/>
        <v>20</v>
      </c>
      <c r="E3373" s="27">
        <f t="shared" si="527"/>
        <v>4</v>
      </c>
      <c r="F3373" s="27">
        <f t="shared" si="521"/>
        <v>0.6438068074435408</v>
      </c>
      <c r="G3373" s="27">
        <f t="shared" si="522"/>
        <v>1.7329333293666954E-4</v>
      </c>
      <c r="H3373" s="27">
        <f t="shared" si="528"/>
        <v>2</v>
      </c>
      <c r="I3373" s="27">
        <f t="shared" si="529"/>
        <v>145</v>
      </c>
      <c r="J3373" s="27">
        <f t="shared" si="523"/>
        <v>71974.483050338153</v>
      </c>
      <c r="K3373" s="27">
        <f t="shared" si="524"/>
        <v>3.3061271127285923E-4</v>
      </c>
    </row>
    <row r="3374" spans="1:11">
      <c r="A3374" s="27">
        <v>3373</v>
      </c>
      <c r="B3374" s="27">
        <f t="shared" si="520"/>
        <v>1.7652033333333332</v>
      </c>
      <c r="C3374" s="27">
        <f t="shared" si="525"/>
        <v>110</v>
      </c>
      <c r="D3374" s="27">
        <f t="shared" si="526"/>
        <v>20</v>
      </c>
      <c r="E3374" s="27">
        <f t="shared" si="527"/>
        <v>4</v>
      </c>
      <c r="F3374" s="27">
        <f t="shared" si="521"/>
        <v>0.64371778352871778</v>
      </c>
      <c r="G3374" s="27">
        <f t="shared" si="522"/>
        <v>1.7326937038962529E-4</v>
      </c>
      <c r="H3374" s="27">
        <f t="shared" si="528"/>
        <v>2</v>
      </c>
      <c r="I3374" s="27">
        <f t="shared" si="529"/>
        <v>145</v>
      </c>
      <c r="J3374" s="27">
        <f t="shared" si="523"/>
        <v>71964.9704292846</v>
      </c>
      <c r="K3374" s="27">
        <f t="shared" si="524"/>
        <v>3.3053298180966783E-4</v>
      </c>
    </row>
    <row r="3375" spans="1:11">
      <c r="A3375" s="27">
        <v>3374</v>
      </c>
      <c r="B3375" s="27">
        <f t="shared" si="520"/>
        <v>1.7657266666666667</v>
      </c>
      <c r="C3375" s="27">
        <f t="shared" si="525"/>
        <v>110</v>
      </c>
      <c r="D3375" s="27">
        <f t="shared" si="526"/>
        <v>20</v>
      </c>
      <c r="E3375" s="27">
        <f t="shared" si="527"/>
        <v>4</v>
      </c>
      <c r="F3375" s="27">
        <f t="shared" si="521"/>
        <v>0.64362852429707851</v>
      </c>
      <c r="G3375" s="27">
        <f t="shared" si="522"/>
        <v>1.7324534450240681E-4</v>
      </c>
      <c r="H3375" s="27">
        <f t="shared" si="528"/>
        <v>2</v>
      </c>
      <c r="I3375" s="27">
        <f t="shared" si="529"/>
        <v>145</v>
      </c>
      <c r="J3375" s="27">
        <f t="shared" si="523"/>
        <v>71955.432614411839</v>
      </c>
      <c r="K3375" s="27">
        <f t="shared" si="524"/>
        <v>3.3045305042434095E-4</v>
      </c>
    </row>
    <row r="3376" spans="1:11">
      <c r="A3376" s="27">
        <v>3375</v>
      </c>
      <c r="B3376" s="27">
        <f t="shared" si="520"/>
        <v>1.7662500000000001</v>
      </c>
      <c r="C3376" s="27">
        <f t="shared" si="525"/>
        <v>110</v>
      </c>
      <c r="D3376" s="27">
        <f t="shared" si="526"/>
        <v>20</v>
      </c>
      <c r="E3376" s="27">
        <f t="shared" si="527"/>
        <v>4</v>
      </c>
      <c r="F3376" s="27">
        <f t="shared" si="521"/>
        <v>0.64353902978630861</v>
      </c>
      <c r="G3376" s="27">
        <f t="shared" si="522"/>
        <v>1.7322125528515791E-4</v>
      </c>
      <c r="H3376" s="27">
        <f t="shared" si="528"/>
        <v>2</v>
      </c>
      <c r="I3376" s="27">
        <f t="shared" si="529"/>
        <v>145</v>
      </c>
      <c r="J3376" s="27">
        <f t="shared" si="523"/>
        <v>71945.869609347326</v>
      </c>
      <c r="K3376" s="27">
        <f t="shared" si="524"/>
        <v>3.3037291722062123E-4</v>
      </c>
    </row>
    <row r="3377" spans="1:11">
      <c r="A3377" s="27">
        <v>3376</v>
      </c>
      <c r="B3377" s="27">
        <f t="shared" si="520"/>
        <v>1.7667733333333333</v>
      </c>
      <c r="C3377" s="27">
        <f t="shared" si="525"/>
        <v>110</v>
      </c>
      <c r="D3377" s="27">
        <f t="shared" si="526"/>
        <v>20</v>
      </c>
      <c r="E3377" s="27">
        <f t="shared" si="527"/>
        <v>4</v>
      </c>
      <c r="F3377" s="27">
        <f t="shared" si="521"/>
        <v>0.64344930003419643</v>
      </c>
      <c r="G3377" s="27">
        <f t="shared" si="522"/>
        <v>1.7319710274805005E-4</v>
      </c>
      <c r="H3377" s="27">
        <f t="shared" si="528"/>
        <v>2</v>
      </c>
      <c r="I3377" s="27">
        <f t="shared" si="529"/>
        <v>145</v>
      </c>
      <c r="J3377" s="27">
        <f t="shared" si="523"/>
        <v>71936.281417728474</v>
      </c>
      <c r="K3377" s="27">
        <f t="shared" si="524"/>
        <v>3.3029258230251387E-4</v>
      </c>
    </row>
    <row r="3378" spans="1:11">
      <c r="A3378" s="27">
        <v>3377</v>
      </c>
      <c r="B3378" s="27">
        <f t="shared" si="520"/>
        <v>1.7672966666666667</v>
      </c>
      <c r="C3378" s="27">
        <f t="shared" si="525"/>
        <v>110</v>
      </c>
      <c r="D3378" s="27">
        <f t="shared" si="526"/>
        <v>20</v>
      </c>
      <c r="E3378" s="27">
        <f t="shared" si="527"/>
        <v>4</v>
      </c>
      <c r="F3378" s="27">
        <f t="shared" si="521"/>
        <v>0.64335933507863341</v>
      </c>
      <c r="G3378" s="27">
        <f t="shared" si="522"/>
        <v>1.7317288690128229E-4</v>
      </c>
      <c r="H3378" s="27">
        <f t="shared" si="528"/>
        <v>2</v>
      </c>
      <c r="I3378" s="27">
        <f t="shared" si="529"/>
        <v>145</v>
      </c>
      <c r="J3378" s="27">
        <f t="shared" si="523"/>
        <v>71926.668043202546</v>
      </c>
      <c r="K3378" s="27">
        <f t="shared" si="524"/>
        <v>3.3021204577428706E-4</v>
      </c>
    </row>
    <row r="3379" spans="1:11">
      <c r="A3379" s="27">
        <v>3378</v>
      </c>
      <c r="B3379" s="27">
        <f t="shared" si="520"/>
        <v>1.7678199999999999</v>
      </c>
      <c r="C3379" s="27">
        <f t="shared" si="525"/>
        <v>110</v>
      </c>
      <c r="D3379" s="27">
        <f t="shared" si="526"/>
        <v>20</v>
      </c>
      <c r="E3379" s="27">
        <f t="shared" si="527"/>
        <v>4</v>
      </c>
      <c r="F3379" s="27">
        <f t="shared" si="521"/>
        <v>0.64326913495761284</v>
      </c>
      <c r="G3379" s="27">
        <f t="shared" si="522"/>
        <v>1.7314860775508159E-4</v>
      </c>
      <c r="H3379" s="27">
        <f t="shared" si="528"/>
        <v>2</v>
      </c>
      <c r="I3379" s="27">
        <f t="shared" si="529"/>
        <v>145</v>
      </c>
      <c r="J3379" s="27">
        <f t="shared" si="523"/>
        <v>71917.029489426728</v>
      </c>
      <c r="K3379" s="27">
        <f t="shared" si="524"/>
        <v>3.3013130774047107E-4</v>
      </c>
    </row>
    <row r="3380" spans="1:11">
      <c r="A3380" s="27">
        <v>3379</v>
      </c>
      <c r="B3380" s="27">
        <f t="shared" si="520"/>
        <v>1.7683433333333334</v>
      </c>
      <c r="C3380" s="27">
        <f t="shared" si="525"/>
        <v>110</v>
      </c>
      <c r="D3380" s="27">
        <f t="shared" si="526"/>
        <v>20</v>
      </c>
      <c r="E3380" s="27">
        <f t="shared" si="527"/>
        <v>4</v>
      </c>
      <c r="F3380" s="27">
        <f t="shared" si="521"/>
        <v>0.6431786997092318</v>
      </c>
      <c r="G3380" s="27">
        <f t="shared" si="522"/>
        <v>1.7312426531970233E-4</v>
      </c>
      <c r="H3380" s="27">
        <f t="shared" si="528"/>
        <v>2</v>
      </c>
      <c r="I3380" s="27">
        <f t="shared" si="529"/>
        <v>145</v>
      </c>
      <c r="J3380" s="27">
        <f t="shared" si="523"/>
        <v>71907.365760067885</v>
      </c>
      <c r="K3380" s="27">
        <f t="shared" si="524"/>
        <v>3.300503683058592E-4</v>
      </c>
    </row>
    <row r="3381" spans="1:11">
      <c r="A3381" s="27">
        <v>3380</v>
      </c>
      <c r="B3381" s="27">
        <f t="shared" si="520"/>
        <v>1.7688666666666666</v>
      </c>
      <c r="C3381" s="27">
        <f t="shared" si="525"/>
        <v>110</v>
      </c>
      <c r="D3381" s="27">
        <f t="shared" si="526"/>
        <v>20</v>
      </c>
      <c r="E3381" s="27">
        <f t="shared" si="527"/>
        <v>4</v>
      </c>
      <c r="F3381" s="27">
        <f t="shared" si="521"/>
        <v>0.64308802937168941</v>
      </c>
      <c r="G3381" s="27">
        <f t="shared" si="522"/>
        <v>1.7309985960542671E-4</v>
      </c>
      <c r="H3381" s="27">
        <f t="shared" si="528"/>
        <v>2</v>
      </c>
      <c r="I3381" s="27">
        <f t="shared" si="529"/>
        <v>145</v>
      </c>
      <c r="J3381" s="27">
        <f t="shared" si="523"/>
        <v>71897.676858802952</v>
      </c>
      <c r="K3381" s="27">
        <f t="shared" si="524"/>
        <v>3.2996922757550694E-4</v>
      </c>
    </row>
    <row r="3382" spans="1:11">
      <c r="A3382" s="27">
        <v>3381</v>
      </c>
      <c r="B3382" s="27">
        <f t="shared" si="520"/>
        <v>1.76939</v>
      </c>
      <c r="C3382" s="27">
        <f t="shared" si="525"/>
        <v>110</v>
      </c>
      <c r="D3382" s="27">
        <f t="shared" si="526"/>
        <v>20</v>
      </c>
      <c r="E3382" s="27">
        <f t="shared" si="527"/>
        <v>4</v>
      </c>
      <c r="F3382" s="27">
        <f t="shared" si="521"/>
        <v>0.6429971239832879</v>
      </c>
      <c r="G3382" s="27">
        <f t="shared" si="522"/>
        <v>1.7307539062256434E-4</v>
      </c>
      <c r="H3382" s="27">
        <f t="shared" si="528"/>
        <v>2</v>
      </c>
      <c r="I3382" s="27">
        <f t="shared" si="529"/>
        <v>145</v>
      </c>
      <c r="J3382" s="27">
        <f t="shared" si="523"/>
        <v>71887.962789318626</v>
      </c>
      <c r="K3382" s="27">
        <f t="shared" si="524"/>
        <v>3.2988788565473115E-4</v>
      </c>
    </row>
    <row r="3383" spans="1:11">
      <c r="A3383" s="27">
        <v>3382</v>
      </c>
      <c r="B3383" s="27">
        <f t="shared" si="520"/>
        <v>1.7699133333333332</v>
      </c>
      <c r="C3383" s="27">
        <f t="shared" si="525"/>
        <v>110</v>
      </c>
      <c r="D3383" s="27">
        <f t="shared" si="526"/>
        <v>20</v>
      </c>
      <c r="E3383" s="27">
        <f t="shared" si="527"/>
        <v>4</v>
      </c>
      <c r="F3383" s="27">
        <f t="shared" si="521"/>
        <v>0.64290598358243212</v>
      </c>
      <c r="G3383" s="27">
        <f t="shared" si="522"/>
        <v>1.7305085838145273E-4</v>
      </c>
      <c r="H3383" s="27">
        <f t="shared" si="528"/>
        <v>2</v>
      </c>
      <c r="I3383" s="27">
        <f t="shared" si="529"/>
        <v>145</v>
      </c>
      <c r="J3383" s="27">
        <f t="shared" si="523"/>
        <v>71878.223555311502</v>
      </c>
      <c r="K3383" s="27">
        <f t="shared" si="524"/>
        <v>3.2980634264911208E-4</v>
      </c>
    </row>
    <row r="3384" spans="1:11">
      <c r="A3384" s="27">
        <v>3383</v>
      </c>
      <c r="B3384" s="27">
        <f t="shared" si="520"/>
        <v>1.7704366666666667</v>
      </c>
      <c r="C3384" s="27">
        <f t="shared" si="525"/>
        <v>110</v>
      </c>
      <c r="D3384" s="27">
        <f t="shared" si="526"/>
        <v>20</v>
      </c>
      <c r="E3384" s="27">
        <f t="shared" si="527"/>
        <v>4</v>
      </c>
      <c r="F3384" s="27">
        <f t="shared" si="521"/>
        <v>0.64281460820762992</v>
      </c>
      <c r="G3384" s="27">
        <f t="shared" si="522"/>
        <v>1.730262628924571E-4</v>
      </c>
      <c r="H3384" s="27">
        <f t="shared" si="528"/>
        <v>2</v>
      </c>
      <c r="I3384" s="27">
        <f t="shared" si="529"/>
        <v>145</v>
      </c>
      <c r="J3384" s="27">
        <f t="shared" si="523"/>
        <v>71868.459160488128</v>
      </c>
      <c r="K3384" s="27">
        <f t="shared" si="524"/>
        <v>3.297245986644908E-4</v>
      </c>
    </row>
    <row r="3385" spans="1:11">
      <c r="A3385" s="27">
        <v>3384</v>
      </c>
      <c r="B3385" s="27">
        <f t="shared" si="520"/>
        <v>1.7709600000000001</v>
      </c>
      <c r="C3385" s="27">
        <f t="shared" si="525"/>
        <v>110</v>
      </c>
      <c r="D3385" s="27">
        <f t="shared" si="526"/>
        <v>20</v>
      </c>
      <c r="E3385" s="27">
        <f t="shared" si="527"/>
        <v>4</v>
      </c>
      <c r="F3385" s="27">
        <f t="shared" si="521"/>
        <v>0.64272299789749188</v>
      </c>
      <c r="G3385" s="27">
        <f t="shared" si="522"/>
        <v>1.7300160416597015E-4</v>
      </c>
      <c r="H3385" s="27">
        <f t="shared" si="528"/>
        <v>2</v>
      </c>
      <c r="I3385" s="27">
        <f t="shared" si="529"/>
        <v>145</v>
      </c>
      <c r="J3385" s="27">
        <f t="shared" si="523"/>
        <v>71858.6696085648</v>
      </c>
      <c r="K3385" s="27">
        <f t="shared" si="524"/>
        <v>3.296426538069708E-4</v>
      </c>
    </row>
    <row r="3386" spans="1:11">
      <c r="A3386" s="27">
        <v>3385</v>
      </c>
      <c r="B3386" s="27">
        <f t="shared" si="520"/>
        <v>1.7714833333333333</v>
      </c>
      <c r="C3386" s="27">
        <f t="shared" si="525"/>
        <v>110</v>
      </c>
      <c r="D3386" s="27">
        <f t="shared" si="526"/>
        <v>20</v>
      </c>
      <c r="E3386" s="27">
        <f t="shared" si="527"/>
        <v>4</v>
      </c>
      <c r="F3386" s="27">
        <f t="shared" si="521"/>
        <v>0.64263115269073123</v>
      </c>
      <c r="G3386" s="27">
        <f t="shared" si="522"/>
        <v>1.7297688221241229E-4</v>
      </c>
      <c r="H3386" s="27">
        <f t="shared" si="528"/>
        <v>2</v>
      </c>
      <c r="I3386" s="27">
        <f t="shared" si="529"/>
        <v>145</v>
      </c>
      <c r="J3386" s="27">
        <f t="shared" si="523"/>
        <v>71848.854903267711</v>
      </c>
      <c r="K3386" s="27">
        <f t="shared" si="524"/>
        <v>3.2956050818291676E-4</v>
      </c>
    </row>
    <row r="3387" spans="1:11">
      <c r="A3387" s="27">
        <v>3386</v>
      </c>
      <c r="B3387" s="27">
        <f t="shared" si="520"/>
        <v>1.7720066666666667</v>
      </c>
      <c r="C3387" s="27">
        <f t="shared" si="525"/>
        <v>110</v>
      </c>
      <c r="D3387" s="27">
        <f t="shared" si="526"/>
        <v>20</v>
      </c>
      <c r="E3387" s="27">
        <f t="shared" si="527"/>
        <v>4</v>
      </c>
      <c r="F3387" s="27">
        <f t="shared" si="521"/>
        <v>0.64253907262616428</v>
      </c>
      <c r="G3387" s="27">
        <f t="shared" si="522"/>
        <v>1.7295209704223187E-4</v>
      </c>
      <c r="H3387" s="27">
        <f t="shared" si="528"/>
        <v>2</v>
      </c>
      <c r="I3387" s="27">
        <f t="shared" si="529"/>
        <v>145</v>
      </c>
      <c r="J3387" s="27">
        <f t="shared" si="523"/>
        <v>71839.015048333022</v>
      </c>
      <c r="K3387" s="27">
        <f t="shared" si="524"/>
        <v>3.2947816189895558E-4</v>
      </c>
    </row>
    <row r="3388" spans="1:11">
      <c r="A3388" s="27">
        <v>3387</v>
      </c>
      <c r="B3388" s="27">
        <f t="shared" si="520"/>
        <v>1.7725299999999999</v>
      </c>
      <c r="C3388" s="27">
        <f t="shared" si="525"/>
        <v>110</v>
      </c>
      <c r="D3388" s="27">
        <f t="shared" si="526"/>
        <v>20</v>
      </c>
      <c r="E3388" s="27">
        <f t="shared" si="527"/>
        <v>4</v>
      </c>
      <c r="F3388" s="27">
        <f t="shared" si="521"/>
        <v>0.6424467577427101</v>
      </c>
      <c r="G3388" s="27">
        <f t="shared" si="522"/>
        <v>1.7292724866590459E-4</v>
      </c>
      <c r="H3388" s="27">
        <f t="shared" si="528"/>
        <v>2</v>
      </c>
      <c r="I3388" s="27">
        <f t="shared" si="529"/>
        <v>145</v>
      </c>
      <c r="J3388" s="27">
        <f t="shared" si="523"/>
        <v>71829.150047506686</v>
      </c>
      <c r="K3388" s="27">
        <f t="shared" si="524"/>
        <v>3.2939561506197473E-4</v>
      </c>
    </row>
    <row r="3389" spans="1:11">
      <c r="A3389" s="27">
        <v>3388</v>
      </c>
      <c r="B3389" s="27">
        <f t="shared" si="520"/>
        <v>1.7730533333333334</v>
      </c>
      <c r="C3389" s="27">
        <f t="shared" si="525"/>
        <v>110</v>
      </c>
      <c r="D3389" s="27">
        <f t="shared" si="526"/>
        <v>20</v>
      </c>
      <c r="E3389" s="27">
        <f t="shared" si="527"/>
        <v>4</v>
      </c>
      <c r="F3389" s="27">
        <f t="shared" si="521"/>
        <v>0.64235420807939048</v>
      </c>
      <c r="G3389" s="27">
        <f t="shared" si="522"/>
        <v>1.7290233709393396E-4</v>
      </c>
      <c r="H3389" s="27">
        <f t="shared" si="528"/>
        <v>2</v>
      </c>
      <c r="I3389" s="27">
        <f t="shared" si="529"/>
        <v>145</v>
      </c>
      <c r="J3389" s="27">
        <f t="shared" si="523"/>
        <v>71819.259904544524</v>
      </c>
      <c r="K3389" s="27">
        <f t="shared" si="524"/>
        <v>3.2931286777912325E-4</v>
      </c>
    </row>
    <row r="3390" spans="1:11">
      <c r="A3390" s="27">
        <v>3389</v>
      </c>
      <c r="B3390" s="27">
        <f t="shared" si="520"/>
        <v>1.7735766666666666</v>
      </c>
      <c r="C3390" s="27">
        <f t="shared" si="525"/>
        <v>110</v>
      </c>
      <c r="D3390" s="27">
        <f t="shared" si="526"/>
        <v>20</v>
      </c>
      <c r="E3390" s="27">
        <f t="shared" si="527"/>
        <v>4</v>
      </c>
      <c r="F3390" s="27">
        <f t="shared" si="521"/>
        <v>0.64226142367533046</v>
      </c>
      <c r="G3390" s="27">
        <f t="shared" si="522"/>
        <v>1.7287736233685116E-4</v>
      </c>
      <c r="H3390" s="27">
        <f t="shared" si="528"/>
        <v>2</v>
      </c>
      <c r="I3390" s="27">
        <f t="shared" si="529"/>
        <v>145</v>
      </c>
      <c r="J3390" s="27">
        <f t="shared" si="523"/>
        <v>71809.344623212295</v>
      </c>
      <c r="K3390" s="27">
        <f t="shared" si="524"/>
        <v>3.2922992015781171E-4</v>
      </c>
    </row>
    <row r="3391" spans="1:11">
      <c r="A3391" s="27">
        <v>3390</v>
      </c>
      <c r="B3391" s="27">
        <f t="shared" si="520"/>
        <v>1.7741</v>
      </c>
      <c r="C3391" s="27">
        <f t="shared" si="525"/>
        <v>110</v>
      </c>
      <c r="D3391" s="27">
        <f t="shared" si="526"/>
        <v>20</v>
      </c>
      <c r="E3391" s="27">
        <f t="shared" si="527"/>
        <v>4</v>
      </c>
      <c r="F3391" s="27">
        <f t="shared" si="521"/>
        <v>0.64216840456975754</v>
      </c>
      <c r="G3391" s="27">
        <f t="shared" si="522"/>
        <v>1.7285232440521529E-4</v>
      </c>
      <c r="H3391" s="27">
        <f t="shared" si="528"/>
        <v>2</v>
      </c>
      <c r="I3391" s="27">
        <f t="shared" si="529"/>
        <v>145</v>
      </c>
      <c r="J3391" s="27">
        <f t="shared" si="523"/>
        <v>71799.404207285595</v>
      </c>
      <c r="K3391" s="27">
        <f t="shared" si="524"/>
        <v>3.2914677230571119E-4</v>
      </c>
    </row>
    <row r="3392" spans="1:11">
      <c r="A3392" s="27">
        <v>3391</v>
      </c>
      <c r="B3392" s="27">
        <f t="shared" si="520"/>
        <v>1.7746233333333334</v>
      </c>
      <c r="C3392" s="27">
        <f t="shared" si="525"/>
        <v>110</v>
      </c>
      <c r="D3392" s="27">
        <f t="shared" si="526"/>
        <v>20</v>
      </c>
      <c r="E3392" s="27">
        <f t="shared" si="527"/>
        <v>4</v>
      </c>
      <c r="F3392" s="27">
        <f t="shared" si="521"/>
        <v>0.6420751508020025</v>
      </c>
      <c r="G3392" s="27">
        <f t="shared" si="522"/>
        <v>1.7282722330961279E-4</v>
      </c>
      <c r="H3392" s="27">
        <f t="shared" si="528"/>
        <v>2</v>
      </c>
      <c r="I3392" s="27">
        <f t="shared" si="529"/>
        <v>145</v>
      </c>
      <c r="J3392" s="27">
        <f t="shared" si="523"/>
        <v>71789.438660549989</v>
      </c>
      <c r="K3392" s="27">
        <f t="shared" si="524"/>
        <v>3.2906342433075385E-4</v>
      </c>
    </row>
    <row r="3393" spans="1:11">
      <c r="A3393" s="27">
        <v>3392</v>
      </c>
      <c r="B3393" s="27">
        <f t="shared" si="520"/>
        <v>1.7751466666666667</v>
      </c>
      <c r="C3393" s="27">
        <f t="shared" si="525"/>
        <v>110</v>
      </c>
      <c r="D3393" s="27">
        <f t="shared" si="526"/>
        <v>20</v>
      </c>
      <c r="E3393" s="27">
        <f t="shared" si="527"/>
        <v>4</v>
      </c>
      <c r="F3393" s="27">
        <f t="shared" si="521"/>
        <v>0.64198166241149868</v>
      </c>
      <c r="G3393" s="27">
        <f t="shared" si="522"/>
        <v>1.7280205906065801E-4</v>
      </c>
      <c r="H3393" s="27">
        <f t="shared" si="528"/>
        <v>2</v>
      </c>
      <c r="I3393" s="27">
        <f t="shared" si="529"/>
        <v>145</v>
      </c>
      <c r="J3393" s="27">
        <f t="shared" si="523"/>
        <v>71779.447986800777</v>
      </c>
      <c r="K3393" s="27">
        <f t="shared" si="524"/>
        <v>3.289798763411325E-4</v>
      </c>
    </row>
    <row r="3394" spans="1:11">
      <c r="A3394" s="27">
        <v>3393</v>
      </c>
      <c r="B3394" s="27">
        <f t="shared" ref="B3394:B3457" si="530">3.14/6000*A3394</f>
        <v>1.7756700000000001</v>
      </c>
      <c r="C3394" s="27">
        <f t="shared" si="525"/>
        <v>110</v>
      </c>
      <c r="D3394" s="27">
        <f t="shared" si="526"/>
        <v>20</v>
      </c>
      <c r="E3394" s="27">
        <f t="shared" si="527"/>
        <v>4</v>
      </c>
      <c r="F3394" s="27">
        <f t="shared" ref="F3394:F3457" si="531">1.414*C3394*SIN(B3394)*SIN(B3394)/(1.414*C3394*SIN(B3394)+E3394*D3394)</f>
        <v>0.64188793943778266</v>
      </c>
      <c r="G3394" s="27">
        <f t="shared" ref="G3394:G3457" si="532">SIN(B3394)*SIN(B3394)*D3394*E3394/(1.414*C3394*SIN(B3394)+D3394*E3394)*3.14/6000</f>
        <v>1.7277683166899298E-4</v>
      </c>
      <c r="H3394" s="27">
        <f t="shared" si="528"/>
        <v>2</v>
      </c>
      <c r="I3394" s="27">
        <f t="shared" si="529"/>
        <v>145</v>
      </c>
      <c r="J3394" s="27">
        <f t="shared" ref="J3394:J3457" si="533">1.414*I3394*SIN(B3394)*1.414*I3394*SIN(B3394)/(1.414*I3394*SIN(B3394)+E3394*D3394)/(H3394/1000)</f>
        <v>71769.43218984321</v>
      </c>
      <c r="K3394" s="27">
        <f t="shared" ref="K3394:K3457" si="534">SIN(B3394)*SIN(B3394)*1.414*C3394*SIN(B3394)/(1.414*C3394*SIN(B3394)+E3394*D3394)*3.14/6000</f>
        <v>3.2889612844530042E-4</v>
      </c>
    </row>
    <row r="3395" spans="1:11">
      <c r="A3395" s="27">
        <v>3394</v>
      </c>
      <c r="B3395" s="27">
        <f t="shared" si="530"/>
        <v>1.7761933333333333</v>
      </c>
      <c r="C3395" s="27">
        <f t="shared" ref="C3395:C3458" si="535">C3394</f>
        <v>110</v>
      </c>
      <c r="D3395" s="27">
        <f t="shared" ref="D3395:D3458" si="536">D3394</f>
        <v>20</v>
      </c>
      <c r="E3395" s="27">
        <f t="shared" ref="E3395:E3458" si="537">E3394</f>
        <v>4</v>
      </c>
      <c r="F3395" s="27">
        <f t="shared" si="531"/>
        <v>0.64179398192049364</v>
      </c>
      <c r="G3395" s="27">
        <f t="shared" si="532"/>
        <v>1.7275154114528739E-4</v>
      </c>
      <c r="H3395" s="27">
        <f t="shared" ref="H3395:H3458" si="538">H3394</f>
        <v>2</v>
      </c>
      <c r="I3395" s="27">
        <f t="shared" ref="I3395:I3458" si="539">I3394</f>
        <v>145</v>
      </c>
      <c r="J3395" s="27">
        <f t="shared" si="533"/>
        <v>71759.391273492525</v>
      </c>
      <c r="K3395" s="27">
        <f t="shared" si="534"/>
        <v>3.2881218075197192E-4</v>
      </c>
    </row>
    <row r="3396" spans="1:11">
      <c r="A3396" s="27">
        <v>3395</v>
      </c>
      <c r="B3396" s="27">
        <f t="shared" si="530"/>
        <v>1.7767166666666667</v>
      </c>
      <c r="C3396" s="27">
        <f t="shared" si="535"/>
        <v>110</v>
      </c>
      <c r="D3396" s="27">
        <f t="shared" si="536"/>
        <v>20</v>
      </c>
      <c r="E3396" s="27">
        <f t="shared" si="537"/>
        <v>4</v>
      </c>
      <c r="F3396" s="27">
        <f t="shared" si="531"/>
        <v>0.64169978989937415</v>
      </c>
      <c r="G3396" s="27">
        <f t="shared" si="532"/>
        <v>1.7272618750023875E-4</v>
      </c>
      <c r="H3396" s="27">
        <f t="shared" si="538"/>
        <v>2</v>
      </c>
      <c r="I3396" s="27">
        <f t="shared" si="539"/>
        <v>145</v>
      </c>
      <c r="J3396" s="27">
        <f t="shared" si="533"/>
        <v>71749.325241573621</v>
      </c>
      <c r="K3396" s="27">
        <f t="shared" si="534"/>
        <v>3.2872803337012088E-4</v>
      </c>
    </row>
    <row r="3397" spans="1:11">
      <c r="A3397" s="27">
        <v>3396</v>
      </c>
      <c r="B3397" s="27">
        <f t="shared" si="530"/>
        <v>1.7772399999999999</v>
      </c>
      <c r="C3397" s="27">
        <f t="shared" si="535"/>
        <v>110</v>
      </c>
      <c r="D3397" s="27">
        <f t="shared" si="536"/>
        <v>20</v>
      </c>
      <c r="E3397" s="27">
        <f t="shared" si="537"/>
        <v>4</v>
      </c>
      <c r="F3397" s="27">
        <f t="shared" si="531"/>
        <v>0.64160536341426921</v>
      </c>
      <c r="G3397" s="27">
        <f t="shared" si="532"/>
        <v>1.7270077074457208E-4</v>
      </c>
      <c r="H3397" s="27">
        <f t="shared" si="538"/>
        <v>2</v>
      </c>
      <c r="I3397" s="27">
        <f t="shared" si="539"/>
        <v>145</v>
      </c>
      <c r="J3397" s="27">
        <f t="shared" si="533"/>
        <v>71739.234097921508</v>
      </c>
      <c r="K3397" s="27">
        <f t="shared" si="534"/>
        <v>3.2864368640898184E-4</v>
      </c>
    </row>
    <row r="3398" spans="1:11">
      <c r="A3398" s="27">
        <v>3397</v>
      </c>
      <c r="B3398" s="27">
        <f t="shared" si="530"/>
        <v>1.7777633333333334</v>
      </c>
      <c r="C3398" s="27">
        <f t="shared" si="535"/>
        <v>110</v>
      </c>
      <c r="D3398" s="27">
        <f t="shared" si="536"/>
        <v>20</v>
      </c>
      <c r="E3398" s="27">
        <f t="shared" si="537"/>
        <v>4</v>
      </c>
      <c r="F3398" s="27">
        <f t="shared" si="531"/>
        <v>0.64151070250512743</v>
      </c>
      <c r="G3398" s="27">
        <f t="shared" si="532"/>
        <v>1.7267529088904032E-4</v>
      </c>
      <c r="H3398" s="27">
        <f t="shared" si="538"/>
        <v>2</v>
      </c>
      <c r="I3398" s="27">
        <f t="shared" si="539"/>
        <v>145</v>
      </c>
      <c r="J3398" s="27">
        <f t="shared" si="533"/>
        <v>71729.117846380919</v>
      </c>
      <c r="K3398" s="27">
        <f t="shared" si="534"/>
        <v>3.285591399780493E-4</v>
      </c>
    </row>
    <row r="3399" spans="1:11">
      <c r="A3399" s="27">
        <v>3398</v>
      </c>
      <c r="B3399" s="27">
        <f t="shared" si="530"/>
        <v>1.7782866666666666</v>
      </c>
      <c r="C3399" s="27">
        <f t="shared" si="535"/>
        <v>110</v>
      </c>
      <c r="D3399" s="27">
        <f t="shared" si="536"/>
        <v>20</v>
      </c>
      <c r="E3399" s="27">
        <f t="shared" si="537"/>
        <v>4</v>
      </c>
      <c r="F3399" s="27">
        <f t="shared" si="531"/>
        <v>0.64141580721199976</v>
      </c>
      <c r="G3399" s="27">
        <f t="shared" si="532"/>
        <v>1.7264974794442412E-4</v>
      </c>
      <c r="H3399" s="27">
        <f t="shared" si="538"/>
        <v>2</v>
      </c>
      <c r="I3399" s="27">
        <f t="shared" si="539"/>
        <v>145</v>
      </c>
      <c r="J3399" s="27">
        <f t="shared" si="533"/>
        <v>71718.976490806614</v>
      </c>
      <c r="K3399" s="27">
        <f t="shared" si="534"/>
        <v>3.2847439418707766E-4</v>
      </c>
    </row>
    <row r="3400" spans="1:11">
      <c r="A3400" s="27">
        <v>3399</v>
      </c>
      <c r="B3400" s="27">
        <f t="shared" si="530"/>
        <v>1.77881</v>
      </c>
      <c r="C3400" s="27">
        <f t="shared" si="535"/>
        <v>110</v>
      </c>
      <c r="D3400" s="27">
        <f t="shared" si="536"/>
        <v>20</v>
      </c>
      <c r="E3400" s="27">
        <f t="shared" si="537"/>
        <v>4</v>
      </c>
      <c r="F3400" s="27">
        <f t="shared" si="531"/>
        <v>0.64132067757504052</v>
      </c>
      <c r="G3400" s="27">
        <f t="shared" si="532"/>
        <v>1.7262414192153165E-4</v>
      </c>
      <c r="H3400" s="27">
        <f t="shared" si="538"/>
        <v>2</v>
      </c>
      <c r="I3400" s="27">
        <f t="shared" si="539"/>
        <v>145</v>
      </c>
      <c r="J3400" s="27">
        <f t="shared" si="533"/>
        <v>71708.810035063099</v>
      </c>
      <c r="K3400" s="27">
        <f t="shared" si="534"/>
        <v>3.2838944914608117E-4</v>
      </c>
    </row>
    <row r="3401" spans="1:11">
      <c r="A3401" s="27">
        <v>3400</v>
      </c>
      <c r="B3401" s="27">
        <f t="shared" si="530"/>
        <v>1.7793333333333334</v>
      </c>
      <c r="C3401" s="27">
        <f t="shared" si="535"/>
        <v>110</v>
      </c>
      <c r="D3401" s="27">
        <f t="shared" si="536"/>
        <v>20</v>
      </c>
      <c r="E3401" s="27">
        <f t="shared" si="537"/>
        <v>4</v>
      </c>
      <c r="F3401" s="27">
        <f t="shared" si="531"/>
        <v>0.64122531363450719</v>
      </c>
      <c r="G3401" s="27">
        <f t="shared" si="532"/>
        <v>1.7259847283119907E-4</v>
      </c>
      <c r="H3401" s="27">
        <f t="shared" si="538"/>
        <v>2</v>
      </c>
      <c r="I3401" s="27">
        <f t="shared" si="539"/>
        <v>145</v>
      </c>
      <c r="J3401" s="27">
        <f t="shared" si="533"/>
        <v>71698.618483024897</v>
      </c>
      <c r="K3401" s="27">
        <f t="shared" si="534"/>
        <v>3.2830430496533361E-4</v>
      </c>
    </row>
    <row r="3402" spans="1:11">
      <c r="A3402" s="27">
        <v>3401</v>
      </c>
      <c r="B3402" s="27">
        <f t="shared" si="530"/>
        <v>1.7798566666666666</v>
      </c>
      <c r="C3402" s="27">
        <f t="shared" si="535"/>
        <v>110</v>
      </c>
      <c r="D3402" s="27">
        <f t="shared" si="536"/>
        <v>20</v>
      </c>
      <c r="E3402" s="27">
        <f t="shared" si="537"/>
        <v>4</v>
      </c>
      <c r="F3402" s="27">
        <f t="shared" si="531"/>
        <v>0.64112971543075981</v>
      </c>
      <c r="G3402" s="27">
        <f t="shared" si="532"/>
        <v>1.7257274068429012E-4</v>
      </c>
      <c r="H3402" s="27">
        <f t="shared" si="538"/>
        <v>2</v>
      </c>
      <c r="I3402" s="27">
        <f t="shared" si="539"/>
        <v>145</v>
      </c>
      <c r="J3402" s="27">
        <f t="shared" si="533"/>
        <v>71688.401838576348</v>
      </c>
      <c r="K3402" s="27">
        <f t="shared" si="534"/>
        <v>3.2821896175536856E-4</v>
      </c>
    </row>
    <row r="3403" spans="1:11">
      <c r="A3403" s="27">
        <v>3402</v>
      </c>
      <c r="B3403" s="27">
        <f t="shared" si="530"/>
        <v>1.7803800000000001</v>
      </c>
      <c r="C3403" s="27">
        <f t="shared" si="535"/>
        <v>110</v>
      </c>
      <c r="D3403" s="27">
        <f t="shared" si="536"/>
        <v>20</v>
      </c>
      <c r="E3403" s="27">
        <f t="shared" si="537"/>
        <v>4</v>
      </c>
      <c r="F3403" s="27">
        <f t="shared" si="531"/>
        <v>0.6410338830042619</v>
      </c>
      <c r="G3403" s="27">
        <f t="shared" si="532"/>
        <v>1.7254694549169629E-4</v>
      </c>
      <c r="H3403" s="27">
        <f t="shared" si="538"/>
        <v>2</v>
      </c>
      <c r="I3403" s="27">
        <f t="shared" si="539"/>
        <v>145</v>
      </c>
      <c r="J3403" s="27">
        <f t="shared" si="533"/>
        <v>71678.160105611678</v>
      </c>
      <c r="K3403" s="27">
        <f t="shared" si="534"/>
        <v>3.2813341962697855E-4</v>
      </c>
    </row>
    <row r="3404" spans="1:11">
      <c r="A3404" s="27">
        <v>3403</v>
      </c>
      <c r="B3404" s="27">
        <f t="shared" si="530"/>
        <v>1.7809033333333333</v>
      </c>
      <c r="C3404" s="27">
        <f t="shared" si="535"/>
        <v>110</v>
      </c>
      <c r="D3404" s="27">
        <f t="shared" si="536"/>
        <v>20</v>
      </c>
      <c r="E3404" s="27">
        <f t="shared" si="537"/>
        <v>4</v>
      </c>
      <c r="F3404" s="27">
        <f t="shared" si="531"/>
        <v>0.6409378163955799</v>
      </c>
      <c r="G3404" s="27">
        <f t="shared" si="532"/>
        <v>1.7252108726433684E-4</v>
      </c>
      <c r="H3404" s="27">
        <f t="shared" si="538"/>
        <v>2</v>
      </c>
      <c r="I3404" s="27">
        <f t="shared" si="539"/>
        <v>145</v>
      </c>
      <c r="J3404" s="27">
        <f t="shared" si="533"/>
        <v>71667.893288035106</v>
      </c>
      <c r="K3404" s="27">
        <f t="shared" si="534"/>
        <v>3.2804767869121584E-4</v>
      </c>
    </row>
    <row r="3405" spans="1:11">
      <c r="A3405" s="27">
        <v>3404</v>
      </c>
      <c r="B3405" s="27">
        <f t="shared" si="530"/>
        <v>1.7814266666666667</v>
      </c>
      <c r="C3405" s="27">
        <f t="shared" si="535"/>
        <v>110</v>
      </c>
      <c r="D3405" s="27">
        <f t="shared" si="536"/>
        <v>20</v>
      </c>
      <c r="E3405" s="27">
        <f t="shared" si="537"/>
        <v>4</v>
      </c>
      <c r="F3405" s="27">
        <f t="shared" si="531"/>
        <v>0.64084151564538305</v>
      </c>
      <c r="G3405" s="27">
        <f t="shared" si="532"/>
        <v>1.724951660131587E-4</v>
      </c>
      <c r="H3405" s="27">
        <f t="shared" si="538"/>
        <v>2</v>
      </c>
      <c r="I3405" s="27">
        <f t="shared" si="539"/>
        <v>145</v>
      </c>
      <c r="J3405" s="27">
        <f t="shared" si="533"/>
        <v>71657.601389760617</v>
      </c>
      <c r="K3405" s="27">
        <f t="shared" si="534"/>
        <v>3.279617390593912E-4</v>
      </c>
    </row>
    <row r="3406" spans="1:11">
      <c r="A3406" s="27">
        <v>3405</v>
      </c>
      <c r="B3406" s="27">
        <f t="shared" si="530"/>
        <v>1.7819499999999999</v>
      </c>
      <c r="C3406" s="27">
        <f t="shared" si="535"/>
        <v>110</v>
      </c>
      <c r="D3406" s="27">
        <f t="shared" si="536"/>
        <v>20</v>
      </c>
      <c r="E3406" s="27">
        <f t="shared" si="537"/>
        <v>4</v>
      </c>
      <c r="F3406" s="27">
        <f t="shared" si="531"/>
        <v>0.6407449807944442</v>
      </c>
      <c r="G3406" s="27">
        <f t="shared" si="532"/>
        <v>1.7246918174913673E-4</v>
      </c>
      <c r="H3406" s="27">
        <f t="shared" si="538"/>
        <v>2</v>
      </c>
      <c r="I3406" s="27">
        <f t="shared" si="539"/>
        <v>145</v>
      </c>
      <c r="J3406" s="27">
        <f t="shared" si="533"/>
        <v>71647.28441471215</v>
      </c>
      <c r="K3406" s="27">
        <f t="shared" si="534"/>
        <v>3.278756008430752E-4</v>
      </c>
    </row>
    <row r="3407" spans="1:11">
      <c r="A3407" s="27">
        <v>3406</v>
      </c>
      <c r="B3407" s="27">
        <f t="shared" si="530"/>
        <v>1.7824733333333334</v>
      </c>
      <c r="C3407" s="27">
        <f t="shared" si="535"/>
        <v>110</v>
      </c>
      <c r="D3407" s="27">
        <f t="shared" si="536"/>
        <v>20</v>
      </c>
      <c r="E3407" s="27">
        <f t="shared" si="537"/>
        <v>4</v>
      </c>
      <c r="F3407" s="27">
        <f t="shared" si="531"/>
        <v>0.64064821188363852</v>
      </c>
      <c r="G3407" s="27">
        <f t="shared" si="532"/>
        <v>1.7244313448327336E-4</v>
      </c>
      <c r="H3407" s="27">
        <f t="shared" si="538"/>
        <v>2</v>
      </c>
      <c r="I3407" s="27">
        <f t="shared" si="539"/>
        <v>145</v>
      </c>
      <c r="J3407" s="27">
        <f t="shared" si="533"/>
        <v>71636.94236682351</v>
      </c>
      <c r="K3407" s="27">
        <f t="shared" si="534"/>
        <v>3.2778926415409632E-4</v>
      </c>
    </row>
    <row r="3408" spans="1:11">
      <c r="A3408" s="27">
        <v>3407</v>
      </c>
      <c r="B3408" s="27">
        <f t="shared" si="530"/>
        <v>1.7829966666666666</v>
      </c>
      <c r="C3408" s="27">
        <f t="shared" si="535"/>
        <v>110</v>
      </c>
      <c r="D3408" s="27">
        <f t="shared" si="536"/>
        <v>20</v>
      </c>
      <c r="E3408" s="27">
        <f t="shared" si="537"/>
        <v>4</v>
      </c>
      <c r="F3408" s="27">
        <f t="shared" si="531"/>
        <v>0.64055120895394524</v>
      </c>
      <c r="G3408" s="27">
        <f t="shared" si="532"/>
        <v>1.7241702422659885E-4</v>
      </c>
      <c r="H3408" s="27">
        <f t="shared" si="538"/>
        <v>2</v>
      </c>
      <c r="I3408" s="27">
        <f t="shared" si="539"/>
        <v>145</v>
      </c>
      <c r="J3408" s="27">
        <f t="shared" si="533"/>
        <v>71626.575250038528</v>
      </c>
      <c r="K3408" s="27">
        <f t="shared" si="534"/>
        <v>3.2770272910454245E-4</v>
      </c>
    </row>
    <row r="3409" spans="1:11">
      <c r="A3409" s="27">
        <v>3408</v>
      </c>
      <c r="B3409" s="27">
        <f t="shared" si="530"/>
        <v>1.78352</v>
      </c>
      <c r="C3409" s="27">
        <f t="shared" si="535"/>
        <v>110</v>
      </c>
      <c r="D3409" s="27">
        <f t="shared" si="536"/>
        <v>20</v>
      </c>
      <c r="E3409" s="27">
        <f t="shared" si="537"/>
        <v>4</v>
      </c>
      <c r="F3409" s="27">
        <f t="shared" si="531"/>
        <v>0.64045397204644605</v>
      </c>
      <c r="G3409" s="27">
        <f t="shared" si="532"/>
        <v>1.7239085099017107E-4</v>
      </c>
      <c r="H3409" s="27">
        <f t="shared" si="538"/>
        <v>2</v>
      </c>
      <c r="I3409" s="27">
        <f t="shared" si="539"/>
        <v>145</v>
      </c>
      <c r="J3409" s="27">
        <f t="shared" si="533"/>
        <v>71616.18306831074</v>
      </c>
      <c r="K3409" s="27">
        <f t="shared" si="534"/>
        <v>3.276159958067596E-4</v>
      </c>
    </row>
    <row r="3410" spans="1:11">
      <c r="A3410" s="27">
        <v>3409</v>
      </c>
      <c r="B3410" s="27">
        <f t="shared" si="530"/>
        <v>1.7840433333333334</v>
      </c>
      <c r="C3410" s="27">
        <f t="shared" si="535"/>
        <v>110</v>
      </c>
      <c r="D3410" s="27">
        <f t="shared" si="536"/>
        <v>20</v>
      </c>
      <c r="E3410" s="27">
        <f t="shared" si="537"/>
        <v>4</v>
      </c>
      <c r="F3410" s="27">
        <f t="shared" si="531"/>
        <v>0.64035650120232601</v>
      </c>
      <c r="G3410" s="27">
        <f t="shared" si="532"/>
        <v>1.7236461478507595E-4</v>
      </c>
      <c r="H3410" s="27">
        <f t="shared" si="538"/>
        <v>2</v>
      </c>
      <c r="I3410" s="27">
        <f t="shared" si="539"/>
        <v>145</v>
      </c>
      <c r="J3410" s="27">
        <f t="shared" si="533"/>
        <v>71605.765825603696</v>
      </c>
      <c r="K3410" s="27">
        <f t="shared" si="534"/>
        <v>3.2752906437335247E-4</v>
      </c>
    </row>
    <row r="3411" spans="1:11">
      <c r="A3411" s="27">
        <v>3410</v>
      </c>
      <c r="B3411" s="27">
        <f t="shared" si="530"/>
        <v>1.7845666666666666</v>
      </c>
      <c r="C3411" s="27">
        <f t="shared" si="535"/>
        <v>110</v>
      </c>
      <c r="D3411" s="27">
        <f t="shared" si="536"/>
        <v>20</v>
      </c>
      <c r="E3411" s="27">
        <f t="shared" si="537"/>
        <v>4</v>
      </c>
      <c r="F3411" s="27">
        <f t="shared" si="531"/>
        <v>0.64025879646287309</v>
      </c>
      <c r="G3411" s="27">
        <f t="shared" si="532"/>
        <v>1.7233831562242697E-4</v>
      </c>
      <c r="H3411" s="27">
        <f t="shared" si="538"/>
        <v>2</v>
      </c>
      <c r="I3411" s="27">
        <f t="shared" si="539"/>
        <v>145</v>
      </c>
      <c r="J3411" s="27">
        <f t="shared" si="533"/>
        <v>71595.323525890853</v>
      </c>
      <c r="K3411" s="27">
        <f t="shared" si="534"/>
        <v>3.2744193491718386E-4</v>
      </c>
    </row>
    <row r="3412" spans="1:11">
      <c r="A3412" s="27">
        <v>3411</v>
      </c>
      <c r="B3412" s="27">
        <f t="shared" si="530"/>
        <v>1.7850900000000001</v>
      </c>
      <c r="C3412" s="27">
        <f t="shared" si="535"/>
        <v>110</v>
      </c>
      <c r="D3412" s="27">
        <f t="shared" si="536"/>
        <v>20</v>
      </c>
      <c r="E3412" s="27">
        <f t="shared" si="537"/>
        <v>4</v>
      </c>
      <c r="F3412" s="27">
        <f t="shared" si="531"/>
        <v>0.64016085786947874</v>
      </c>
      <c r="G3412" s="27">
        <f t="shared" si="532"/>
        <v>1.7231195351336532E-4</v>
      </c>
      <c r="H3412" s="27">
        <f t="shared" si="538"/>
        <v>2</v>
      </c>
      <c r="I3412" s="27">
        <f t="shared" si="539"/>
        <v>145</v>
      </c>
      <c r="J3412" s="27">
        <f t="shared" si="533"/>
        <v>71584.856173155509</v>
      </c>
      <c r="K3412" s="27">
        <f t="shared" si="534"/>
        <v>3.2735460755137485E-4</v>
      </c>
    </row>
    <row r="3413" spans="1:11">
      <c r="A3413" s="27">
        <v>3412</v>
      </c>
      <c r="B3413" s="27">
        <f t="shared" si="530"/>
        <v>1.7856133333333333</v>
      </c>
      <c r="C3413" s="27">
        <f t="shared" si="535"/>
        <v>110</v>
      </c>
      <c r="D3413" s="27">
        <f t="shared" si="536"/>
        <v>20</v>
      </c>
      <c r="E3413" s="27">
        <f t="shared" si="537"/>
        <v>4</v>
      </c>
      <c r="F3413" s="27">
        <f t="shared" si="531"/>
        <v>0.64006268546363743</v>
      </c>
      <c r="G3413" s="27">
        <f t="shared" si="532"/>
        <v>1.7228552846906017E-4</v>
      </c>
      <c r="H3413" s="27">
        <f t="shared" si="538"/>
        <v>2</v>
      </c>
      <c r="I3413" s="27">
        <f t="shared" si="539"/>
        <v>145</v>
      </c>
      <c r="J3413" s="27">
        <f t="shared" si="533"/>
        <v>71574.363771390956</v>
      </c>
      <c r="K3413" s="27">
        <f t="shared" si="534"/>
        <v>3.2726708238930448E-4</v>
      </c>
    </row>
    <row r="3414" spans="1:11">
      <c r="A3414" s="27">
        <v>3413</v>
      </c>
      <c r="B3414" s="27">
        <f t="shared" si="530"/>
        <v>1.7861366666666667</v>
      </c>
      <c r="C3414" s="27">
        <f t="shared" si="535"/>
        <v>110</v>
      </c>
      <c r="D3414" s="27">
        <f t="shared" si="536"/>
        <v>20</v>
      </c>
      <c r="E3414" s="27">
        <f t="shared" si="537"/>
        <v>4</v>
      </c>
      <c r="F3414" s="27">
        <f t="shared" si="531"/>
        <v>0.63996427928694677</v>
      </c>
      <c r="G3414" s="27">
        <f t="shared" si="532"/>
        <v>1.7225904050070833E-4</v>
      </c>
      <c r="H3414" s="27">
        <f t="shared" si="538"/>
        <v>2</v>
      </c>
      <c r="I3414" s="27">
        <f t="shared" si="539"/>
        <v>145</v>
      </c>
      <c r="J3414" s="27">
        <f t="shared" si="533"/>
        <v>71563.846324600294</v>
      </c>
      <c r="K3414" s="27">
        <f t="shared" si="534"/>
        <v>3.271793595446095E-4</v>
      </c>
    </row>
    <row r="3415" spans="1:11">
      <c r="A3415" s="27">
        <v>3414</v>
      </c>
      <c r="B3415" s="27">
        <f t="shared" si="530"/>
        <v>1.7866599999999999</v>
      </c>
      <c r="C3415" s="27">
        <f t="shared" si="535"/>
        <v>110</v>
      </c>
      <c r="D3415" s="27">
        <f t="shared" si="536"/>
        <v>20</v>
      </c>
      <c r="E3415" s="27">
        <f t="shared" si="537"/>
        <v>4</v>
      </c>
      <c r="F3415" s="27">
        <f t="shared" si="531"/>
        <v>0.63986563938110785</v>
      </c>
      <c r="G3415" s="27">
        <f t="shared" si="532"/>
        <v>1.7223248961953442E-4</v>
      </c>
      <c r="H3415" s="27">
        <f t="shared" si="538"/>
        <v>2</v>
      </c>
      <c r="I3415" s="27">
        <f t="shared" si="539"/>
        <v>145</v>
      </c>
      <c r="J3415" s="27">
        <f t="shared" si="533"/>
        <v>71553.303836796578</v>
      </c>
      <c r="K3415" s="27">
        <f t="shared" si="534"/>
        <v>3.270914391311846E-4</v>
      </c>
    </row>
    <row r="3416" spans="1:11">
      <c r="A3416" s="27">
        <v>3415</v>
      </c>
      <c r="B3416" s="27">
        <f t="shared" si="530"/>
        <v>1.7871833333333333</v>
      </c>
      <c r="C3416" s="27">
        <f t="shared" si="535"/>
        <v>110</v>
      </c>
      <c r="D3416" s="27">
        <f t="shared" si="536"/>
        <v>20</v>
      </c>
      <c r="E3416" s="27">
        <f t="shared" si="537"/>
        <v>4</v>
      </c>
      <c r="F3416" s="27">
        <f t="shared" si="531"/>
        <v>0.63976676578792435</v>
      </c>
      <c r="G3416" s="27">
        <f t="shared" si="532"/>
        <v>1.7220587583679077E-4</v>
      </c>
      <c r="H3416" s="27">
        <f t="shared" si="538"/>
        <v>2</v>
      </c>
      <c r="I3416" s="27">
        <f t="shared" si="539"/>
        <v>145</v>
      </c>
      <c r="J3416" s="27">
        <f t="shared" si="533"/>
        <v>71542.736312002729</v>
      </c>
      <c r="K3416" s="27">
        <f t="shared" si="534"/>
        <v>3.2700332126318194E-4</v>
      </c>
    </row>
    <row r="3417" spans="1:11">
      <c r="A3417" s="27">
        <v>3416</v>
      </c>
      <c r="B3417" s="27">
        <f t="shared" si="530"/>
        <v>1.7877066666666666</v>
      </c>
      <c r="C3417" s="27">
        <f t="shared" si="535"/>
        <v>110</v>
      </c>
      <c r="D3417" s="27">
        <f t="shared" si="536"/>
        <v>20</v>
      </c>
      <c r="E3417" s="27">
        <f t="shared" si="537"/>
        <v>4</v>
      </c>
      <c r="F3417" s="27">
        <f t="shared" si="531"/>
        <v>0.63966765854930419</v>
      </c>
      <c r="G3417" s="27">
        <f t="shared" si="532"/>
        <v>1.7217919916375768E-4</v>
      </c>
      <c r="H3417" s="27">
        <f t="shared" si="538"/>
        <v>2</v>
      </c>
      <c r="I3417" s="27">
        <f t="shared" si="539"/>
        <v>145</v>
      </c>
      <c r="J3417" s="27">
        <f t="shared" si="533"/>
        <v>71532.14375425168</v>
      </c>
      <c r="K3417" s="27">
        <f t="shared" si="534"/>
        <v>3.2691500605501109E-4</v>
      </c>
    </row>
    <row r="3418" spans="1:11">
      <c r="A3418" s="27">
        <v>3417</v>
      </c>
      <c r="B3418" s="27">
        <f t="shared" si="530"/>
        <v>1.78823</v>
      </c>
      <c r="C3418" s="27">
        <f t="shared" si="535"/>
        <v>110</v>
      </c>
      <c r="D3418" s="27">
        <f t="shared" si="536"/>
        <v>20</v>
      </c>
      <c r="E3418" s="27">
        <f t="shared" si="537"/>
        <v>4</v>
      </c>
      <c r="F3418" s="27">
        <f t="shared" si="531"/>
        <v>0.63956831770725719</v>
      </c>
      <c r="G3418" s="27">
        <f t="shared" si="532"/>
        <v>1.7215245961174297E-4</v>
      </c>
      <c r="H3418" s="27">
        <f t="shared" si="538"/>
        <v>2</v>
      </c>
      <c r="I3418" s="27">
        <f t="shared" si="539"/>
        <v>145</v>
      </c>
      <c r="J3418" s="27">
        <f t="shared" si="533"/>
        <v>71521.526167586169</v>
      </c>
      <c r="K3418" s="27">
        <f t="shared" si="534"/>
        <v>3.2682649362133885E-4</v>
      </c>
    </row>
    <row r="3419" spans="1:11">
      <c r="A3419" s="27">
        <v>3418</v>
      </c>
      <c r="B3419" s="27">
        <f t="shared" si="530"/>
        <v>1.7887533333333334</v>
      </c>
      <c r="C3419" s="27">
        <f t="shared" si="535"/>
        <v>110</v>
      </c>
      <c r="D3419" s="27">
        <f t="shared" si="536"/>
        <v>20</v>
      </c>
      <c r="E3419" s="27">
        <f t="shared" si="537"/>
        <v>4</v>
      </c>
      <c r="F3419" s="27">
        <f t="shared" si="531"/>
        <v>0.63946874330389769</v>
      </c>
      <c r="G3419" s="27">
        <f t="shared" si="532"/>
        <v>1.7212565719208254E-4</v>
      </c>
      <c r="H3419" s="27">
        <f t="shared" si="538"/>
        <v>2</v>
      </c>
      <c r="I3419" s="27">
        <f t="shared" si="539"/>
        <v>145</v>
      </c>
      <c r="J3419" s="27">
        <f t="shared" si="533"/>
        <v>71510.883556058849</v>
      </c>
      <c r="K3419" s="27">
        <f t="shared" si="534"/>
        <v>3.2673778407708935E-4</v>
      </c>
    </row>
    <row r="3420" spans="1:11">
      <c r="A3420" s="27">
        <v>3419</v>
      </c>
      <c r="B3420" s="27">
        <f t="shared" si="530"/>
        <v>1.7892766666666666</v>
      </c>
      <c r="C3420" s="27">
        <f t="shared" si="535"/>
        <v>110</v>
      </c>
      <c r="D3420" s="27">
        <f t="shared" si="536"/>
        <v>20</v>
      </c>
      <c r="E3420" s="27">
        <f t="shared" si="537"/>
        <v>4</v>
      </c>
      <c r="F3420" s="27">
        <f t="shared" si="531"/>
        <v>0.63936893538144257</v>
      </c>
      <c r="G3420" s="27">
        <f t="shared" si="532"/>
        <v>1.720987919161399E-4</v>
      </c>
      <c r="H3420" s="27">
        <f t="shared" si="538"/>
        <v>2</v>
      </c>
      <c r="I3420" s="27">
        <f t="shared" si="539"/>
        <v>145</v>
      </c>
      <c r="J3420" s="27">
        <f t="shared" si="533"/>
        <v>71500.215923732336</v>
      </c>
      <c r="K3420" s="27">
        <f t="shared" si="534"/>
        <v>3.2664887753744377E-4</v>
      </c>
    </row>
    <row r="3421" spans="1:11">
      <c r="A3421" s="27">
        <v>3420</v>
      </c>
      <c r="B3421" s="27">
        <f t="shared" si="530"/>
        <v>1.7898000000000001</v>
      </c>
      <c r="C3421" s="27">
        <f t="shared" si="535"/>
        <v>110</v>
      </c>
      <c r="D3421" s="27">
        <f t="shared" si="536"/>
        <v>20</v>
      </c>
      <c r="E3421" s="27">
        <f t="shared" si="537"/>
        <v>4</v>
      </c>
      <c r="F3421" s="27">
        <f t="shared" si="531"/>
        <v>0.63926889398221232</v>
      </c>
      <c r="G3421" s="27">
        <f t="shared" si="532"/>
        <v>1.720718637953064E-4</v>
      </c>
      <c r="H3421" s="27">
        <f t="shared" si="538"/>
        <v>2</v>
      </c>
      <c r="I3421" s="27">
        <f t="shared" si="539"/>
        <v>145</v>
      </c>
      <c r="J3421" s="27">
        <f t="shared" si="533"/>
        <v>71489.523274679159</v>
      </c>
      <c r="K3421" s="27">
        <f t="shared" si="534"/>
        <v>3.2655977411784006E-4</v>
      </c>
    </row>
    <row r="3422" spans="1:11">
      <c r="A3422" s="27">
        <v>3421</v>
      </c>
      <c r="B3422" s="27">
        <f t="shared" si="530"/>
        <v>1.7903233333333333</v>
      </c>
      <c r="C3422" s="27">
        <f t="shared" si="535"/>
        <v>110</v>
      </c>
      <c r="D3422" s="27">
        <f t="shared" si="536"/>
        <v>20</v>
      </c>
      <c r="E3422" s="27">
        <f t="shared" si="537"/>
        <v>4</v>
      </c>
      <c r="F3422" s="27">
        <f t="shared" si="531"/>
        <v>0.63916861914863055</v>
      </c>
      <c r="G3422" s="27">
        <f t="shared" si="532"/>
        <v>1.7204487284100124E-4</v>
      </c>
      <c r="H3422" s="27">
        <f t="shared" si="538"/>
        <v>2</v>
      </c>
      <c r="I3422" s="27">
        <f t="shared" si="539"/>
        <v>145</v>
      </c>
      <c r="J3422" s="27">
        <f t="shared" si="533"/>
        <v>71478.805612981683</v>
      </c>
      <c r="K3422" s="27">
        <f t="shared" si="534"/>
        <v>3.2647047393397267E-4</v>
      </c>
    </row>
    <row r="3423" spans="1:11">
      <c r="A3423" s="27">
        <v>3422</v>
      </c>
      <c r="B3423" s="27">
        <f t="shared" si="530"/>
        <v>1.7908466666666667</v>
      </c>
      <c r="C3423" s="27">
        <f t="shared" si="535"/>
        <v>110</v>
      </c>
      <c r="D3423" s="27">
        <f t="shared" si="536"/>
        <v>20</v>
      </c>
      <c r="E3423" s="27">
        <f t="shared" si="537"/>
        <v>4</v>
      </c>
      <c r="F3423" s="27">
        <f t="shared" si="531"/>
        <v>0.63906811092322402</v>
      </c>
      <c r="G3423" s="27">
        <f t="shared" si="532"/>
        <v>1.7201781906467137E-4</v>
      </c>
      <c r="H3423" s="27">
        <f t="shared" si="538"/>
        <v>2</v>
      </c>
      <c r="I3423" s="27">
        <f t="shared" si="539"/>
        <v>145</v>
      </c>
      <c r="J3423" s="27">
        <f t="shared" si="533"/>
        <v>71468.0629427323</v>
      </c>
      <c r="K3423" s="27">
        <f t="shared" si="534"/>
        <v>3.263809771017929E-4</v>
      </c>
    </row>
    <row r="3424" spans="1:11">
      <c r="A3424" s="27">
        <v>3423</v>
      </c>
      <c r="B3424" s="27">
        <f t="shared" si="530"/>
        <v>1.7913699999999999</v>
      </c>
      <c r="C3424" s="27">
        <f t="shared" si="535"/>
        <v>110</v>
      </c>
      <c r="D3424" s="27">
        <f t="shared" si="536"/>
        <v>20</v>
      </c>
      <c r="E3424" s="27">
        <f t="shared" si="537"/>
        <v>4</v>
      </c>
      <c r="F3424" s="27">
        <f t="shared" si="531"/>
        <v>0.63896736934862353</v>
      </c>
      <c r="G3424" s="27">
        <f t="shared" si="532"/>
        <v>1.7199070247779161E-4</v>
      </c>
      <c r="H3424" s="27">
        <f t="shared" si="538"/>
        <v>2</v>
      </c>
      <c r="I3424" s="27">
        <f t="shared" si="539"/>
        <v>145</v>
      </c>
      <c r="J3424" s="27">
        <f t="shared" si="533"/>
        <v>71457.295268033238</v>
      </c>
      <c r="K3424" s="27">
        <f t="shared" si="534"/>
        <v>3.2629128373750857E-4</v>
      </c>
    </row>
    <row r="3425" spans="1:11">
      <c r="A3425" s="27">
        <v>3424</v>
      </c>
      <c r="B3425" s="27">
        <f t="shared" si="530"/>
        <v>1.7918933333333333</v>
      </c>
      <c r="C3425" s="27">
        <f t="shared" si="535"/>
        <v>110</v>
      </c>
      <c r="D3425" s="27">
        <f t="shared" si="536"/>
        <v>20</v>
      </c>
      <c r="E3425" s="27">
        <f t="shared" si="537"/>
        <v>4</v>
      </c>
      <c r="F3425" s="27">
        <f t="shared" si="531"/>
        <v>0.63886639446756199</v>
      </c>
      <c r="G3425" s="27">
        <f t="shared" si="532"/>
        <v>1.7196352309186447E-4</v>
      </c>
      <c r="H3425" s="27">
        <f t="shared" si="538"/>
        <v>2</v>
      </c>
      <c r="I3425" s="27">
        <f t="shared" si="539"/>
        <v>145</v>
      </c>
      <c r="J3425" s="27">
        <f t="shared" si="533"/>
        <v>71446.50259299665</v>
      </c>
      <c r="K3425" s="27">
        <f t="shared" si="534"/>
        <v>3.262013939575836E-4</v>
      </c>
    </row>
    <row r="3426" spans="1:11">
      <c r="A3426" s="27">
        <v>3425</v>
      </c>
      <c r="B3426" s="27">
        <f t="shared" si="530"/>
        <v>1.7924166666666668</v>
      </c>
      <c r="C3426" s="27">
        <f t="shared" si="535"/>
        <v>110</v>
      </c>
      <c r="D3426" s="27">
        <f t="shared" si="536"/>
        <v>20</v>
      </c>
      <c r="E3426" s="27">
        <f t="shared" si="537"/>
        <v>4</v>
      </c>
      <c r="F3426" s="27">
        <f t="shared" si="531"/>
        <v>0.63876518632287704</v>
      </c>
      <c r="G3426" s="27">
        <f t="shared" si="532"/>
        <v>1.719362809184205E-4</v>
      </c>
      <c r="H3426" s="27">
        <f t="shared" si="538"/>
        <v>2</v>
      </c>
      <c r="I3426" s="27">
        <f t="shared" si="539"/>
        <v>145</v>
      </c>
      <c r="J3426" s="27">
        <f t="shared" si="533"/>
        <v>71435.684921744643</v>
      </c>
      <c r="K3426" s="27">
        <f t="shared" si="534"/>
        <v>3.2611130787873815E-4</v>
      </c>
    </row>
    <row r="3427" spans="1:11">
      <c r="A3427" s="27">
        <v>3426</v>
      </c>
      <c r="B3427" s="27">
        <f t="shared" si="530"/>
        <v>1.79294</v>
      </c>
      <c r="C3427" s="27">
        <f t="shared" si="535"/>
        <v>110</v>
      </c>
      <c r="D3427" s="27">
        <f t="shared" si="536"/>
        <v>20</v>
      </c>
      <c r="E3427" s="27">
        <f t="shared" si="537"/>
        <v>4</v>
      </c>
      <c r="F3427" s="27">
        <f t="shared" si="531"/>
        <v>0.63866374495750877</v>
      </c>
      <c r="G3427" s="27">
        <f t="shared" si="532"/>
        <v>1.7190897596901784E-4</v>
      </c>
      <c r="H3427" s="27">
        <f t="shared" si="538"/>
        <v>2</v>
      </c>
      <c r="I3427" s="27">
        <f t="shared" si="539"/>
        <v>145</v>
      </c>
      <c r="J3427" s="27">
        <f t="shared" si="533"/>
        <v>71424.84225840919</v>
      </c>
      <c r="K3427" s="27">
        <f t="shared" si="534"/>
        <v>3.2602102561794832E-4</v>
      </c>
    </row>
    <row r="3428" spans="1:11">
      <c r="A3428" s="27">
        <v>3427</v>
      </c>
      <c r="B3428" s="27">
        <f t="shared" si="530"/>
        <v>1.7934633333333334</v>
      </c>
      <c r="C3428" s="27">
        <f t="shared" si="535"/>
        <v>110</v>
      </c>
      <c r="D3428" s="27">
        <f t="shared" si="536"/>
        <v>20</v>
      </c>
      <c r="E3428" s="27">
        <f t="shared" si="537"/>
        <v>4</v>
      </c>
      <c r="F3428" s="27">
        <f t="shared" si="531"/>
        <v>0.63856207041450097</v>
      </c>
      <c r="G3428" s="27">
        <f t="shared" si="532"/>
        <v>1.7188160825524264E-4</v>
      </c>
      <c r="H3428" s="27">
        <f t="shared" si="538"/>
        <v>2</v>
      </c>
      <c r="I3428" s="27">
        <f t="shared" si="539"/>
        <v>145</v>
      </c>
      <c r="J3428" s="27">
        <f t="shared" si="533"/>
        <v>71413.974607132215</v>
      </c>
      <c r="K3428" s="27">
        <f t="shared" si="534"/>
        <v>3.2593054729244605E-4</v>
      </c>
    </row>
    <row r="3429" spans="1:11">
      <c r="A3429" s="27">
        <v>3428</v>
      </c>
      <c r="B3429" s="27">
        <f t="shared" si="530"/>
        <v>1.7939866666666666</v>
      </c>
      <c r="C3429" s="27">
        <f t="shared" si="535"/>
        <v>110</v>
      </c>
      <c r="D3429" s="27">
        <f t="shared" si="536"/>
        <v>20</v>
      </c>
      <c r="E3429" s="27">
        <f t="shared" si="537"/>
        <v>4</v>
      </c>
      <c r="F3429" s="27">
        <f t="shared" si="531"/>
        <v>0.63846016273700057</v>
      </c>
      <c r="G3429" s="27">
        <f t="shared" si="532"/>
        <v>1.7185417778870873E-4</v>
      </c>
      <c r="H3429" s="27">
        <f t="shared" si="538"/>
        <v>2</v>
      </c>
      <c r="I3429" s="27">
        <f t="shared" si="539"/>
        <v>145</v>
      </c>
      <c r="J3429" s="27">
        <f t="shared" si="533"/>
        <v>71403.0819720656</v>
      </c>
      <c r="K3429" s="27">
        <f t="shared" si="534"/>
        <v>3.2583987301971931E-4</v>
      </c>
    </row>
    <row r="3430" spans="1:11">
      <c r="A3430" s="27">
        <v>3429</v>
      </c>
      <c r="B3430" s="27">
        <f t="shared" si="530"/>
        <v>1.79451</v>
      </c>
      <c r="C3430" s="27">
        <f t="shared" si="535"/>
        <v>110</v>
      </c>
      <c r="D3430" s="27">
        <f t="shared" si="536"/>
        <v>20</v>
      </c>
      <c r="E3430" s="27">
        <f t="shared" si="537"/>
        <v>4</v>
      </c>
      <c r="F3430" s="27">
        <f t="shared" si="531"/>
        <v>0.63835802196825819</v>
      </c>
      <c r="G3430" s="27">
        <f t="shared" si="532"/>
        <v>1.7182668458105792E-4</v>
      </c>
      <c r="H3430" s="27">
        <f t="shared" si="538"/>
        <v>2</v>
      </c>
      <c r="I3430" s="27">
        <f t="shared" si="539"/>
        <v>145</v>
      </c>
      <c r="J3430" s="27">
        <f t="shared" si="533"/>
        <v>71392.164357371104</v>
      </c>
      <c r="K3430" s="27">
        <f t="shared" si="534"/>
        <v>3.2574900291751114E-4</v>
      </c>
    </row>
    <row r="3431" spans="1:11">
      <c r="A3431" s="27">
        <v>3430</v>
      </c>
      <c r="B3431" s="27">
        <f t="shared" si="530"/>
        <v>1.7950333333333333</v>
      </c>
      <c r="C3431" s="27">
        <f t="shared" si="535"/>
        <v>110</v>
      </c>
      <c r="D3431" s="27">
        <f t="shared" si="536"/>
        <v>20</v>
      </c>
      <c r="E3431" s="27">
        <f t="shared" si="537"/>
        <v>4</v>
      </c>
      <c r="F3431" s="27">
        <f t="shared" si="531"/>
        <v>0.63825564815162816</v>
      </c>
      <c r="G3431" s="27">
        <f t="shared" si="532"/>
        <v>1.7179912864395973E-4</v>
      </c>
      <c r="H3431" s="27">
        <f t="shared" si="538"/>
        <v>2</v>
      </c>
      <c r="I3431" s="27">
        <f t="shared" si="539"/>
        <v>145</v>
      </c>
      <c r="J3431" s="27">
        <f t="shared" si="533"/>
        <v>71381.221767220399</v>
      </c>
      <c r="K3431" s="27">
        <f t="shared" si="534"/>
        <v>3.2565793710382046E-4</v>
      </c>
    </row>
    <row r="3432" spans="1:11">
      <c r="A3432" s="27">
        <v>3431</v>
      </c>
      <c r="B3432" s="27">
        <f t="shared" si="530"/>
        <v>1.7955566666666667</v>
      </c>
      <c r="C3432" s="27">
        <f t="shared" si="535"/>
        <v>110</v>
      </c>
      <c r="D3432" s="27">
        <f t="shared" si="536"/>
        <v>20</v>
      </c>
      <c r="E3432" s="27">
        <f t="shared" si="537"/>
        <v>4</v>
      </c>
      <c r="F3432" s="27">
        <f t="shared" si="531"/>
        <v>0.63815304133056738</v>
      </c>
      <c r="G3432" s="27">
        <f t="shared" si="532"/>
        <v>1.717715099891116E-4</v>
      </c>
      <c r="H3432" s="27">
        <f t="shared" si="538"/>
        <v>2</v>
      </c>
      <c r="I3432" s="27">
        <f t="shared" si="539"/>
        <v>145</v>
      </c>
      <c r="J3432" s="27">
        <f t="shared" si="533"/>
        <v>71370.254205795121</v>
      </c>
      <c r="K3432" s="27">
        <f t="shared" si="534"/>
        <v>3.2556667569690122E-4</v>
      </c>
    </row>
    <row r="3433" spans="1:11">
      <c r="A3433" s="27">
        <v>3432</v>
      </c>
      <c r="B3433" s="27">
        <f t="shared" si="530"/>
        <v>1.7960799999999999</v>
      </c>
      <c r="C3433" s="27">
        <f t="shared" si="535"/>
        <v>110</v>
      </c>
      <c r="D3433" s="27">
        <f t="shared" si="536"/>
        <v>20</v>
      </c>
      <c r="E3433" s="27">
        <f t="shared" si="537"/>
        <v>4</v>
      </c>
      <c r="F3433" s="27">
        <f t="shared" si="531"/>
        <v>0.63805020154863701</v>
      </c>
      <c r="G3433" s="27">
        <f t="shared" si="532"/>
        <v>1.7174382862823883E-4</v>
      </c>
      <c r="H3433" s="27">
        <f t="shared" si="538"/>
        <v>2</v>
      </c>
      <c r="I3433" s="27">
        <f t="shared" si="539"/>
        <v>145</v>
      </c>
      <c r="J3433" s="27">
        <f t="shared" si="533"/>
        <v>71359.261677286806</v>
      </c>
      <c r="K3433" s="27">
        <f t="shared" si="534"/>
        <v>3.2547521881526255E-4</v>
      </c>
    </row>
    <row r="3434" spans="1:11">
      <c r="A3434" s="27">
        <v>3433</v>
      </c>
      <c r="B3434" s="27">
        <f t="shared" si="530"/>
        <v>1.7966033333333333</v>
      </c>
      <c r="C3434" s="27">
        <f t="shared" si="535"/>
        <v>110</v>
      </c>
      <c r="D3434" s="27">
        <f t="shared" si="536"/>
        <v>20</v>
      </c>
      <c r="E3434" s="27">
        <f t="shared" si="537"/>
        <v>4</v>
      </c>
      <c r="F3434" s="27">
        <f t="shared" si="531"/>
        <v>0.63794712884950089</v>
      </c>
      <c r="G3434" s="27">
        <f t="shared" si="532"/>
        <v>1.7171608457309444E-4</v>
      </c>
      <c r="H3434" s="27">
        <f t="shared" si="538"/>
        <v>2</v>
      </c>
      <c r="I3434" s="27">
        <f t="shared" si="539"/>
        <v>145</v>
      </c>
      <c r="J3434" s="27">
        <f t="shared" si="533"/>
        <v>71348.24418589694</v>
      </c>
      <c r="K3434" s="27">
        <f t="shared" si="534"/>
        <v>3.2538356657766841E-4</v>
      </c>
    </row>
    <row r="3435" spans="1:11">
      <c r="A3435" s="27">
        <v>3434</v>
      </c>
      <c r="B3435" s="27">
        <f t="shared" si="530"/>
        <v>1.7971266666666668</v>
      </c>
      <c r="C3435" s="27">
        <f t="shared" si="535"/>
        <v>110</v>
      </c>
      <c r="D3435" s="27">
        <f t="shared" si="536"/>
        <v>20</v>
      </c>
      <c r="E3435" s="27">
        <f t="shared" si="537"/>
        <v>4</v>
      </c>
      <c r="F3435" s="27">
        <f t="shared" si="531"/>
        <v>0.63784382327692757</v>
      </c>
      <c r="G3435" s="27">
        <f t="shared" si="532"/>
        <v>1.7168827783545953E-4</v>
      </c>
      <c r="H3435" s="27">
        <f t="shared" si="538"/>
        <v>2</v>
      </c>
      <c r="I3435" s="27">
        <f t="shared" si="539"/>
        <v>145</v>
      </c>
      <c r="J3435" s="27">
        <f t="shared" si="533"/>
        <v>71337.201735836905</v>
      </c>
      <c r="K3435" s="27">
        <f t="shared" si="534"/>
        <v>3.2529171910313832E-4</v>
      </c>
    </row>
    <row r="3436" spans="1:11">
      <c r="A3436" s="27">
        <v>3435</v>
      </c>
      <c r="B3436" s="27">
        <f t="shared" si="530"/>
        <v>1.79765</v>
      </c>
      <c r="C3436" s="27">
        <f t="shared" si="535"/>
        <v>110</v>
      </c>
      <c r="D3436" s="27">
        <f t="shared" si="536"/>
        <v>20</v>
      </c>
      <c r="E3436" s="27">
        <f t="shared" si="537"/>
        <v>4</v>
      </c>
      <c r="F3436" s="27">
        <f t="shared" si="531"/>
        <v>0.63774028487478784</v>
      </c>
      <c r="G3436" s="27">
        <f t="shared" si="532"/>
        <v>1.7166040842714282E-4</v>
      </c>
      <c r="H3436" s="27">
        <f t="shared" si="538"/>
        <v>2</v>
      </c>
      <c r="I3436" s="27">
        <f t="shared" si="539"/>
        <v>145</v>
      </c>
      <c r="J3436" s="27">
        <f t="shared" si="533"/>
        <v>71326.134331328038</v>
      </c>
      <c r="K3436" s="27">
        <f t="shared" si="534"/>
        <v>3.2519967651094554E-4</v>
      </c>
    </row>
    <row r="3437" spans="1:11">
      <c r="A3437" s="27">
        <v>3436</v>
      </c>
      <c r="B3437" s="27">
        <f t="shared" si="530"/>
        <v>1.7981733333333334</v>
      </c>
      <c r="C3437" s="27">
        <f t="shared" si="535"/>
        <v>110</v>
      </c>
      <c r="D3437" s="27">
        <f t="shared" si="536"/>
        <v>20</v>
      </c>
      <c r="E3437" s="27">
        <f t="shared" si="537"/>
        <v>4</v>
      </c>
      <c r="F3437" s="27">
        <f t="shared" si="531"/>
        <v>0.63763651368705665</v>
      </c>
      <c r="G3437" s="27">
        <f t="shared" si="532"/>
        <v>1.7163247635998099E-4</v>
      </c>
      <c r="H3437" s="27">
        <f t="shared" si="538"/>
        <v>2</v>
      </c>
      <c r="I3437" s="27">
        <f t="shared" si="539"/>
        <v>145</v>
      </c>
      <c r="J3437" s="27">
        <f t="shared" si="533"/>
        <v>71315.041976601613</v>
      </c>
      <c r="K3437" s="27">
        <f t="shared" si="534"/>
        <v>3.2510743892061826E-4</v>
      </c>
    </row>
    <row r="3438" spans="1:11">
      <c r="A3438" s="27">
        <v>3437</v>
      </c>
      <c r="B3438" s="27">
        <f t="shared" si="530"/>
        <v>1.7986966666666666</v>
      </c>
      <c r="C3438" s="27">
        <f t="shared" si="535"/>
        <v>110</v>
      </c>
      <c r="D3438" s="27">
        <f t="shared" si="536"/>
        <v>20</v>
      </c>
      <c r="E3438" s="27">
        <f t="shared" si="537"/>
        <v>4</v>
      </c>
      <c r="F3438" s="27">
        <f t="shared" si="531"/>
        <v>0.63753250975781228</v>
      </c>
      <c r="G3438" s="27">
        <f t="shared" si="532"/>
        <v>1.7160448164583864E-4</v>
      </c>
      <c r="H3438" s="27">
        <f t="shared" si="538"/>
        <v>2</v>
      </c>
      <c r="I3438" s="27">
        <f t="shared" si="539"/>
        <v>145</v>
      </c>
      <c r="J3438" s="27">
        <f t="shared" si="533"/>
        <v>71303.92467589883</v>
      </c>
      <c r="K3438" s="27">
        <f t="shared" si="534"/>
        <v>3.2501500645193936E-4</v>
      </c>
    </row>
    <row r="3439" spans="1:11">
      <c r="A3439" s="27">
        <v>3438</v>
      </c>
      <c r="B3439" s="27">
        <f t="shared" si="530"/>
        <v>1.79922</v>
      </c>
      <c r="C3439" s="27">
        <f t="shared" si="535"/>
        <v>110</v>
      </c>
      <c r="D3439" s="27">
        <f t="shared" si="536"/>
        <v>20</v>
      </c>
      <c r="E3439" s="27">
        <f t="shared" si="537"/>
        <v>4</v>
      </c>
      <c r="F3439" s="27">
        <f t="shared" si="531"/>
        <v>0.63742827313123662</v>
      </c>
      <c r="G3439" s="27">
        <f t="shared" si="532"/>
        <v>1.7157642429660821E-4</v>
      </c>
      <c r="H3439" s="27">
        <f t="shared" si="538"/>
        <v>2</v>
      </c>
      <c r="I3439" s="27">
        <f t="shared" si="539"/>
        <v>145</v>
      </c>
      <c r="J3439" s="27">
        <f t="shared" si="533"/>
        <v>71292.782433470784</v>
      </c>
      <c r="K3439" s="27">
        <f t="shared" si="534"/>
        <v>3.2492237922494556E-4</v>
      </c>
    </row>
    <row r="3440" spans="1:11">
      <c r="A3440" s="27">
        <v>3439</v>
      </c>
      <c r="B3440" s="27">
        <f t="shared" si="530"/>
        <v>1.7997433333333333</v>
      </c>
      <c r="C3440" s="27">
        <f t="shared" si="535"/>
        <v>110</v>
      </c>
      <c r="D3440" s="27">
        <f t="shared" si="536"/>
        <v>20</v>
      </c>
      <c r="E3440" s="27">
        <f t="shared" si="537"/>
        <v>4</v>
      </c>
      <c r="F3440" s="27">
        <f t="shared" si="531"/>
        <v>0.63732380385161491</v>
      </c>
      <c r="G3440" s="27">
        <f t="shared" si="532"/>
        <v>1.7154830432420989E-4</v>
      </c>
      <c r="H3440" s="27">
        <f t="shared" si="538"/>
        <v>2</v>
      </c>
      <c r="I3440" s="27">
        <f t="shared" si="539"/>
        <v>145</v>
      </c>
      <c r="J3440" s="27">
        <f t="shared" si="533"/>
        <v>71281.615253578595</v>
      </c>
      <c r="K3440" s="27">
        <f t="shared" si="534"/>
        <v>3.248295573599278E-4</v>
      </c>
    </row>
    <row r="3441" spans="1:11">
      <c r="A3441" s="27">
        <v>3440</v>
      </c>
      <c r="B3441" s="27">
        <f t="shared" si="530"/>
        <v>1.8002666666666667</v>
      </c>
      <c r="C3441" s="27">
        <f t="shared" si="535"/>
        <v>110</v>
      </c>
      <c r="D3441" s="27">
        <f t="shared" si="536"/>
        <v>20</v>
      </c>
      <c r="E3441" s="27">
        <f t="shared" si="537"/>
        <v>4</v>
      </c>
      <c r="F3441" s="27">
        <f t="shared" si="531"/>
        <v>0.63721910196333631</v>
      </c>
      <c r="G3441" s="27">
        <f t="shared" si="532"/>
        <v>1.7152012174059201E-4</v>
      </c>
      <c r="H3441" s="27">
        <f t="shared" si="538"/>
        <v>2</v>
      </c>
      <c r="I3441" s="27">
        <f t="shared" si="539"/>
        <v>145</v>
      </c>
      <c r="J3441" s="27">
        <f t="shared" si="533"/>
        <v>71270.423140493192</v>
      </c>
      <c r="K3441" s="27">
        <f t="shared" si="534"/>
        <v>3.247365409774312E-4</v>
      </c>
    </row>
    <row r="3442" spans="1:11">
      <c r="A3442" s="27">
        <v>3441</v>
      </c>
      <c r="B3442" s="27">
        <f t="shared" si="530"/>
        <v>1.8007899999999999</v>
      </c>
      <c r="C3442" s="27">
        <f t="shared" si="535"/>
        <v>110</v>
      </c>
      <c r="D3442" s="27">
        <f t="shared" si="536"/>
        <v>20</v>
      </c>
      <c r="E3442" s="27">
        <f t="shared" si="537"/>
        <v>4</v>
      </c>
      <c r="F3442" s="27">
        <f t="shared" si="531"/>
        <v>0.63711416751089345</v>
      </c>
      <c r="G3442" s="27">
        <f t="shared" si="532"/>
        <v>1.714918765577305E-4</v>
      </c>
      <c r="H3442" s="27">
        <f t="shared" si="538"/>
        <v>2</v>
      </c>
      <c r="I3442" s="27">
        <f t="shared" si="539"/>
        <v>145</v>
      </c>
      <c r="J3442" s="27">
        <f t="shared" si="533"/>
        <v>71259.206098495561</v>
      </c>
      <c r="K3442" s="27">
        <f t="shared" si="534"/>
        <v>3.2464333019825443E-4</v>
      </c>
    </row>
    <row r="3443" spans="1:11">
      <c r="A3443" s="27">
        <v>3442</v>
      </c>
      <c r="B3443" s="27">
        <f t="shared" si="530"/>
        <v>1.8013133333333333</v>
      </c>
      <c r="C3443" s="27">
        <f t="shared" si="535"/>
        <v>110</v>
      </c>
      <c r="D3443" s="27">
        <f t="shared" si="536"/>
        <v>20</v>
      </c>
      <c r="E3443" s="27">
        <f t="shared" si="537"/>
        <v>4</v>
      </c>
      <c r="F3443" s="27">
        <f t="shared" si="531"/>
        <v>0.63700900053888232</v>
      </c>
      <c r="G3443" s="27">
        <f t="shared" si="532"/>
        <v>1.7146356878762939E-4</v>
      </c>
      <c r="H3443" s="27">
        <f t="shared" si="538"/>
        <v>2</v>
      </c>
      <c r="I3443" s="27">
        <f t="shared" si="539"/>
        <v>145</v>
      </c>
      <c r="J3443" s="27">
        <f t="shared" si="533"/>
        <v>71247.964131876579</v>
      </c>
      <c r="K3443" s="27">
        <f t="shared" si="534"/>
        <v>3.2454992514344984E-4</v>
      </c>
    </row>
    <row r="3444" spans="1:11">
      <c r="A3444" s="27">
        <v>3443</v>
      </c>
      <c r="B3444" s="27">
        <f t="shared" si="530"/>
        <v>1.8018366666666668</v>
      </c>
      <c r="C3444" s="27">
        <f t="shared" si="535"/>
        <v>110</v>
      </c>
      <c r="D3444" s="27">
        <f t="shared" si="536"/>
        <v>20</v>
      </c>
      <c r="E3444" s="27">
        <f t="shared" si="537"/>
        <v>4</v>
      </c>
      <c r="F3444" s="27">
        <f t="shared" si="531"/>
        <v>0.63690360109200284</v>
      </c>
      <c r="G3444" s="27">
        <f t="shared" si="532"/>
        <v>1.7143519844232044E-4</v>
      </c>
      <c r="H3444" s="27">
        <f t="shared" si="538"/>
        <v>2</v>
      </c>
      <c r="I3444" s="27">
        <f t="shared" si="539"/>
        <v>145</v>
      </c>
      <c r="J3444" s="27">
        <f t="shared" si="533"/>
        <v>71236.697244937037</v>
      </c>
      <c r="K3444" s="27">
        <f t="shared" si="534"/>
        <v>3.2445632593432341E-4</v>
      </c>
    </row>
    <row r="3445" spans="1:11">
      <c r="A3445" s="27">
        <v>3444</v>
      </c>
      <c r="B3445" s="27">
        <f t="shared" si="530"/>
        <v>1.80236</v>
      </c>
      <c r="C3445" s="27">
        <f t="shared" si="535"/>
        <v>110</v>
      </c>
      <c r="D3445" s="27">
        <f t="shared" si="536"/>
        <v>20</v>
      </c>
      <c r="E3445" s="27">
        <f t="shared" si="537"/>
        <v>4</v>
      </c>
      <c r="F3445" s="27">
        <f t="shared" si="531"/>
        <v>0.63679796921505838</v>
      </c>
      <c r="G3445" s="27">
        <f t="shared" si="532"/>
        <v>1.7140676553386338E-4</v>
      </c>
      <c r="H3445" s="27">
        <f t="shared" si="538"/>
        <v>2</v>
      </c>
      <c r="I3445" s="27">
        <f t="shared" si="539"/>
        <v>145</v>
      </c>
      <c r="J3445" s="27">
        <f t="shared" si="533"/>
        <v>71225.405441987721</v>
      </c>
      <c r="K3445" s="27">
        <f t="shared" si="534"/>
        <v>3.243625326924344E-4</v>
      </c>
    </row>
    <row r="3446" spans="1:11">
      <c r="A3446" s="27">
        <v>3445</v>
      </c>
      <c r="B3446" s="27">
        <f t="shared" si="530"/>
        <v>1.8028833333333334</v>
      </c>
      <c r="C3446" s="27">
        <f t="shared" si="535"/>
        <v>110</v>
      </c>
      <c r="D3446" s="27">
        <f t="shared" si="536"/>
        <v>20</v>
      </c>
      <c r="E3446" s="27">
        <f t="shared" si="537"/>
        <v>4</v>
      </c>
      <c r="F3446" s="27">
        <f t="shared" si="531"/>
        <v>0.6366921049529557</v>
      </c>
      <c r="G3446" s="27">
        <f t="shared" si="532"/>
        <v>1.7137827007434583E-4</v>
      </c>
      <c r="H3446" s="27">
        <f t="shared" si="538"/>
        <v>2</v>
      </c>
      <c r="I3446" s="27">
        <f t="shared" si="539"/>
        <v>145</v>
      </c>
      <c r="J3446" s="27">
        <f t="shared" si="533"/>
        <v>71214.08872734927</v>
      </c>
      <c r="K3446" s="27">
        <f t="shared" si="534"/>
        <v>3.2426854553959511E-4</v>
      </c>
    </row>
    <row r="3447" spans="1:11">
      <c r="A3447" s="27">
        <v>3446</v>
      </c>
      <c r="B3447" s="27">
        <f t="shared" si="530"/>
        <v>1.8034066666666666</v>
      </c>
      <c r="C3447" s="27">
        <f t="shared" si="535"/>
        <v>110</v>
      </c>
      <c r="D3447" s="27">
        <f t="shared" si="536"/>
        <v>20</v>
      </c>
      <c r="E3447" s="27">
        <f t="shared" si="537"/>
        <v>4</v>
      </c>
      <c r="F3447" s="27">
        <f t="shared" si="531"/>
        <v>0.63658600835070611</v>
      </c>
      <c r="G3447" s="27">
        <f t="shared" si="532"/>
        <v>1.7134971207588337E-4</v>
      </c>
      <c r="H3447" s="27">
        <f t="shared" si="538"/>
        <v>2</v>
      </c>
      <c r="I3447" s="27">
        <f t="shared" si="539"/>
        <v>145</v>
      </c>
      <c r="J3447" s="27">
        <f t="shared" si="533"/>
        <v>71202.74710535242</v>
      </c>
      <c r="K3447" s="27">
        <f t="shared" si="534"/>
        <v>3.2417436459787158E-4</v>
      </c>
    </row>
    <row r="3448" spans="1:11">
      <c r="A3448" s="27">
        <v>3447</v>
      </c>
      <c r="B3448" s="27">
        <f t="shared" si="530"/>
        <v>1.80393</v>
      </c>
      <c r="C3448" s="27">
        <f t="shared" si="535"/>
        <v>110</v>
      </c>
      <c r="D3448" s="27">
        <f t="shared" si="536"/>
        <v>20</v>
      </c>
      <c r="E3448" s="27">
        <f t="shared" si="537"/>
        <v>4</v>
      </c>
      <c r="F3448" s="27">
        <f t="shared" si="531"/>
        <v>0.63647967945342354</v>
      </c>
      <c r="G3448" s="27">
        <f t="shared" si="532"/>
        <v>1.7132109155061932E-4</v>
      </c>
      <c r="H3448" s="27">
        <f t="shared" si="538"/>
        <v>2</v>
      </c>
      <c r="I3448" s="27">
        <f t="shared" si="539"/>
        <v>145</v>
      </c>
      <c r="J3448" s="27">
        <f t="shared" si="533"/>
        <v>71191.380580337674</v>
      </c>
      <c r="K3448" s="27">
        <f t="shared" si="534"/>
        <v>3.240799899895817E-4</v>
      </c>
    </row>
    <row r="3449" spans="1:11">
      <c r="A3449" s="27">
        <v>3448</v>
      </c>
      <c r="B3449" s="27">
        <f t="shared" si="530"/>
        <v>1.8044533333333332</v>
      </c>
      <c r="C3449" s="27">
        <f t="shared" si="535"/>
        <v>110</v>
      </c>
      <c r="D3449" s="27">
        <f t="shared" si="536"/>
        <v>20</v>
      </c>
      <c r="E3449" s="27">
        <f t="shared" si="537"/>
        <v>4</v>
      </c>
      <c r="F3449" s="27">
        <f t="shared" si="531"/>
        <v>0.63637311830632604</v>
      </c>
      <c r="G3449" s="27">
        <f t="shared" si="532"/>
        <v>1.7129240851072511E-4</v>
      </c>
      <c r="H3449" s="27">
        <f t="shared" si="538"/>
        <v>2</v>
      </c>
      <c r="I3449" s="27">
        <f t="shared" si="539"/>
        <v>145</v>
      </c>
      <c r="J3449" s="27">
        <f t="shared" si="533"/>
        <v>71179.989156655574</v>
      </c>
      <c r="K3449" s="27">
        <f t="shared" si="534"/>
        <v>3.2398542183729664E-4</v>
      </c>
    </row>
    <row r="3450" spans="1:11">
      <c r="A3450" s="27">
        <v>3449</v>
      </c>
      <c r="B3450" s="27">
        <f t="shared" si="530"/>
        <v>1.8049766666666667</v>
      </c>
      <c r="C3450" s="27">
        <f t="shared" si="535"/>
        <v>110</v>
      </c>
      <c r="D3450" s="27">
        <f t="shared" si="536"/>
        <v>20</v>
      </c>
      <c r="E3450" s="27">
        <f t="shared" si="537"/>
        <v>4</v>
      </c>
      <c r="F3450" s="27">
        <f t="shared" si="531"/>
        <v>0.63626632495473545</v>
      </c>
      <c r="G3450" s="27">
        <f t="shared" si="532"/>
        <v>1.7126366296839994E-4</v>
      </c>
      <c r="H3450" s="27">
        <f t="shared" si="538"/>
        <v>2</v>
      </c>
      <c r="I3450" s="27">
        <f t="shared" si="539"/>
        <v>145</v>
      </c>
      <c r="J3450" s="27">
        <f t="shared" si="533"/>
        <v>71168.572838666645</v>
      </c>
      <c r="K3450" s="27">
        <f t="shared" si="534"/>
        <v>3.2389066026384064E-4</v>
      </c>
    </row>
    <row r="3451" spans="1:11">
      <c r="A3451" s="27">
        <v>3450</v>
      </c>
      <c r="B3451" s="27">
        <f t="shared" si="530"/>
        <v>1.8055000000000001</v>
      </c>
      <c r="C3451" s="27">
        <f t="shared" si="535"/>
        <v>110</v>
      </c>
      <c r="D3451" s="27">
        <f t="shared" si="536"/>
        <v>20</v>
      </c>
      <c r="E3451" s="27">
        <f t="shared" si="537"/>
        <v>4</v>
      </c>
      <c r="F3451" s="27">
        <f t="shared" si="531"/>
        <v>0.63615929944407734</v>
      </c>
      <c r="G3451" s="27">
        <f t="shared" si="532"/>
        <v>1.7123485493587099E-4</v>
      </c>
      <c r="H3451" s="27">
        <f t="shared" si="538"/>
        <v>2</v>
      </c>
      <c r="I3451" s="27">
        <f t="shared" si="539"/>
        <v>145</v>
      </c>
      <c r="J3451" s="27">
        <f t="shared" si="533"/>
        <v>71157.131630741322</v>
      </c>
      <c r="K3451" s="27">
        <f t="shared" si="534"/>
        <v>3.2379570539228965E-4</v>
      </c>
    </row>
    <row r="3452" spans="1:11">
      <c r="A3452" s="27">
        <v>3451</v>
      </c>
      <c r="B3452" s="27">
        <f t="shared" si="530"/>
        <v>1.8060233333333333</v>
      </c>
      <c r="C3452" s="27">
        <f t="shared" si="535"/>
        <v>110</v>
      </c>
      <c r="D3452" s="27">
        <f t="shared" si="536"/>
        <v>20</v>
      </c>
      <c r="E3452" s="27">
        <f t="shared" si="537"/>
        <v>4</v>
      </c>
      <c r="F3452" s="27">
        <f t="shared" si="531"/>
        <v>0.63605204181988095</v>
      </c>
      <c r="G3452" s="27">
        <f t="shared" si="532"/>
        <v>1.7120598442539332E-4</v>
      </c>
      <c r="H3452" s="27">
        <f t="shared" si="538"/>
        <v>2</v>
      </c>
      <c r="I3452" s="27">
        <f t="shared" si="539"/>
        <v>145</v>
      </c>
      <c r="J3452" s="27">
        <f t="shared" si="533"/>
        <v>71145.66553725992</v>
      </c>
      <c r="K3452" s="27">
        <f t="shared" si="534"/>
        <v>3.2370055734597233E-4</v>
      </c>
    </row>
    <row r="3453" spans="1:11">
      <c r="A3453" s="27">
        <v>3452</v>
      </c>
      <c r="B3453" s="27">
        <f t="shared" si="530"/>
        <v>1.8065466666666667</v>
      </c>
      <c r="C3453" s="27">
        <f t="shared" si="535"/>
        <v>110</v>
      </c>
      <c r="D3453" s="27">
        <f t="shared" si="536"/>
        <v>20</v>
      </c>
      <c r="E3453" s="27">
        <f t="shared" si="537"/>
        <v>4</v>
      </c>
      <c r="F3453" s="27">
        <f t="shared" si="531"/>
        <v>0.63594455212777901</v>
      </c>
      <c r="G3453" s="27">
        <f t="shared" si="532"/>
        <v>1.7117705144925006E-4</v>
      </c>
      <c r="H3453" s="27">
        <f t="shared" si="538"/>
        <v>2</v>
      </c>
      <c r="I3453" s="27">
        <f t="shared" si="539"/>
        <v>145</v>
      </c>
      <c r="J3453" s="27">
        <f t="shared" si="533"/>
        <v>71134.17456261281</v>
      </c>
      <c r="K3453" s="27">
        <f t="shared" si="534"/>
        <v>3.2360521624846925E-4</v>
      </c>
    </row>
    <row r="3454" spans="1:11">
      <c r="A3454" s="27">
        <v>3453</v>
      </c>
      <c r="B3454" s="27">
        <f t="shared" si="530"/>
        <v>1.80707</v>
      </c>
      <c r="C3454" s="27">
        <f t="shared" si="535"/>
        <v>110</v>
      </c>
      <c r="D3454" s="27">
        <f t="shared" si="536"/>
        <v>20</v>
      </c>
      <c r="E3454" s="27">
        <f t="shared" si="537"/>
        <v>4</v>
      </c>
      <c r="F3454" s="27">
        <f t="shared" si="531"/>
        <v>0.63583683041350847</v>
      </c>
      <c r="G3454" s="27">
        <f t="shared" si="532"/>
        <v>1.71148056019752E-4</v>
      </c>
      <c r="H3454" s="27">
        <f t="shared" si="538"/>
        <v>2</v>
      </c>
      <c r="I3454" s="27">
        <f t="shared" si="539"/>
        <v>145</v>
      </c>
      <c r="J3454" s="27">
        <f t="shared" si="533"/>
        <v>71122.658711200245</v>
      </c>
      <c r="K3454" s="27">
        <f t="shared" si="534"/>
        <v>3.2350968222361303E-4</v>
      </c>
    </row>
    <row r="3455" spans="1:11">
      <c r="A3455" s="27">
        <v>3454</v>
      </c>
      <c r="B3455" s="27">
        <f t="shared" si="530"/>
        <v>1.8075933333333334</v>
      </c>
      <c r="C3455" s="27">
        <f t="shared" si="535"/>
        <v>110</v>
      </c>
      <c r="D3455" s="27">
        <f t="shared" si="536"/>
        <v>20</v>
      </c>
      <c r="E3455" s="27">
        <f t="shared" si="537"/>
        <v>4</v>
      </c>
      <c r="F3455" s="27">
        <f t="shared" si="531"/>
        <v>0.63572887672290956</v>
      </c>
      <c r="G3455" s="27">
        <f t="shared" si="532"/>
        <v>1.7111899814923806E-4</v>
      </c>
      <c r="H3455" s="27">
        <f t="shared" si="538"/>
        <v>2</v>
      </c>
      <c r="I3455" s="27">
        <f t="shared" si="539"/>
        <v>145</v>
      </c>
      <c r="J3455" s="27">
        <f t="shared" si="533"/>
        <v>71111.117987432503</v>
      </c>
      <c r="K3455" s="27">
        <f t="shared" si="534"/>
        <v>3.2341395539548835E-4</v>
      </c>
    </row>
    <row r="3456" spans="1:11">
      <c r="A3456" s="27">
        <v>3455</v>
      </c>
      <c r="B3456" s="27">
        <f t="shared" si="530"/>
        <v>1.8081166666666666</v>
      </c>
      <c r="C3456" s="27">
        <f t="shared" si="535"/>
        <v>110</v>
      </c>
      <c r="D3456" s="27">
        <f t="shared" si="536"/>
        <v>20</v>
      </c>
      <c r="E3456" s="27">
        <f t="shared" si="537"/>
        <v>4</v>
      </c>
      <c r="F3456" s="27">
        <f t="shared" si="531"/>
        <v>0.63562069110192687</v>
      </c>
      <c r="G3456" s="27">
        <f t="shared" si="532"/>
        <v>1.7108987785007505E-4</v>
      </c>
      <c r="H3456" s="27">
        <f t="shared" si="538"/>
        <v>2</v>
      </c>
      <c r="I3456" s="27">
        <f t="shared" si="539"/>
        <v>145</v>
      </c>
      <c r="J3456" s="27">
        <f t="shared" si="533"/>
        <v>71099.552395729756</v>
      </c>
      <c r="K3456" s="27">
        <f t="shared" si="534"/>
        <v>3.2331803588843118E-4</v>
      </c>
    </row>
    <row r="3457" spans="1:11">
      <c r="A3457" s="27">
        <v>3456</v>
      </c>
      <c r="B3457" s="27">
        <f t="shared" si="530"/>
        <v>1.80864</v>
      </c>
      <c r="C3457" s="27">
        <f t="shared" si="535"/>
        <v>110</v>
      </c>
      <c r="D3457" s="27">
        <f t="shared" si="536"/>
        <v>20</v>
      </c>
      <c r="E3457" s="27">
        <f t="shared" si="537"/>
        <v>4</v>
      </c>
      <c r="F3457" s="27">
        <f t="shared" si="531"/>
        <v>0.63551227359660833</v>
      </c>
      <c r="G3457" s="27">
        <f t="shared" si="532"/>
        <v>1.7106069513465779E-4</v>
      </c>
      <c r="H3457" s="27">
        <f t="shared" si="538"/>
        <v>2</v>
      </c>
      <c r="I3457" s="27">
        <f t="shared" si="539"/>
        <v>145</v>
      </c>
      <c r="J3457" s="27">
        <f t="shared" si="533"/>
        <v>71087.961940522146</v>
      </c>
      <c r="K3457" s="27">
        <f t="shared" si="534"/>
        <v>3.2322192382702958E-4</v>
      </c>
    </row>
    <row r="3458" spans="1:11">
      <c r="A3458" s="27">
        <v>3457</v>
      </c>
      <c r="B3458" s="27">
        <f t="shared" ref="B3458:B3521" si="540">3.14/6000*A3458</f>
        <v>1.8091633333333332</v>
      </c>
      <c r="C3458" s="27">
        <f t="shared" si="535"/>
        <v>110</v>
      </c>
      <c r="D3458" s="27">
        <f t="shared" si="536"/>
        <v>20</v>
      </c>
      <c r="E3458" s="27">
        <f t="shared" si="537"/>
        <v>4</v>
      </c>
      <c r="F3458" s="27">
        <f t="shared" ref="F3458:F3521" si="541">1.414*C3458*SIN(B3458)*SIN(B3458)/(1.414*C3458*SIN(B3458)+E3458*D3458)</f>
        <v>0.63540362425310615</v>
      </c>
      <c r="G3458" s="27">
        <f t="shared" ref="G3458:G3521" si="542">SIN(B3458)*SIN(B3458)*D3458*E3458/(1.414*C3458*SIN(B3458)+D3458*E3458)*3.14/6000</f>
        <v>1.7103145001540898E-4</v>
      </c>
      <c r="H3458" s="27">
        <f t="shared" si="538"/>
        <v>2</v>
      </c>
      <c r="I3458" s="27">
        <f t="shared" si="539"/>
        <v>145</v>
      </c>
      <c r="J3458" s="27">
        <f t="shared" ref="J3458:J3521" si="543">1.414*I3458*SIN(B3458)*1.414*I3458*SIN(B3458)/(1.414*I3458*SIN(B3458)+E3458*D3458)/(H3458/1000)</f>
        <v>71076.346626249782</v>
      </c>
      <c r="K3458" s="27">
        <f t="shared" ref="K3458:K3521" si="544">SIN(B3458)*SIN(B3458)*1.414*C3458*SIN(B3458)/(1.414*C3458*SIN(B3458)+E3458*D3458)*3.14/6000</f>
        <v>3.2312561933612243E-4</v>
      </c>
    </row>
    <row r="3459" spans="1:11">
      <c r="A3459" s="27">
        <v>3458</v>
      </c>
      <c r="B3459" s="27">
        <f t="shared" si="540"/>
        <v>1.8096866666666667</v>
      </c>
      <c r="C3459" s="27">
        <f t="shared" ref="C3459:C3522" si="545">C3458</f>
        <v>110</v>
      </c>
      <c r="D3459" s="27">
        <f t="shared" ref="D3459:D3522" si="546">D3458</f>
        <v>20</v>
      </c>
      <c r="E3459" s="27">
        <f t="shared" ref="E3459:E3522" si="547">E3458</f>
        <v>4</v>
      </c>
      <c r="F3459" s="27">
        <f t="shared" si="541"/>
        <v>0.63529474311767564</v>
      </c>
      <c r="G3459" s="27">
        <f t="shared" si="542"/>
        <v>1.7100214250477918E-4</v>
      </c>
      <c r="H3459" s="27">
        <f t="shared" ref="H3459:H3522" si="548">H3458</f>
        <v>2</v>
      </c>
      <c r="I3459" s="27">
        <f t="shared" ref="I3459:I3522" si="549">I3458</f>
        <v>145</v>
      </c>
      <c r="J3459" s="27">
        <f t="shared" si="543"/>
        <v>71064.706457362729</v>
      </c>
      <c r="K3459" s="27">
        <f t="shared" si="544"/>
        <v>3.2302912254080006E-4</v>
      </c>
    </row>
    <row r="3460" spans="1:11">
      <c r="A3460" s="27">
        <v>3459</v>
      </c>
      <c r="B3460" s="27">
        <f t="shared" si="540"/>
        <v>1.8102100000000001</v>
      </c>
      <c r="C3460" s="27">
        <f t="shared" si="545"/>
        <v>110</v>
      </c>
      <c r="D3460" s="27">
        <f t="shared" si="546"/>
        <v>20</v>
      </c>
      <c r="E3460" s="27">
        <f t="shared" si="547"/>
        <v>4</v>
      </c>
      <c r="F3460" s="27">
        <f t="shared" si="541"/>
        <v>0.63518563023667662</v>
      </c>
      <c r="G3460" s="27">
        <f t="shared" si="542"/>
        <v>1.7097277261524709E-4</v>
      </c>
      <c r="H3460" s="27">
        <f t="shared" si="548"/>
        <v>2</v>
      </c>
      <c r="I3460" s="27">
        <f t="shared" si="549"/>
        <v>145</v>
      </c>
      <c r="J3460" s="27">
        <f t="shared" si="543"/>
        <v>71053.041438320972</v>
      </c>
      <c r="K3460" s="27">
        <f t="shared" si="544"/>
        <v>3.2293243356640392E-4</v>
      </c>
    </row>
    <row r="3461" spans="1:11">
      <c r="A3461" s="27">
        <v>3460</v>
      </c>
      <c r="B3461" s="27">
        <f t="shared" si="540"/>
        <v>1.8107333333333333</v>
      </c>
      <c r="C3461" s="27">
        <f t="shared" si="545"/>
        <v>110</v>
      </c>
      <c r="D3461" s="27">
        <f t="shared" si="546"/>
        <v>20</v>
      </c>
      <c r="E3461" s="27">
        <f t="shared" si="547"/>
        <v>4</v>
      </c>
      <c r="F3461" s="27">
        <f t="shared" si="541"/>
        <v>0.6350762856565727</v>
      </c>
      <c r="G3461" s="27">
        <f t="shared" si="542"/>
        <v>1.7094334035931927E-4</v>
      </c>
      <c r="H3461" s="27">
        <f t="shared" si="548"/>
        <v>2</v>
      </c>
      <c r="I3461" s="27">
        <f t="shared" si="549"/>
        <v>145</v>
      </c>
      <c r="J3461" s="27">
        <f t="shared" si="543"/>
        <v>71041.351573594569</v>
      </c>
      <c r="K3461" s="27">
        <f t="shared" si="544"/>
        <v>3.2283555253852632E-4</v>
      </c>
    </row>
    <row r="3462" spans="1:11">
      <c r="A3462" s="27">
        <v>3461</v>
      </c>
      <c r="B3462" s="27">
        <f t="shared" si="540"/>
        <v>1.8112566666666667</v>
      </c>
      <c r="C3462" s="27">
        <f t="shared" si="545"/>
        <v>110</v>
      </c>
      <c r="D3462" s="27">
        <f t="shared" si="546"/>
        <v>20</v>
      </c>
      <c r="E3462" s="27">
        <f t="shared" si="547"/>
        <v>4</v>
      </c>
      <c r="F3462" s="27">
        <f t="shared" si="541"/>
        <v>0.63496670942393107</v>
      </c>
      <c r="G3462" s="27">
        <f t="shared" si="542"/>
        <v>1.7091384574953014E-4</v>
      </c>
      <c r="H3462" s="27">
        <f t="shared" si="548"/>
        <v>2</v>
      </c>
      <c r="I3462" s="27">
        <f t="shared" si="549"/>
        <v>145</v>
      </c>
      <c r="J3462" s="27">
        <f t="shared" si="543"/>
        <v>71029.636867663416</v>
      </c>
      <c r="K3462" s="27">
        <f t="shared" si="544"/>
        <v>3.2273847958301012E-4</v>
      </c>
    </row>
    <row r="3463" spans="1:11">
      <c r="A3463" s="27">
        <v>3462</v>
      </c>
      <c r="B3463" s="27">
        <f t="shared" si="540"/>
        <v>1.8117799999999999</v>
      </c>
      <c r="C3463" s="27">
        <f t="shared" si="545"/>
        <v>110</v>
      </c>
      <c r="D3463" s="27">
        <f t="shared" si="546"/>
        <v>20</v>
      </c>
      <c r="E3463" s="27">
        <f t="shared" si="547"/>
        <v>4</v>
      </c>
      <c r="F3463" s="27">
        <f t="shared" si="541"/>
        <v>0.63485690158542329</v>
      </c>
      <c r="G3463" s="27">
        <f t="shared" si="542"/>
        <v>1.7088428879844238E-4</v>
      </c>
      <c r="H3463" s="27">
        <f t="shared" si="548"/>
        <v>2</v>
      </c>
      <c r="I3463" s="27">
        <f t="shared" si="549"/>
        <v>145</v>
      </c>
      <c r="J3463" s="27">
        <f t="shared" si="543"/>
        <v>71017.897325017417</v>
      </c>
      <c r="K3463" s="27">
        <f t="shared" si="544"/>
        <v>3.2264121482594938E-4</v>
      </c>
    </row>
    <row r="3464" spans="1:11">
      <c r="A3464" s="27">
        <v>3463</v>
      </c>
      <c r="B3464" s="27">
        <f t="shared" si="540"/>
        <v>1.8123033333333334</v>
      </c>
      <c r="C3464" s="27">
        <f t="shared" si="545"/>
        <v>110</v>
      </c>
      <c r="D3464" s="27">
        <f t="shared" si="546"/>
        <v>20</v>
      </c>
      <c r="E3464" s="27">
        <f t="shared" si="547"/>
        <v>4</v>
      </c>
      <c r="F3464" s="27">
        <f t="shared" si="541"/>
        <v>0.63474686218782428</v>
      </c>
      <c r="G3464" s="27">
        <f t="shared" si="542"/>
        <v>1.7085466951864629E-4</v>
      </c>
      <c r="H3464" s="27">
        <f t="shared" si="548"/>
        <v>2</v>
      </c>
      <c r="I3464" s="27">
        <f t="shared" si="549"/>
        <v>145</v>
      </c>
      <c r="J3464" s="27">
        <f t="shared" si="543"/>
        <v>71006.132950156447</v>
      </c>
      <c r="K3464" s="27">
        <f t="shared" si="544"/>
        <v>3.2254375839368775E-4</v>
      </c>
    </row>
    <row r="3465" spans="1:11">
      <c r="A3465" s="27">
        <v>3464</v>
      </c>
      <c r="B3465" s="27">
        <f t="shared" si="540"/>
        <v>1.8128266666666666</v>
      </c>
      <c r="C3465" s="27">
        <f t="shared" si="545"/>
        <v>110</v>
      </c>
      <c r="D3465" s="27">
        <f t="shared" si="546"/>
        <v>20</v>
      </c>
      <c r="E3465" s="27">
        <f t="shared" si="547"/>
        <v>4</v>
      </c>
      <c r="F3465" s="27">
        <f t="shared" si="541"/>
        <v>0.63463659127801342</v>
      </c>
      <c r="G3465" s="27">
        <f t="shared" si="542"/>
        <v>1.7082498792276047E-4</v>
      </c>
      <c r="H3465" s="27">
        <f t="shared" si="548"/>
        <v>2</v>
      </c>
      <c r="I3465" s="27">
        <f t="shared" si="549"/>
        <v>145</v>
      </c>
      <c r="J3465" s="27">
        <f t="shared" si="543"/>
        <v>70994.343747590392</v>
      </c>
      <c r="K3465" s="27">
        <f t="shared" si="544"/>
        <v>3.224461104128201E-4</v>
      </c>
    </row>
    <row r="3466" spans="1:11">
      <c r="A3466" s="27">
        <v>3465</v>
      </c>
      <c r="B3466" s="27">
        <f t="shared" si="540"/>
        <v>1.81335</v>
      </c>
      <c r="C3466" s="27">
        <f t="shared" si="545"/>
        <v>110</v>
      </c>
      <c r="D3466" s="27">
        <f t="shared" si="546"/>
        <v>20</v>
      </c>
      <c r="E3466" s="27">
        <f t="shared" si="547"/>
        <v>4</v>
      </c>
      <c r="F3466" s="27">
        <f t="shared" si="541"/>
        <v>0.63452608890297346</v>
      </c>
      <c r="G3466" s="27">
        <f t="shared" si="542"/>
        <v>1.7079524402343124E-4</v>
      </c>
      <c r="H3466" s="27">
        <f t="shared" si="548"/>
        <v>2</v>
      </c>
      <c r="I3466" s="27">
        <f t="shared" si="549"/>
        <v>145</v>
      </c>
      <c r="J3466" s="27">
        <f t="shared" si="543"/>
        <v>70982.529721839033</v>
      </c>
      <c r="K3466" s="27">
        <f t="shared" si="544"/>
        <v>3.2234827101019066E-4</v>
      </c>
    </row>
    <row r="3467" spans="1:11">
      <c r="A3467" s="27">
        <v>3466</v>
      </c>
      <c r="B3467" s="27">
        <f t="shared" si="540"/>
        <v>1.8138733333333332</v>
      </c>
      <c r="C3467" s="27">
        <f t="shared" si="545"/>
        <v>110</v>
      </c>
      <c r="D3467" s="27">
        <f t="shared" si="546"/>
        <v>20</v>
      </c>
      <c r="E3467" s="27">
        <f t="shared" si="547"/>
        <v>4</v>
      </c>
      <c r="F3467" s="27">
        <f t="shared" si="541"/>
        <v>0.63441535510979175</v>
      </c>
      <c r="G3467" s="27">
        <f t="shared" si="542"/>
        <v>1.7076543783333306E-4</v>
      </c>
      <c r="H3467" s="27">
        <f t="shared" si="548"/>
        <v>2</v>
      </c>
      <c r="I3467" s="27">
        <f t="shared" si="549"/>
        <v>145</v>
      </c>
      <c r="J3467" s="27">
        <f t="shared" si="543"/>
        <v>70970.690877432164</v>
      </c>
      <c r="K3467" s="27">
        <f t="shared" si="544"/>
        <v>3.2225024031289393E-4</v>
      </c>
    </row>
    <row r="3468" spans="1:11">
      <c r="A3468" s="27">
        <v>3467</v>
      </c>
      <c r="B3468" s="27">
        <f t="shared" si="540"/>
        <v>1.8143966666666667</v>
      </c>
      <c r="C3468" s="27">
        <f t="shared" si="545"/>
        <v>110</v>
      </c>
      <c r="D3468" s="27">
        <f t="shared" si="546"/>
        <v>20</v>
      </c>
      <c r="E3468" s="27">
        <f t="shared" si="547"/>
        <v>4</v>
      </c>
      <c r="F3468" s="27">
        <f t="shared" si="541"/>
        <v>0.63430438994565919</v>
      </c>
      <c r="G3468" s="27">
        <f t="shared" si="542"/>
        <v>1.7073556936516825E-4</v>
      </c>
      <c r="H3468" s="27">
        <f t="shared" si="548"/>
        <v>2</v>
      </c>
      <c r="I3468" s="27">
        <f t="shared" si="549"/>
        <v>145</v>
      </c>
      <c r="J3468" s="27">
        <f t="shared" si="543"/>
        <v>70958.827218909486</v>
      </c>
      <c r="K3468" s="27">
        <f t="shared" si="544"/>
        <v>3.221520184482743E-4</v>
      </c>
    </row>
    <row r="3469" spans="1:11">
      <c r="A3469" s="27">
        <v>3468</v>
      </c>
      <c r="B3469" s="27">
        <f t="shared" si="540"/>
        <v>1.8149200000000001</v>
      </c>
      <c r="C3469" s="27">
        <f t="shared" si="545"/>
        <v>110</v>
      </c>
      <c r="D3469" s="27">
        <f t="shared" si="546"/>
        <v>20</v>
      </c>
      <c r="E3469" s="27">
        <f t="shared" si="547"/>
        <v>4</v>
      </c>
      <c r="F3469" s="27">
        <f t="shared" si="541"/>
        <v>0.63419319345787095</v>
      </c>
      <c r="G3469" s="27">
        <f t="shared" si="542"/>
        <v>1.7070563863166732E-4</v>
      </c>
      <c r="H3469" s="27">
        <f t="shared" si="548"/>
        <v>2</v>
      </c>
      <c r="I3469" s="27">
        <f t="shared" si="549"/>
        <v>145</v>
      </c>
      <c r="J3469" s="27">
        <f t="shared" si="543"/>
        <v>70946.938750820802</v>
      </c>
      <c r="K3469" s="27">
        <f t="shared" si="544"/>
        <v>3.2205360554392581E-4</v>
      </c>
    </row>
    <row r="3470" spans="1:11">
      <c r="A3470" s="27">
        <v>3469</v>
      </c>
      <c r="B3470" s="27">
        <f t="shared" si="540"/>
        <v>1.8154433333333333</v>
      </c>
      <c r="C3470" s="27">
        <f t="shared" si="545"/>
        <v>110</v>
      </c>
      <c r="D3470" s="27">
        <f t="shared" si="546"/>
        <v>20</v>
      </c>
      <c r="E3470" s="27">
        <f t="shared" si="547"/>
        <v>4</v>
      </c>
      <c r="F3470" s="27">
        <f t="shared" si="541"/>
        <v>0.63408176569382591</v>
      </c>
      <c r="G3470" s="27">
        <f t="shared" si="542"/>
        <v>1.706756456455886E-4</v>
      </c>
      <c r="H3470" s="27">
        <f t="shared" si="548"/>
        <v>2</v>
      </c>
      <c r="I3470" s="27">
        <f t="shared" si="549"/>
        <v>145</v>
      </c>
      <c r="J3470" s="27">
        <f t="shared" si="543"/>
        <v>70935.025477725751</v>
      </c>
      <c r="K3470" s="27">
        <f t="shared" si="544"/>
        <v>3.2195500172769185E-4</v>
      </c>
    </row>
    <row r="3471" spans="1:11">
      <c r="A3471" s="27">
        <v>3470</v>
      </c>
      <c r="B3471" s="27">
        <f t="shared" si="540"/>
        <v>1.8159666666666667</v>
      </c>
      <c r="C3471" s="27">
        <f t="shared" si="545"/>
        <v>110</v>
      </c>
      <c r="D3471" s="27">
        <f t="shared" si="546"/>
        <v>20</v>
      </c>
      <c r="E3471" s="27">
        <f t="shared" si="547"/>
        <v>4</v>
      </c>
      <c r="F3471" s="27">
        <f t="shared" si="541"/>
        <v>0.63397010670102716</v>
      </c>
      <c r="G3471" s="27">
        <f t="shared" si="542"/>
        <v>1.7064559041971846E-4</v>
      </c>
      <c r="H3471" s="27">
        <f t="shared" si="548"/>
        <v>2</v>
      </c>
      <c r="I3471" s="27">
        <f t="shared" si="549"/>
        <v>145</v>
      </c>
      <c r="J3471" s="27">
        <f t="shared" si="543"/>
        <v>70923.087404194026</v>
      </c>
      <c r="K3471" s="27">
        <f t="shared" si="544"/>
        <v>3.2185620712766515E-4</v>
      </c>
    </row>
    <row r="3472" spans="1:11">
      <c r="A3472" s="27">
        <v>3471</v>
      </c>
      <c r="B3472" s="27">
        <f t="shared" si="540"/>
        <v>1.8164899999999999</v>
      </c>
      <c r="C3472" s="27">
        <f t="shared" si="545"/>
        <v>110</v>
      </c>
      <c r="D3472" s="27">
        <f t="shared" si="546"/>
        <v>20</v>
      </c>
      <c r="E3472" s="27">
        <f t="shared" si="547"/>
        <v>4</v>
      </c>
      <c r="F3472" s="27">
        <f t="shared" si="541"/>
        <v>0.63385821652708196</v>
      </c>
      <c r="G3472" s="27">
        <f t="shared" si="542"/>
        <v>1.7061547296687133E-4</v>
      </c>
      <c r="H3472" s="27">
        <f t="shared" si="548"/>
        <v>2</v>
      </c>
      <c r="I3472" s="27">
        <f t="shared" si="549"/>
        <v>145</v>
      </c>
      <c r="J3472" s="27">
        <f t="shared" si="543"/>
        <v>70911.124534805247</v>
      </c>
      <c r="K3472" s="27">
        <f t="shared" si="544"/>
        <v>3.2175722187218777E-4</v>
      </c>
    </row>
    <row r="3473" spans="1:11">
      <c r="A3473" s="27">
        <v>3472</v>
      </c>
      <c r="B3473" s="27">
        <f t="shared" si="540"/>
        <v>1.8170133333333334</v>
      </c>
      <c r="C3473" s="27">
        <f t="shared" si="545"/>
        <v>110</v>
      </c>
      <c r="D3473" s="27">
        <f t="shared" si="546"/>
        <v>20</v>
      </c>
      <c r="E3473" s="27">
        <f t="shared" si="547"/>
        <v>4</v>
      </c>
      <c r="F3473" s="27">
        <f t="shared" si="541"/>
        <v>0.63374609521970138</v>
      </c>
      <c r="G3473" s="27">
        <f t="shared" si="542"/>
        <v>1.7058529329988965E-4</v>
      </c>
      <c r="H3473" s="27">
        <f t="shared" si="548"/>
        <v>2</v>
      </c>
      <c r="I3473" s="27">
        <f t="shared" si="549"/>
        <v>145</v>
      </c>
      <c r="J3473" s="27">
        <f t="shared" si="543"/>
        <v>70899.136874149044</v>
      </c>
      <c r="K3473" s="27">
        <f t="shared" si="544"/>
        <v>3.2165804608985096E-4</v>
      </c>
    </row>
    <row r="3474" spans="1:11">
      <c r="A3474" s="27">
        <v>3473</v>
      </c>
      <c r="B3474" s="27">
        <f t="shared" si="540"/>
        <v>1.8175366666666666</v>
      </c>
      <c r="C3474" s="27">
        <f t="shared" si="545"/>
        <v>110</v>
      </c>
      <c r="D3474" s="27">
        <f t="shared" si="546"/>
        <v>20</v>
      </c>
      <c r="E3474" s="27">
        <f t="shared" si="547"/>
        <v>4</v>
      </c>
      <c r="F3474" s="27">
        <f t="shared" si="541"/>
        <v>0.6336337428267006</v>
      </c>
      <c r="G3474" s="27">
        <f t="shared" si="542"/>
        <v>1.7055505143164374E-4</v>
      </c>
      <c r="H3474" s="27">
        <f t="shared" si="548"/>
        <v>2</v>
      </c>
      <c r="I3474" s="27">
        <f t="shared" si="549"/>
        <v>145</v>
      </c>
      <c r="J3474" s="27">
        <f t="shared" si="543"/>
        <v>70887.124426825059</v>
      </c>
      <c r="K3474" s="27">
        <f t="shared" si="544"/>
        <v>3.2155867990949432E-4</v>
      </c>
    </row>
    <row r="3475" spans="1:11">
      <c r="A3475" s="27">
        <v>3474</v>
      </c>
      <c r="B3475" s="27">
        <f t="shared" si="540"/>
        <v>1.81806</v>
      </c>
      <c r="C3475" s="27">
        <f t="shared" si="545"/>
        <v>110</v>
      </c>
      <c r="D3475" s="27">
        <f t="shared" si="546"/>
        <v>20</v>
      </c>
      <c r="E3475" s="27">
        <f t="shared" si="547"/>
        <v>4</v>
      </c>
      <c r="F3475" s="27">
        <f t="shared" si="541"/>
        <v>0.63352115939599907</v>
      </c>
      <c r="G3475" s="27">
        <f t="shared" si="542"/>
        <v>1.7052474737503216E-4</v>
      </c>
      <c r="H3475" s="27">
        <f t="shared" si="548"/>
        <v>2</v>
      </c>
      <c r="I3475" s="27">
        <f t="shared" si="549"/>
        <v>145</v>
      </c>
      <c r="J3475" s="27">
        <f t="shared" si="543"/>
        <v>70875.08719744283</v>
      </c>
      <c r="K3475" s="27">
        <f t="shared" si="544"/>
        <v>3.2145912346020654E-4</v>
      </c>
    </row>
    <row r="3476" spans="1:11">
      <c r="A3476" s="27">
        <v>3475</v>
      </c>
      <c r="B3476" s="27">
        <f t="shared" si="540"/>
        <v>1.8185833333333334</v>
      </c>
      <c r="C3476" s="27">
        <f t="shared" si="545"/>
        <v>110</v>
      </c>
      <c r="D3476" s="27">
        <f t="shared" si="546"/>
        <v>20</v>
      </c>
      <c r="E3476" s="27">
        <f t="shared" si="547"/>
        <v>4</v>
      </c>
      <c r="F3476" s="27">
        <f t="shared" si="541"/>
        <v>0.63340834497562037</v>
      </c>
      <c r="G3476" s="27">
        <f t="shared" si="542"/>
        <v>1.7049438114298128E-4</v>
      </c>
      <c r="H3476" s="27">
        <f t="shared" si="548"/>
        <v>2</v>
      </c>
      <c r="I3476" s="27">
        <f t="shared" si="549"/>
        <v>145</v>
      </c>
      <c r="J3476" s="27">
        <f t="shared" si="543"/>
        <v>70863.025190621964</v>
      </c>
      <c r="K3476" s="27">
        <f t="shared" si="544"/>
        <v>3.2135937687132485E-4</v>
      </c>
    </row>
    <row r="3477" spans="1:11">
      <c r="A3477" s="27">
        <v>3476</v>
      </c>
      <c r="B3477" s="27">
        <f t="shared" si="540"/>
        <v>1.8191066666666666</v>
      </c>
      <c r="C3477" s="27">
        <f t="shared" si="545"/>
        <v>110</v>
      </c>
      <c r="D3477" s="27">
        <f t="shared" si="546"/>
        <v>20</v>
      </c>
      <c r="E3477" s="27">
        <f t="shared" si="547"/>
        <v>4</v>
      </c>
      <c r="F3477" s="27">
        <f t="shared" si="541"/>
        <v>0.63329529961369213</v>
      </c>
      <c r="G3477" s="27">
        <f t="shared" si="542"/>
        <v>1.7046395274844571E-4</v>
      </c>
      <c r="H3477" s="27">
        <f t="shared" si="548"/>
        <v>2</v>
      </c>
      <c r="I3477" s="27">
        <f t="shared" si="549"/>
        <v>145</v>
      </c>
      <c r="J3477" s="27">
        <f t="shared" si="543"/>
        <v>70850.938410991992</v>
      </c>
      <c r="K3477" s="27">
        <f t="shared" si="544"/>
        <v>3.2125944027243489E-4</v>
      </c>
    </row>
    <row r="3478" spans="1:11">
      <c r="A3478" s="27">
        <v>3477</v>
      </c>
      <c r="B3478" s="27">
        <f t="shared" si="540"/>
        <v>1.8196300000000001</v>
      </c>
      <c r="C3478" s="27">
        <f t="shared" si="545"/>
        <v>110</v>
      </c>
      <c r="D3478" s="27">
        <f t="shared" si="546"/>
        <v>20</v>
      </c>
      <c r="E3478" s="27">
        <f t="shared" si="547"/>
        <v>4</v>
      </c>
      <c r="F3478" s="27">
        <f t="shared" si="541"/>
        <v>0.63318202335844576</v>
      </c>
      <c r="G3478" s="27">
        <f t="shared" si="542"/>
        <v>1.7043346220440783E-4</v>
      </c>
      <c r="H3478" s="27">
        <f t="shared" si="548"/>
        <v>2</v>
      </c>
      <c r="I3478" s="27">
        <f t="shared" si="549"/>
        <v>145</v>
      </c>
      <c r="J3478" s="27">
        <f t="shared" si="543"/>
        <v>70838.826863192386</v>
      </c>
      <c r="K3478" s="27">
        <f t="shared" si="544"/>
        <v>3.2115931379337004E-4</v>
      </c>
    </row>
    <row r="3479" spans="1:11">
      <c r="A3479" s="27">
        <v>3478</v>
      </c>
      <c r="B3479" s="27">
        <f t="shared" si="540"/>
        <v>1.8201533333333333</v>
      </c>
      <c r="C3479" s="27">
        <f t="shared" si="545"/>
        <v>110</v>
      </c>
      <c r="D3479" s="27">
        <f t="shared" si="546"/>
        <v>20</v>
      </c>
      <c r="E3479" s="27">
        <f t="shared" si="547"/>
        <v>4</v>
      </c>
      <c r="F3479" s="27">
        <f t="shared" si="541"/>
        <v>0.63306851625821736</v>
      </c>
      <c r="G3479" s="27">
        <f t="shared" si="542"/>
        <v>1.7040290952387833E-4</v>
      </c>
      <c r="H3479" s="27">
        <f t="shared" si="548"/>
        <v>2</v>
      </c>
      <c r="I3479" s="27">
        <f t="shared" si="549"/>
        <v>145</v>
      </c>
      <c r="J3479" s="27">
        <f t="shared" si="543"/>
        <v>70826.690551872729</v>
      </c>
      <c r="K3479" s="27">
        <f t="shared" si="544"/>
        <v>3.2105899756421248E-4</v>
      </c>
    </row>
    <row r="3480" spans="1:11">
      <c r="A3480" s="27">
        <v>3479</v>
      </c>
      <c r="B3480" s="27">
        <f t="shared" si="540"/>
        <v>1.8206766666666667</v>
      </c>
      <c r="C3480" s="27">
        <f t="shared" si="545"/>
        <v>110</v>
      </c>
      <c r="D3480" s="27">
        <f t="shared" si="546"/>
        <v>20</v>
      </c>
      <c r="E3480" s="27">
        <f t="shared" si="547"/>
        <v>4</v>
      </c>
      <c r="F3480" s="27">
        <f t="shared" si="541"/>
        <v>0.63295477836144698</v>
      </c>
      <c r="G3480" s="27">
        <f t="shared" si="542"/>
        <v>1.7037229471989575E-4</v>
      </c>
      <c r="H3480" s="27">
        <f t="shared" si="548"/>
        <v>2</v>
      </c>
      <c r="I3480" s="27">
        <f t="shared" si="549"/>
        <v>145</v>
      </c>
      <c r="J3480" s="27">
        <f t="shared" si="543"/>
        <v>70814.529481692502</v>
      </c>
      <c r="K3480" s="27">
        <f t="shared" si="544"/>
        <v>3.2095849171529179E-4</v>
      </c>
    </row>
    <row r="3481" spans="1:11">
      <c r="A3481" s="27">
        <v>3480</v>
      </c>
      <c r="B3481" s="27">
        <f t="shared" si="540"/>
        <v>1.8211999999999999</v>
      </c>
      <c r="C3481" s="27">
        <f t="shared" si="545"/>
        <v>110</v>
      </c>
      <c r="D3481" s="27">
        <f t="shared" si="546"/>
        <v>20</v>
      </c>
      <c r="E3481" s="27">
        <f t="shared" si="547"/>
        <v>4</v>
      </c>
      <c r="F3481" s="27">
        <f t="shared" si="541"/>
        <v>0.632840809716679</v>
      </c>
      <c r="G3481" s="27">
        <f t="shared" si="542"/>
        <v>1.7034161780552675E-4</v>
      </c>
      <c r="H3481" s="27">
        <f t="shared" si="548"/>
        <v>2</v>
      </c>
      <c r="I3481" s="27">
        <f t="shared" si="549"/>
        <v>145</v>
      </c>
      <c r="J3481" s="27">
        <f t="shared" si="543"/>
        <v>70802.343657321224</v>
      </c>
      <c r="K3481" s="27">
        <f t="shared" si="544"/>
        <v>3.2085779637718546E-4</v>
      </c>
    </row>
    <row r="3482" spans="1:11">
      <c r="A3482" s="27">
        <v>3481</v>
      </c>
      <c r="B3482" s="27">
        <f t="shared" si="540"/>
        <v>1.8217233333333334</v>
      </c>
      <c r="C3482" s="27">
        <f t="shared" si="545"/>
        <v>110</v>
      </c>
      <c r="D3482" s="27">
        <f t="shared" si="546"/>
        <v>20</v>
      </c>
      <c r="E3482" s="27">
        <f t="shared" si="547"/>
        <v>4</v>
      </c>
      <c r="F3482" s="27">
        <f t="shared" si="541"/>
        <v>0.63272661037256184</v>
      </c>
      <c r="G3482" s="27">
        <f t="shared" si="542"/>
        <v>1.7031087879386601E-4</v>
      </c>
      <c r="H3482" s="27">
        <f t="shared" si="548"/>
        <v>2</v>
      </c>
      <c r="I3482" s="27">
        <f t="shared" si="549"/>
        <v>145</v>
      </c>
      <c r="J3482" s="27">
        <f t="shared" si="543"/>
        <v>70790.133083438312</v>
      </c>
      <c r="K3482" s="27">
        <f t="shared" si="544"/>
        <v>3.2075691168071844E-4</v>
      </c>
    </row>
    <row r="3483" spans="1:11">
      <c r="A3483" s="27">
        <v>3482</v>
      </c>
      <c r="B3483" s="27">
        <f t="shared" si="540"/>
        <v>1.8222466666666666</v>
      </c>
      <c r="C3483" s="27">
        <f t="shared" si="545"/>
        <v>110</v>
      </c>
      <c r="D3483" s="27">
        <f t="shared" si="546"/>
        <v>20</v>
      </c>
      <c r="E3483" s="27">
        <f t="shared" si="547"/>
        <v>4</v>
      </c>
      <c r="F3483" s="27">
        <f t="shared" si="541"/>
        <v>0.63261218037784805</v>
      </c>
      <c r="G3483" s="27">
        <f t="shared" si="542"/>
        <v>1.7028007769803638E-4</v>
      </c>
      <c r="H3483" s="27">
        <f t="shared" si="548"/>
        <v>2</v>
      </c>
      <c r="I3483" s="27">
        <f t="shared" si="549"/>
        <v>145</v>
      </c>
      <c r="J3483" s="27">
        <f t="shared" si="543"/>
        <v>70777.897764733309</v>
      </c>
      <c r="K3483" s="27">
        <f t="shared" si="544"/>
        <v>3.2065583775696345E-4</v>
      </c>
    </row>
    <row r="3484" spans="1:11">
      <c r="A3484" s="27">
        <v>3483</v>
      </c>
      <c r="B3484" s="27">
        <f t="shared" si="540"/>
        <v>1.82277</v>
      </c>
      <c r="C3484" s="27">
        <f t="shared" si="545"/>
        <v>110</v>
      </c>
      <c r="D3484" s="27">
        <f t="shared" si="546"/>
        <v>20</v>
      </c>
      <c r="E3484" s="27">
        <f t="shared" si="547"/>
        <v>4</v>
      </c>
      <c r="F3484" s="27">
        <f t="shared" si="541"/>
        <v>0.63249751978139479</v>
      </c>
      <c r="G3484" s="27">
        <f t="shared" si="542"/>
        <v>1.7024921453118852E-4</v>
      </c>
      <c r="H3484" s="27">
        <f t="shared" si="548"/>
        <v>2</v>
      </c>
      <c r="I3484" s="27">
        <f t="shared" si="549"/>
        <v>145</v>
      </c>
      <c r="J3484" s="27">
        <f t="shared" si="543"/>
        <v>70765.637705905654</v>
      </c>
      <c r="K3484" s="27">
        <f t="shared" si="544"/>
        <v>3.2055457473723997E-4</v>
      </c>
    </row>
    <row r="3485" spans="1:11">
      <c r="A3485" s="27">
        <v>3484</v>
      </c>
      <c r="B3485" s="27">
        <f t="shared" si="540"/>
        <v>1.8232933333333334</v>
      </c>
      <c r="C3485" s="27">
        <f t="shared" si="545"/>
        <v>110</v>
      </c>
      <c r="D3485" s="27">
        <f t="shared" si="546"/>
        <v>20</v>
      </c>
      <c r="E3485" s="27">
        <f t="shared" si="547"/>
        <v>4</v>
      </c>
      <c r="F3485" s="27">
        <f t="shared" si="541"/>
        <v>0.63238262863216321</v>
      </c>
      <c r="G3485" s="27">
        <f t="shared" si="542"/>
        <v>1.7021828930650139E-4</v>
      </c>
      <c r="H3485" s="27">
        <f t="shared" si="548"/>
        <v>2</v>
      </c>
      <c r="I3485" s="27">
        <f t="shared" si="549"/>
        <v>145</v>
      </c>
      <c r="J3485" s="27">
        <f t="shared" si="543"/>
        <v>70753.352911664784</v>
      </c>
      <c r="K3485" s="27">
        <f t="shared" si="544"/>
        <v>3.2045312275311491E-4</v>
      </c>
    </row>
    <row r="3486" spans="1:11">
      <c r="A3486" s="27">
        <v>3485</v>
      </c>
      <c r="B3486" s="27">
        <f t="shared" si="540"/>
        <v>1.8238166666666666</v>
      </c>
      <c r="C3486" s="27">
        <f t="shared" si="545"/>
        <v>110</v>
      </c>
      <c r="D3486" s="27">
        <f t="shared" si="546"/>
        <v>20</v>
      </c>
      <c r="E3486" s="27">
        <f t="shared" si="547"/>
        <v>4</v>
      </c>
      <c r="F3486" s="27">
        <f t="shared" si="541"/>
        <v>0.63226750697921874</v>
      </c>
      <c r="G3486" s="27">
        <f t="shared" si="542"/>
        <v>1.7018730203718202E-4</v>
      </c>
      <c r="H3486" s="27">
        <f t="shared" si="548"/>
        <v>2</v>
      </c>
      <c r="I3486" s="27">
        <f t="shared" si="549"/>
        <v>145</v>
      </c>
      <c r="J3486" s="27">
        <f t="shared" si="543"/>
        <v>70741.043386730176</v>
      </c>
      <c r="K3486" s="27">
        <f t="shared" si="544"/>
        <v>3.2035148193640205E-4</v>
      </c>
    </row>
    <row r="3487" spans="1:11">
      <c r="A3487" s="27">
        <v>3486</v>
      </c>
      <c r="B3487" s="27">
        <f t="shared" si="540"/>
        <v>1.8243400000000001</v>
      </c>
      <c r="C3487" s="27">
        <f t="shared" si="545"/>
        <v>110</v>
      </c>
      <c r="D3487" s="27">
        <f t="shared" si="546"/>
        <v>20</v>
      </c>
      <c r="E3487" s="27">
        <f t="shared" si="547"/>
        <v>4</v>
      </c>
      <c r="F3487" s="27">
        <f t="shared" si="541"/>
        <v>0.63215215487173126</v>
      </c>
      <c r="G3487" s="27">
        <f t="shared" si="542"/>
        <v>1.7015625273646533E-4</v>
      </c>
      <c r="H3487" s="27">
        <f t="shared" si="548"/>
        <v>2</v>
      </c>
      <c r="I3487" s="27">
        <f t="shared" si="549"/>
        <v>145</v>
      </c>
      <c r="J3487" s="27">
        <f t="shared" si="543"/>
        <v>70728.70913583129</v>
      </c>
      <c r="K3487" s="27">
        <f t="shared" si="544"/>
        <v>3.2024965241916176E-4</v>
      </c>
    </row>
    <row r="3488" spans="1:11">
      <c r="A3488" s="27">
        <v>3487</v>
      </c>
      <c r="B3488" s="27">
        <f t="shared" si="540"/>
        <v>1.8248633333333333</v>
      </c>
      <c r="C3488" s="27">
        <f t="shared" si="545"/>
        <v>110</v>
      </c>
      <c r="D3488" s="27">
        <f t="shared" si="546"/>
        <v>20</v>
      </c>
      <c r="E3488" s="27">
        <f t="shared" si="547"/>
        <v>4</v>
      </c>
      <c r="F3488" s="27">
        <f t="shared" si="541"/>
        <v>0.63203657235897459</v>
      </c>
      <c r="G3488" s="27">
        <f t="shared" si="542"/>
        <v>1.7012514141761441E-4</v>
      </c>
      <c r="H3488" s="27">
        <f t="shared" si="548"/>
        <v>2</v>
      </c>
      <c r="I3488" s="27">
        <f t="shared" si="549"/>
        <v>145</v>
      </c>
      <c r="J3488" s="27">
        <f t="shared" si="543"/>
        <v>70716.350163707524</v>
      </c>
      <c r="K3488" s="27">
        <f t="shared" si="544"/>
        <v>3.2014763433370124E-4</v>
      </c>
    </row>
    <row r="3489" spans="1:11">
      <c r="A3489" s="27">
        <v>3488</v>
      </c>
      <c r="B3489" s="27">
        <f t="shared" si="540"/>
        <v>1.8253866666666667</v>
      </c>
      <c r="C3489" s="27">
        <f t="shared" si="545"/>
        <v>110</v>
      </c>
      <c r="D3489" s="27">
        <f t="shared" si="546"/>
        <v>20</v>
      </c>
      <c r="E3489" s="27">
        <f t="shared" si="547"/>
        <v>4</v>
      </c>
      <c r="F3489" s="27">
        <f t="shared" si="541"/>
        <v>0.63192075949032755</v>
      </c>
      <c r="G3489" s="27">
        <f t="shared" si="542"/>
        <v>1.7009396809392042E-4</v>
      </c>
      <c r="H3489" s="27">
        <f t="shared" si="548"/>
        <v>2</v>
      </c>
      <c r="I3489" s="27">
        <f t="shared" si="549"/>
        <v>145</v>
      </c>
      <c r="J3489" s="27">
        <f t="shared" si="543"/>
        <v>70703.96647510842</v>
      </c>
      <c r="K3489" s="27">
        <f t="shared" si="544"/>
        <v>3.2004542781257408E-4</v>
      </c>
    </row>
    <row r="3490" spans="1:11">
      <c r="A3490" s="27">
        <v>3489</v>
      </c>
      <c r="B3490" s="27">
        <f t="shared" si="540"/>
        <v>1.8259099999999999</v>
      </c>
      <c r="C3490" s="27">
        <f t="shared" si="545"/>
        <v>110</v>
      </c>
      <c r="D3490" s="27">
        <f t="shared" si="546"/>
        <v>20</v>
      </c>
      <c r="E3490" s="27">
        <f t="shared" si="547"/>
        <v>4</v>
      </c>
      <c r="F3490" s="27">
        <f t="shared" si="541"/>
        <v>0.63180471631527269</v>
      </c>
      <c r="G3490" s="27">
        <f t="shared" si="542"/>
        <v>1.7006273277870272E-4</v>
      </c>
      <c r="H3490" s="27">
        <f t="shared" si="548"/>
        <v>2</v>
      </c>
      <c r="I3490" s="27">
        <f t="shared" si="549"/>
        <v>145</v>
      </c>
      <c r="J3490" s="27">
        <f t="shared" si="543"/>
        <v>70691.558074793327</v>
      </c>
      <c r="K3490" s="27">
        <f t="shared" si="544"/>
        <v>3.1994303298858002E-4</v>
      </c>
    </row>
    <row r="3491" spans="1:11">
      <c r="A3491" s="27">
        <v>3490</v>
      </c>
      <c r="B3491" s="27">
        <f t="shared" si="540"/>
        <v>1.8264333333333334</v>
      </c>
      <c r="C3491" s="27">
        <f t="shared" si="545"/>
        <v>110</v>
      </c>
      <c r="D3491" s="27">
        <f t="shared" si="546"/>
        <v>20</v>
      </c>
      <c r="E3491" s="27">
        <f t="shared" si="547"/>
        <v>4</v>
      </c>
      <c r="F3491" s="27">
        <f t="shared" si="541"/>
        <v>0.63168844288339721</v>
      </c>
      <c r="G3491" s="27">
        <f t="shared" si="542"/>
        <v>1.7003143548530861E-4</v>
      </c>
      <c r="H3491" s="27">
        <f t="shared" si="548"/>
        <v>2</v>
      </c>
      <c r="I3491" s="27">
        <f t="shared" si="549"/>
        <v>145</v>
      </c>
      <c r="J3491" s="27">
        <f t="shared" si="543"/>
        <v>70679.124967531781</v>
      </c>
      <c r="K3491" s="27">
        <f t="shared" si="544"/>
        <v>3.1984044999476508E-4</v>
      </c>
    </row>
    <row r="3492" spans="1:11">
      <c r="A3492" s="27">
        <v>3491</v>
      </c>
      <c r="B3492" s="27">
        <f t="shared" si="540"/>
        <v>1.8269566666666666</v>
      </c>
      <c r="C3492" s="27">
        <f t="shared" si="545"/>
        <v>110</v>
      </c>
      <c r="D3492" s="27">
        <f t="shared" si="546"/>
        <v>20</v>
      </c>
      <c r="E3492" s="27">
        <f t="shared" si="547"/>
        <v>4</v>
      </c>
      <c r="F3492" s="27">
        <f t="shared" si="541"/>
        <v>0.63157193924439259</v>
      </c>
      <c r="G3492" s="27">
        <f t="shared" si="542"/>
        <v>1.700000762271135E-4</v>
      </c>
      <c r="H3492" s="27">
        <f t="shared" si="548"/>
        <v>2</v>
      </c>
      <c r="I3492" s="27">
        <f t="shared" si="549"/>
        <v>145</v>
      </c>
      <c r="J3492" s="27">
        <f t="shared" si="543"/>
        <v>70666.66715810317</v>
      </c>
      <c r="K3492" s="27">
        <f t="shared" si="544"/>
        <v>3.1973767896442115E-4</v>
      </c>
    </row>
    <row r="3493" spans="1:11">
      <c r="A3493" s="27">
        <v>3492</v>
      </c>
      <c r="B3493" s="27">
        <f t="shared" si="540"/>
        <v>1.82748</v>
      </c>
      <c r="C3493" s="27">
        <f t="shared" si="545"/>
        <v>110</v>
      </c>
      <c r="D3493" s="27">
        <f t="shared" si="546"/>
        <v>20</v>
      </c>
      <c r="E3493" s="27">
        <f t="shared" si="547"/>
        <v>4</v>
      </c>
      <c r="F3493" s="27">
        <f t="shared" si="541"/>
        <v>0.63145520544805467</v>
      </c>
      <c r="G3493" s="27">
        <f t="shared" si="542"/>
        <v>1.6996865501752109E-4</v>
      </c>
      <c r="H3493" s="27">
        <f t="shared" si="548"/>
        <v>2</v>
      </c>
      <c r="I3493" s="27">
        <f t="shared" si="549"/>
        <v>145</v>
      </c>
      <c r="J3493" s="27">
        <f t="shared" si="543"/>
        <v>70654.184651296979</v>
      </c>
      <c r="K3493" s="27">
        <f t="shared" si="544"/>
        <v>3.1963472003108571E-4</v>
      </c>
    </row>
    <row r="3494" spans="1:11">
      <c r="A3494" s="27">
        <v>3493</v>
      </c>
      <c r="B3494" s="27">
        <f t="shared" si="540"/>
        <v>1.8280033333333334</v>
      </c>
      <c r="C3494" s="27">
        <f t="shared" si="545"/>
        <v>110</v>
      </c>
      <c r="D3494" s="27">
        <f t="shared" si="546"/>
        <v>20</v>
      </c>
      <c r="E3494" s="27">
        <f t="shared" si="547"/>
        <v>4</v>
      </c>
      <c r="F3494" s="27">
        <f t="shared" si="541"/>
        <v>0.63133824154428397</v>
      </c>
      <c r="G3494" s="27">
        <f t="shared" si="542"/>
        <v>1.6993717186996281E-4</v>
      </c>
      <c r="H3494" s="27">
        <f t="shared" si="548"/>
        <v>2</v>
      </c>
      <c r="I3494" s="27">
        <f t="shared" si="549"/>
        <v>145</v>
      </c>
      <c r="J3494" s="27">
        <f t="shared" si="543"/>
        <v>70641.677451912663</v>
      </c>
      <c r="K3494" s="27">
        <f t="shared" si="544"/>
        <v>3.1953157332854215E-4</v>
      </c>
    </row>
    <row r="3495" spans="1:11">
      <c r="A3495" s="27">
        <v>3494</v>
      </c>
      <c r="B3495" s="27">
        <f t="shared" si="540"/>
        <v>1.8285266666666666</v>
      </c>
      <c r="C3495" s="27">
        <f t="shared" si="545"/>
        <v>110</v>
      </c>
      <c r="D3495" s="27">
        <f t="shared" si="546"/>
        <v>20</v>
      </c>
      <c r="E3495" s="27">
        <f t="shared" si="547"/>
        <v>4</v>
      </c>
      <c r="F3495" s="27">
        <f t="shared" si="541"/>
        <v>0.63122104758308484</v>
      </c>
      <c r="G3495" s="27">
        <f t="shared" si="542"/>
        <v>1.6990562679789864E-4</v>
      </c>
      <c r="H3495" s="27">
        <f t="shared" si="548"/>
        <v>2</v>
      </c>
      <c r="I3495" s="27">
        <f t="shared" si="549"/>
        <v>145</v>
      </c>
      <c r="J3495" s="27">
        <f t="shared" si="543"/>
        <v>70629.145564759776</v>
      </c>
      <c r="K3495" s="27">
        <f t="shared" si="544"/>
        <v>3.1942823899081923E-4</v>
      </c>
    </row>
    <row r="3496" spans="1:11">
      <c r="A3496" s="27">
        <v>3495</v>
      </c>
      <c r="B3496" s="27">
        <f t="shared" si="540"/>
        <v>1.8290500000000001</v>
      </c>
      <c r="C3496" s="27">
        <f t="shared" si="545"/>
        <v>110</v>
      </c>
      <c r="D3496" s="27">
        <f t="shared" si="546"/>
        <v>20</v>
      </c>
      <c r="E3496" s="27">
        <f t="shared" si="547"/>
        <v>4</v>
      </c>
      <c r="F3496" s="27">
        <f t="shared" si="541"/>
        <v>0.63110362361456696</v>
      </c>
      <c r="G3496" s="27">
        <f t="shared" si="542"/>
        <v>1.6987401981481635E-4</v>
      </c>
      <c r="H3496" s="27">
        <f t="shared" si="548"/>
        <v>2</v>
      </c>
      <c r="I3496" s="27">
        <f t="shared" si="549"/>
        <v>145</v>
      </c>
      <c r="J3496" s="27">
        <f t="shared" si="543"/>
        <v>70616.588994657737</v>
      </c>
      <c r="K3496" s="27">
        <f t="shared" si="544"/>
        <v>3.1932471715219088E-4</v>
      </c>
    </row>
    <row r="3497" spans="1:11">
      <c r="A3497" s="27">
        <v>3496</v>
      </c>
      <c r="B3497" s="27">
        <f t="shared" si="540"/>
        <v>1.8295733333333333</v>
      </c>
      <c r="C3497" s="27">
        <f t="shared" si="545"/>
        <v>110</v>
      </c>
      <c r="D3497" s="27">
        <f t="shared" si="546"/>
        <v>20</v>
      </c>
      <c r="E3497" s="27">
        <f t="shared" si="547"/>
        <v>4</v>
      </c>
      <c r="F3497" s="27">
        <f t="shared" si="541"/>
        <v>0.63098596968894372</v>
      </c>
      <c r="G3497" s="27">
        <f t="shared" si="542"/>
        <v>1.6984235093423197E-4</v>
      </c>
      <c r="H3497" s="27">
        <f t="shared" si="548"/>
        <v>2</v>
      </c>
      <c r="I3497" s="27">
        <f t="shared" si="549"/>
        <v>145</v>
      </c>
      <c r="J3497" s="27">
        <f t="shared" si="543"/>
        <v>70604.007746436022</v>
      </c>
      <c r="K3497" s="27">
        <f t="shared" si="544"/>
        <v>3.1922100794717635E-4</v>
      </c>
    </row>
    <row r="3498" spans="1:11">
      <c r="A3498" s="27">
        <v>3497</v>
      </c>
      <c r="B3498" s="27">
        <f t="shared" si="540"/>
        <v>1.8300966666666667</v>
      </c>
      <c r="C3498" s="27">
        <f t="shared" si="545"/>
        <v>110</v>
      </c>
      <c r="D3498" s="27">
        <f t="shared" si="546"/>
        <v>20</v>
      </c>
      <c r="E3498" s="27">
        <f t="shared" si="547"/>
        <v>4</v>
      </c>
      <c r="F3498" s="27">
        <f t="shared" si="541"/>
        <v>0.6308680858565332</v>
      </c>
      <c r="G3498" s="27">
        <f t="shared" si="542"/>
        <v>1.6981062016968961E-4</v>
      </c>
      <c r="H3498" s="27">
        <f t="shared" si="548"/>
        <v>2</v>
      </c>
      <c r="I3498" s="27">
        <f t="shared" si="549"/>
        <v>145</v>
      </c>
      <c r="J3498" s="27">
        <f t="shared" si="543"/>
        <v>70591.401824934161</v>
      </c>
      <c r="K3498" s="27">
        <f t="shared" si="544"/>
        <v>3.1911711151053952E-4</v>
      </c>
    </row>
    <row r="3499" spans="1:11">
      <c r="A3499" s="27">
        <v>3498</v>
      </c>
      <c r="B3499" s="27">
        <f t="shared" si="540"/>
        <v>1.8306199999999999</v>
      </c>
      <c r="C3499" s="27">
        <f t="shared" si="545"/>
        <v>110</v>
      </c>
      <c r="D3499" s="27">
        <f t="shared" si="546"/>
        <v>20</v>
      </c>
      <c r="E3499" s="27">
        <f t="shared" si="547"/>
        <v>4</v>
      </c>
      <c r="F3499" s="27">
        <f t="shared" si="541"/>
        <v>0.6307499721677583</v>
      </c>
      <c r="G3499" s="27">
        <f t="shared" si="542"/>
        <v>1.697788275347616E-4</v>
      </c>
      <c r="H3499" s="27">
        <f t="shared" si="548"/>
        <v>2</v>
      </c>
      <c r="I3499" s="27">
        <f t="shared" si="549"/>
        <v>145</v>
      </c>
      <c r="J3499" s="27">
        <f t="shared" si="543"/>
        <v>70578.771235001754</v>
      </c>
      <c r="K3499" s="27">
        <f t="shared" si="544"/>
        <v>3.190130279772892E-4</v>
      </c>
    </row>
    <row r="3500" spans="1:11">
      <c r="A3500" s="27">
        <v>3499</v>
      </c>
      <c r="B3500" s="27">
        <f t="shared" si="540"/>
        <v>1.8311433333333333</v>
      </c>
      <c r="C3500" s="27">
        <f t="shared" si="545"/>
        <v>110</v>
      </c>
      <c r="D3500" s="27">
        <f t="shared" si="546"/>
        <v>20</v>
      </c>
      <c r="E3500" s="27">
        <f t="shared" si="547"/>
        <v>4</v>
      </c>
      <c r="F3500" s="27">
        <f t="shared" si="541"/>
        <v>0.63063162867314593</v>
      </c>
      <c r="G3500" s="27">
        <f t="shared" si="542"/>
        <v>1.6974697304304821E-4</v>
      </c>
      <c r="H3500" s="27">
        <f t="shared" si="548"/>
        <v>2</v>
      </c>
      <c r="I3500" s="27">
        <f t="shared" si="549"/>
        <v>145</v>
      </c>
      <c r="J3500" s="27">
        <f t="shared" si="543"/>
        <v>70566.115981498209</v>
      </c>
      <c r="K3500" s="27">
        <f t="shared" si="544"/>
        <v>3.1890875748267908E-4</v>
      </c>
    </row>
    <row r="3501" spans="1:11">
      <c r="A3501" s="27">
        <v>3500</v>
      </c>
      <c r="B3501" s="27">
        <f t="shared" si="540"/>
        <v>1.8316666666666666</v>
      </c>
      <c r="C3501" s="27">
        <f t="shared" si="545"/>
        <v>110</v>
      </c>
      <c r="D3501" s="27">
        <f t="shared" si="546"/>
        <v>20</v>
      </c>
      <c r="E3501" s="27">
        <f t="shared" si="547"/>
        <v>4</v>
      </c>
      <c r="F3501" s="27">
        <f t="shared" si="541"/>
        <v>0.63051305542332792</v>
      </c>
      <c r="G3501" s="27">
        <f t="shared" si="542"/>
        <v>1.6971505670817795E-4</v>
      </c>
      <c r="H3501" s="27">
        <f t="shared" si="548"/>
        <v>2</v>
      </c>
      <c r="I3501" s="27">
        <f t="shared" si="549"/>
        <v>145</v>
      </c>
      <c r="J3501" s="27">
        <f t="shared" si="543"/>
        <v>70553.436069293195</v>
      </c>
      <c r="K3501" s="27">
        <f t="shared" si="544"/>
        <v>3.1880430016220673E-4</v>
      </c>
    </row>
    <row r="3502" spans="1:11">
      <c r="A3502" s="27">
        <v>3501</v>
      </c>
      <c r="B3502" s="27">
        <f t="shared" si="540"/>
        <v>1.83219</v>
      </c>
      <c r="C3502" s="27">
        <f t="shared" si="545"/>
        <v>110</v>
      </c>
      <c r="D3502" s="27">
        <f t="shared" si="546"/>
        <v>20</v>
      </c>
      <c r="E3502" s="27">
        <f t="shared" si="547"/>
        <v>4</v>
      </c>
      <c r="F3502" s="27">
        <f t="shared" si="541"/>
        <v>0.63039425246904057</v>
      </c>
      <c r="G3502" s="27">
        <f t="shared" si="542"/>
        <v>1.6968307854380759E-4</v>
      </c>
      <c r="H3502" s="27">
        <f t="shared" si="548"/>
        <v>2</v>
      </c>
      <c r="I3502" s="27">
        <f t="shared" si="549"/>
        <v>145</v>
      </c>
      <c r="J3502" s="27">
        <f t="shared" si="543"/>
        <v>70540.73150326623</v>
      </c>
      <c r="K3502" s="27">
        <f t="shared" si="544"/>
        <v>3.1869965615161457E-4</v>
      </c>
    </row>
    <row r="3503" spans="1:11">
      <c r="A3503" s="27">
        <v>3502</v>
      </c>
      <c r="B3503" s="27">
        <f t="shared" si="540"/>
        <v>1.8327133333333334</v>
      </c>
      <c r="C3503" s="27">
        <f t="shared" si="545"/>
        <v>110</v>
      </c>
      <c r="D3503" s="27">
        <f t="shared" si="546"/>
        <v>20</v>
      </c>
      <c r="E3503" s="27">
        <f t="shared" si="547"/>
        <v>4</v>
      </c>
      <c r="F3503" s="27">
        <f t="shared" si="541"/>
        <v>0.63027521986112467</v>
      </c>
      <c r="G3503" s="27">
        <f t="shared" si="542"/>
        <v>1.6965103856362196E-4</v>
      </c>
      <c r="H3503" s="27">
        <f t="shared" si="548"/>
        <v>2</v>
      </c>
      <c r="I3503" s="27">
        <f t="shared" si="549"/>
        <v>145</v>
      </c>
      <c r="J3503" s="27">
        <f t="shared" si="543"/>
        <v>70528.002288306918</v>
      </c>
      <c r="K3503" s="27">
        <f t="shared" si="544"/>
        <v>3.1859482558688884E-4</v>
      </c>
    </row>
    <row r="3504" spans="1:11">
      <c r="A3504" s="27">
        <v>3503</v>
      </c>
      <c r="B3504" s="27">
        <f t="shared" si="540"/>
        <v>1.8332366666666666</v>
      </c>
      <c r="C3504" s="27">
        <f t="shared" si="545"/>
        <v>110</v>
      </c>
      <c r="D3504" s="27">
        <f t="shared" si="546"/>
        <v>20</v>
      </c>
      <c r="E3504" s="27">
        <f t="shared" si="547"/>
        <v>4</v>
      </c>
      <c r="F3504" s="27">
        <f t="shared" si="541"/>
        <v>0.63015595765052568</v>
      </c>
      <c r="G3504" s="27">
        <f t="shared" si="542"/>
        <v>1.6961893678133397E-4</v>
      </c>
      <c r="H3504" s="27">
        <f t="shared" si="548"/>
        <v>2</v>
      </c>
      <c r="I3504" s="27">
        <f t="shared" si="549"/>
        <v>145</v>
      </c>
      <c r="J3504" s="27">
        <f t="shared" si="543"/>
        <v>70515.248429314903</v>
      </c>
      <c r="K3504" s="27">
        <f t="shared" si="544"/>
        <v>3.1848980860425981E-4</v>
      </c>
    </row>
    <row r="3505" spans="1:11">
      <c r="A3505" s="27">
        <v>3504</v>
      </c>
      <c r="B3505" s="27">
        <f t="shared" si="540"/>
        <v>1.8337600000000001</v>
      </c>
      <c r="C3505" s="27">
        <f t="shared" si="545"/>
        <v>110</v>
      </c>
      <c r="D3505" s="27">
        <f t="shared" si="546"/>
        <v>20</v>
      </c>
      <c r="E3505" s="27">
        <f t="shared" si="547"/>
        <v>4</v>
      </c>
      <c r="F3505" s="27">
        <f t="shared" si="541"/>
        <v>0.63003646588829354</v>
      </c>
      <c r="G3505" s="27">
        <f t="shared" si="542"/>
        <v>1.6958677321068469E-4</v>
      </c>
      <c r="H3505" s="27">
        <f t="shared" si="548"/>
        <v>2</v>
      </c>
      <c r="I3505" s="27">
        <f t="shared" si="549"/>
        <v>145</v>
      </c>
      <c r="J3505" s="27">
        <f t="shared" si="543"/>
        <v>70502.469931199797</v>
      </c>
      <c r="K3505" s="27">
        <f t="shared" si="544"/>
        <v>3.1838460534020137E-4</v>
      </c>
    </row>
    <row r="3506" spans="1:11">
      <c r="A3506" s="27">
        <v>3505</v>
      </c>
      <c r="B3506" s="27">
        <f t="shared" si="540"/>
        <v>1.8342833333333333</v>
      </c>
      <c r="C3506" s="27">
        <f t="shared" si="545"/>
        <v>110</v>
      </c>
      <c r="D3506" s="27">
        <f t="shared" si="546"/>
        <v>20</v>
      </c>
      <c r="E3506" s="27">
        <f t="shared" si="547"/>
        <v>4</v>
      </c>
      <c r="F3506" s="27">
        <f t="shared" si="541"/>
        <v>0.62991674462558289</v>
      </c>
      <c r="G3506" s="27">
        <f t="shared" si="542"/>
        <v>1.6955454786544345E-4</v>
      </c>
      <c r="H3506" s="27">
        <f t="shared" si="548"/>
        <v>2</v>
      </c>
      <c r="I3506" s="27">
        <f t="shared" si="549"/>
        <v>145</v>
      </c>
      <c r="J3506" s="27">
        <f t="shared" si="543"/>
        <v>70489.66679888127</v>
      </c>
      <c r="K3506" s="27">
        <f t="shared" si="544"/>
        <v>3.1827921593143114E-4</v>
      </c>
    </row>
    <row r="3507" spans="1:11">
      <c r="A3507" s="27">
        <v>3506</v>
      </c>
      <c r="B3507" s="27">
        <f t="shared" si="540"/>
        <v>1.8348066666666667</v>
      </c>
      <c r="C3507" s="27">
        <f t="shared" si="545"/>
        <v>110</v>
      </c>
      <c r="D3507" s="27">
        <f t="shared" si="546"/>
        <v>20</v>
      </c>
      <c r="E3507" s="27">
        <f t="shared" si="547"/>
        <v>4</v>
      </c>
      <c r="F3507" s="27">
        <f t="shared" si="541"/>
        <v>0.62979679391365295</v>
      </c>
      <c r="G3507" s="27">
        <f t="shared" si="542"/>
        <v>1.6952226075940769E-4</v>
      </c>
      <c r="H3507" s="27">
        <f t="shared" si="548"/>
        <v>2</v>
      </c>
      <c r="I3507" s="27">
        <f t="shared" si="549"/>
        <v>145</v>
      </c>
      <c r="J3507" s="27">
        <f t="shared" si="543"/>
        <v>70476.839037288984</v>
      </c>
      <c r="K3507" s="27">
        <f t="shared" si="544"/>
        <v>3.1817364051490998E-4</v>
      </c>
    </row>
    <row r="3508" spans="1:11">
      <c r="A3508" s="27">
        <v>3507</v>
      </c>
      <c r="B3508" s="27">
        <f t="shared" si="540"/>
        <v>1.8353299999999999</v>
      </c>
      <c r="C3508" s="27">
        <f t="shared" si="545"/>
        <v>110</v>
      </c>
      <c r="D3508" s="27">
        <f t="shared" si="546"/>
        <v>20</v>
      </c>
      <c r="E3508" s="27">
        <f t="shared" si="547"/>
        <v>4</v>
      </c>
      <c r="F3508" s="27">
        <f t="shared" si="541"/>
        <v>0.62967661380386797</v>
      </c>
      <c r="G3508" s="27">
        <f t="shared" si="542"/>
        <v>1.6948991190640308E-4</v>
      </c>
      <c r="H3508" s="27">
        <f t="shared" si="548"/>
        <v>2</v>
      </c>
      <c r="I3508" s="27">
        <f t="shared" si="549"/>
        <v>145</v>
      </c>
      <c r="J3508" s="27">
        <f t="shared" si="543"/>
        <v>70463.98665136272</v>
      </c>
      <c r="K3508" s="27">
        <f t="shared" si="544"/>
        <v>3.1806787922784261E-4</v>
      </c>
    </row>
    <row r="3509" spans="1:11">
      <c r="A3509" s="27">
        <v>3508</v>
      </c>
      <c r="B3509" s="27">
        <f t="shared" si="540"/>
        <v>1.8358533333333333</v>
      </c>
      <c r="C3509" s="27">
        <f t="shared" si="545"/>
        <v>110</v>
      </c>
      <c r="D3509" s="27">
        <f t="shared" si="546"/>
        <v>20</v>
      </c>
      <c r="E3509" s="27">
        <f t="shared" si="547"/>
        <v>4</v>
      </c>
      <c r="F3509" s="27">
        <f t="shared" si="541"/>
        <v>0.62955620434769621</v>
      </c>
      <c r="G3509" s="27">
        <f t="shared" si="542"/>
        <v>1.6945750132028341E-4</v>
      </c>
      <c r="H3509" s="27">
        <f t="shared" si="548"/>
        <v>2</v>
      </c>
      <c r="I3509" s="27">
        <f t="shared" si="549"/>
        <v>145</v>
      </c>
      <c r="J3509" s="27">
        <f t="shared" si="543"/>
        <v>70451.109646052166</v>
      </c>
      <c r="K3509" s="27">
        <f t="shared" si="544"/>
        <v>3.1796193220767598E-4</v>
      </c>
    </row>
    <row r="3510" spans="1:11">
      <c r="A3510" s="27">
        <v>3509</v>
      </c>
      <c r="B3510" s="27">
        <f t="shared" si="540"/>
        <v>1.8363766666666668</v>
      </c>
      <c r="C3510" s="27">
        <f t="shared" si="545"/>
        <v>110</v>
      </c>
      <c r="D3510" s="27">
        <f t="shared" si="546"/>
        <v>20</v>
      </c>
      <c r="E3510" s="27">
        <f t="shared" si="547"/>
        <v>4</v>
      </c>
      <c r="F3510" s="27">
        <f t="shared" si="541"/>
        <v>0.62943556559671121</v>
      </c>
      <c r="G3510" s="27">
        <f t="shared" si="542"/>
        <v>1.6942502901493061E-4</v>
      </c>
      <c r="H3510" s="27">
        <f t="shared" si="548"/>
        <v>2</v>
      </c>
      <c r="I3510" s="27">
        <f t="shared" si="549"/>
        <v>145</v>
      </c>
      <c r="J3510" s="27">
        <f t="shared" si="543"/>
        <v>70438.208026317152</v>
      </c>
      <c r="K3510" s="27">
        <f t="shared" si="544"/>
        <v>3.1785579959210073E-4</v>
      </c>
    </row>
    <row r="3511" spans="1:11">
      <c r="A3511" s="27">
        <v>3510</v>
      </c>
      <c r="B3511" s="27">
        <f t="shared" si="540"/>
        <v>1.8369</v>
      </c>
      <c r="C3511" s="27">
        <f t="shared" si="545"/>
        <v>110</v>
      </c>
      <c r="D3511" s="27">
        <f t="shared" si="546"/>
        <v>20</v>
      </c>
      <c r="E3511" s="27">
        <f t="shared" si="547"/>
        <v>4</v>
      </c>
      <c r="F3511" s="27">
        <f t="shared" si="541"/>
        <v>0.62931469760259107</v>
      </c>
      <c r="G3511" s="27">
        <f t="shared" si="542"/>
        <v>1.6939249500425493E-4</v>
      </c>
      <c r="H3511" s="27">
        <f t="shared" si="548"/>
        <v>2</v>
      </c>
      <c r="I3511" s="27">
        <f t="shared" si="549"/>
        <v>145</v>
      </c>
      <c r="J3511" s="27">
        <f t="shared" si="543"/>
        <v>70425.281797127478</v>
      </c>
      <c r="K3511" s="27">
        <f t="shared" si="544"/>
        <v>3.1774948151904971E-4</v>
      </c>
    </row>
    <row r="3512" spans="1:11">
      <c r="A3512" s="27">
        <v>3511</v>
      </c>
      <c r="B3512" s="27">
        <f t="shared" si="540"/>
        <v>1.8374233333333334</v>
      </c>
      <c r="C3512" s="27">
        <f t="shared" si="545"/>
        <v>110</v>
      </c>
      <c r="D3512" s="27">
        <f t="shared" si="546"/>
        <v>20</v>
      </c>
      <c r="E3512" s="27">
        <f t="shared" si="547"/>
        <v>4</v>
      </c>
      <c r="F3512" s="27">
        <f t="shared" si="541"/>
        <v>0.62919360041711825</v>
      </c>
      <c r="G3512" s="27">
        <f t="shared" si="542"/>
        <v>1.6935989930219467E-4</v>
      </c>
      <c r="H3512" s="27">
        <f t="shared" si="548"/>
        <v>2</v>
      </c>
      <c r="I3512" s="27">
        <f t="shared" si="549"/>
        <v>145</v>
      </c>
      <c r="J3512" s="27">
        <f t="shared" si="543"/>
        <v>70412.330963462955</v>
      </c>
      <c r="K3512" s="27">
        <f t="shared" si="544"/>
        <v>3.1764297812669843E-4</v>
      </c>
    </row>
    <row r="3513" spans="1:11">
      <c r="A3513" s="27">
        <v>3512</v>
      </c>
      <c r="B3513" s="27">
        <f t="shared" si="540"/>
        <v>1.8379466666666666</v>
      </c>
      <c r="C3513" s="27">
        <f t="shared" si="545"/>
        <v>110</v>
      </c>
      <c r="D3513" s="27">
        <f t="shared" si="546"/>
        <v>20</v>
      </c>
      <c r="E3513" s="27">
        <f t="shared" si="547"/>
        <v>4</v>
      </c>
      <c r="F3513" s="27">
        <f t="shared" si="541"/>
        <v>0.62907227409218069</v>
      </c>
      <c r="G3513" s="27">
        <f t="shared" si="542"/>
        <v>1.6932724192271636E-4</v>
      </c>
      <c r="H3513" s="27">
        <f t="shared" si="548"/>
        <v>2</v>
      </c>
      <c r="I3513" s="27">
        <f t="shared" si="549"/>
        <v>145</v>
      </c>
      <c r="J3513" s="27">
        <f t="shared" si="543"/>
        <v>70399.355530313464</v>
      </c>
      <c r="K3513" s="27">
        <f t="shared" si="544"/>
        <v>3.1753628955346523E-4</v>
      </c>
    </row>
    <row r="3514" spans="1:11">
      <c r="A3514" s="27">
        <v>3513</v>
      </c>
      <c r="B3514" s="27">
        <f t="shared" si="540"/>
        <v>1.83847</v>
      </c>
      <c r="C3514" s="27">
        <f t="shared" si="545"/>
        <v>110</v>
      </c>
      <c r="D3514" s="27">
        <f t="shared" si="546"/>
        <v>20</v>
      </c>
      <c r="E3514" s="27">
        <f t="shared" si="547"/>
        <v>4</v>
      </c>
      <c r="F3514" s="27">
        <f t="shared" si="541"/>
        <v>0.62895071867977026</v>
      </c>
      <c r="G3514" s="27">
        <f t="shared" si="542"/>
        <v>1.6929452287981476E-4</v>
      </c>
      <c r="H3514" s="27">
        <f t="shared" si="548"/>
        <v>2</v>
      </c>
      <c r="I3514" s="27">
        <f t="shared" si="549"/>
        <v>145</v>
      </c>
      <c r="J3514" s="27">
        <f t="shared" si="543"/>
        <v>70386.355502678969</v>
      </c>
      <c r="K3514" s="27">
        <f t="shared" si="544"/>
        <v>3.1742941593801009E-4</v>
      </c>
    </row>
    <row r="3515" spans="1:11">
      <c r="A3515" s="27">
        <v>3514</v>
      </c>
      <c r="B3515" s="27">
        <f t="shared" si="540"/>
        <v>1.8389933333333333</v>
      </c>
      <c r="C3515" s="27">
        <f t="shared" si="545"/>
        <v>110</v>
      </c>
      <c r="D3515" s="27">
        <f t="shared" si="546"/>
        <v>20</v>
      </c>
      <c r="E3515" s="27">
        <f t="shared" si="547"/>
        <v>4</v>
      </c>
      <c r="F3515" s="27">
        <f t="shared" si="541"/>
        <v>0.62882893423198449</v>
      </c>
      <c r="G3515" s="27">
        <f t="shared" si="542"/>
        <v>1.6926174218751284E-4</v>
      </c>
      <c r="H3515" s="27">
        <f t="shared" si="548"/>
        <v>2</v>
      </c>
      <c r="I3515" s="27">
        <f t="shared" si="549"/>
        <v>145</v>
      </c>
      <c r="J3515" s="27">
        <f t="shared" si="543"/>
        <v>70373.33088556939</v>
      </c>
      <c r="K3515" s="27">
        <f t="shared" si="544"/>
        <v>3.1732235741923574E-4</v>
      </c>
    </row>
    <row r="3516" spans="1:11">
      <c r="A3516" s="27">
        <v>3515</v>
      </c>
      <c r="B3516" s="27">
        <f t="shared" si="540"/>
        <v>1.8395166666666667</v>
      </c>
      <c r="C3516" s="27">
        <f t="shared" si="545"/>
        <v>110</v>
      </c>
      <c r="D3516" s="27">
        <f t="shared" si="546"/>
        <v>20</v>
      </c>
      <c r="E3516" s="27">
        <f t="shared" si="547"/>
        <v>4</v>
      </c>
      <c r="F3516" s="27">
        <f t="shared" si="541"/>
        <v>0.62870692080102497</v>
      </c>
      <c r="G3516" s="27">
        <f t="shared" si="542"/>
        <v>1.6922889985986186E-4</v>
      </c>
      <c r="H3516" s="27">
        <f t="shared" si="548"/>
        <v>2</v>
      </c>
      <c r="I3516" s="27">
        <f t="shared" si="549"/>
        <v>145</v>
      </c>
      <c r="J3516" s="27">
        <f t="shared" si="543"/>
        <v>70360.281684004702</v>
      </c>
      <c r="K3516" s="27">
        <f t="shared" si="544"/>
        <v>3.1721511413628596E-4</v>
      </c>
    </row>
    <row r="3517" spans="1:11">
      <c r="A3517" s="27">
        <v>3516</v>
      </c>
      <c r="B3517" s="27">
        <f t="shared" si="540"/>
        <v>1.8400399999999999</v>
      </c>
      <c r="C3517" s="27">
        <f t="shared" si="545"/>
        <v>110</v>
      </c>
      <c r="D3517" s="27">
        <f t="shared" si="546"/>
        <v>20</v>
      </c>
      <c r="E3517" s="27">
        <f t="shared" si="547"/>
        <v>4</v>
      </c>
      <c r="F3517" s="27">
        <f t="shared" si="541"/>
        <v>0.62858467843919852</v>
      </c>
      <c r="G3517" s="27">
        <f t="shared" si="542"/>
        <v>1.6919599591094106E-4</v>
      </c>
      <c r="H3517" s="27">
        <f t="shared" si="548"/>
        <v>2</v>
      </c>
      <c r="I3517" s="27">
        <f t="shared" si="549"/>
        <v>145</v>
      </c>
      <c r="J3517" s="27">
        <f t="shared" si="543"/>
        <v>70347.207903014991</v>
      </c>
      <c r="K3517" s="27">
        <f t="shared" si="544"/>
        <v>3.1710768622854693E-4</v>
      </c>
    </row>
    <row r="3518" spans="1:11">
      <c r="A3518" s="27">
        <v>3517</v>
      </c>
      <c r="B3518" s="27">
        <f t="shared" si="540"/>
        <v>1.8405633333333333</v>
      </c>
      <c r="C3518" s="27">
        <f t="shared" si="545"/>
        <v>110</v>
      </c>
      <c r="D3518" s="27">
        <f t="shared" si="546"/>
        <v>20</v>
      </c>
      <c r="E3518" s="27">
        <f t="shared" si="547"/>
        <v>4</v>
      </c>
      <c r="F3518" s="27">
        <f t="shared" si="541"/>
        <v>0.62846220719891643</v>
      </c>
      <c r="G3518" s="27">
        <f t="shared" si="542"/>
        <v>1.691630303548582E-4</v>
      </c>
      <c r="H3518" s="27">
        <f t="shared" si="548"/>
        <v>2</v>
      </c>
      <c r="I3518" s="27">
        <f t="shared" si="549"/>
        <v>145</v>
      </c>
      <c r="J3518" s="27">
        <f t="shared" si="543"/>
        <v>70334.109547640299</v>
      </c>
      <c r="K3518" s="27">
        <f t="shared" si="544"/>
        <v>3.1700007383564605E-4</v>
      </c>
    </row>
    <row r="3519" spans="1:11">
      <c r="A3519" s="27">
        <v>3518</v>
      </c>
      <c r="B3519" s="27">
        <f t="shared" si="540"/>
        <v>1.8410866666666668</v>
      </c>
      <c r="C3519" s="27">
        <f t="shared" si="545"/>
        <v>110</v>
      </c>
      <c r="D3519" s="27">
        <f t="shared" si="546"/>
        <v>20</v>
      </c>
      <c r="E3519" s="27">
        <f t="shared" si="547"/>
        <v>4</v>
      </c>
      <c r="F3519" s="27">
        <f t="shared" si="541"/>
        <v>0.6283395071326956</v>
      </c>
      <c r="G3519" s="27">
        <f t="shared" si="542"/>
        <v>1.6913000320574895E-4</v>
      </c>
      <c r="H3519" s="27">
        <f t="shared" si="548"/>
        <v>2</v>
      </c>
      <c r="I3519" s="27">
        <f t="shared" si="549"/>
        <v>145</v>
      </c>
      <c r="J3519" s="27">
        <f t="shared" si="543"/>
        <v>70320.986622930766</v>
      </c>
      <c r="K3519" s="27">
        <f t="shared" si="544"/>
        <v>3.1689227709745223E-4</v>
      </c>
    </row>
    <row r="3520" spans="1:11">
      <c r="A3520" s="27">
        <v>3519</v>
      </c>
      <c r="B3520" s="27">
        <f t="shared" si="540"/>
        <v>1.84161</v>
      </c>
      <c r="C3520" s="27">
        <f t="shared" si="545"/>
        <v>110</v>
      </c>
      <c r="D3520" s="27">
        <f t="shared" si="546"/>
        <v>20</v>
      </c>
      <c r="E3520" s="27">
        <f t="shared" si="547"/>
        <v>4</v>
      </c>
      <c r="F3520" s="27">
        <f t="shared" si="541"/>
        <v>0.62821657829315702</v>
      </c>
      <c r="G3520" s="27">
        <f t="shared" si="542"/>
        <v>1.690969144777775E-4</v>
      </c>
      <c r="H3520" s="27">
        <f t="shared" si="548"/>
        <v>2</v>
      </c>
      <c r="I3520" s="27">
        <f t="shared" si="549"/>
        <v>145</v>
      </c>
      <c r="J3520" s="27">
        <f t="shared" si="543"/>
        <v>70307.839133946545</v>
      </c>
      <c r="K3520" s="27">
        <f t="shared" si="544"/>
        <v>3.1678429615407557E-4</v>
      </c>
    </row>
    <row r="3521" spans="1:11">
      <c r="A3521" s="27">
        <v>3520</v>
      </c>
      <c r="B3521" s="27">
        <f t="shared" si="540"/>
        <v>1.8421333333333334</v>
      </c>
      <c r="C3521" s="27">
        <f t="shared" si="545"/>
        <v>110</v>
      </c>
      <c r="D3521" s="27">
        <f t="shared" si="546"/>
        <v>20</v>
      </c>
      <c r="E3521" s="27">
        <f t="shared" si="547"/>
        <v>4</v>
      </c>
      <c r="F3521" s="27">
        <f t="shared" si="541"/>
        <v>0.62809342073302676</v>
      </c>
      <c r="G3521" s="27">
        <f t="shared" si="542"/>
        <v>1.6906376418513607E-4</v>
      </c>
      <c r="H3521" s="27">
        <f t="shared" si="548"/>
        <v>2</v>
      </c>
      <c r="I3521" s="27">
        <f t="shared" si="549"/>
        <v>145</v>
      </c>
      <c r="J3521" s="27">
        <f t="shared" si="543"/>
        <v>70294.667085757872</v>
      </c>
      <c r="K3521" s="27">
        <f t="shared" si="544"/>
        <v>3.1667613114586712E-4</v>
      </c>
    </row>
    <row r="3522" spans="1:11">
      <c r="A3522" s="27">
        <v>3521</v>
      </c>
      <c r="B3522" s="27">
        <f t="shared" ref="B3522:B3585" si="550">3.14/6000*A3522</f>
        <v>1.8426566666666666</v>
      </c>
      <c r="C3522" s="27">
        <f t="shared" si="545"/>
        <v>110</v>
      </c>
      <c r="D3522" s="27">
        <f t="shared" si="546"/>
        <v>20</v>
      </c>
      <c r="E3522" s="27">
        <f t="shared" si="547"/>
        <v>4</v>
      </c>
      <c r="F3522" s="27">
        <f t="shared" ref="F3522:F3585" si="551">1.414*C3522*SIN(B3522)*SIN(B3522)/(1.414*C3522*SIN(B3522)+E3522*D3522)</f>
        <v>0.62797003450513633</v>
      </c>
      <c r="G3522" s="27">
        <f t="shared" ref="G3522:G3585" si="552">SIN(B3522)*SIN(B3522)*D3522*E3522/(1.414*C3522*SIN(B3522)+D3522*E3522)*3.14/6000</f>
        <v>1.690305523420452E-4</v>
      </c>
      <c r="H3522" s="27">
        <f t="shared" si="548"/>
        <v>2</v>
      </c>
      <c r="I3522" s="27">
        <f t="shared" si="549"/>
        <v>145</v>
      </c>
      <c r="J3522" s="27">
        <f t="shared" ref="J3522:J3585" si="553">1.414*I3522*SIN(B3522)*1.414*I3522*SIN(B3522)/(1.414*I3522*SIN(B3522)+E3522*D3522)/(H3522/1000)</f>
        <v>70281.470483444995</v>
      </c>
      <c r="K3522" s="27">
        <f t="shared" ref="K3522:K3585" si="554">SIN(B3522)*SIN(B3522)*1.414*C3522*SIN(B3522)/(1.414*C3522*SIN(B3522)+E3522*D3522)*3.14/6000</f>
        <v>3.1656778221341868E-4</v>
      </c>
    </row>
    <row r="3523" spans="1:11">
      <c r="A3523" s="27">
        <v>3522</v>
      </c>
      <c r="B3523" s="27">
        <f t="shared" si="550"/>
        <v>1.84318</v>
      </c>
      <c r="C3523" s="27">
        <f t="shared" ref="C3523:C3586" si="555">C3522</f>
        <v>110</v>
      </c>
      <c r="D3523" s="27">
        <f t="shared" ref="D3523:D3586" si="556">D3522</f>
        <v>20</v>
      </c>
      <c r="E3523" s="27">
        <f t="shared" ref="E3523:E3586" si="557">E3522</f>
        <v>4</v>
      </c>
      <c r="F3523" s="27">
        <f t="shared" si="551"/>
        <v>0.62784641966242138</v>
      </c>
      <c r="G3523" s="27">
        <f t="shared" si="552"/>
        <v>1.6899727896275374E-4</v>
      </c>
      <c r="H3523" s="27">
        <f t="shared" ref="H3523:H3586" si="558">H3522</f>
        <v>2</v>
      </c>
      <c r="I3523" s="27">
        <f t="shared" ref="I3523:I3586" si="559">I3522</f>
        <v>145</v>
      </c>
      <c r="J3523" s="27">
        <f t="shared" si="553"/>
        <v>70268.249332098232</v>
      </c>
      <c r="K3523" s="27">
        <f t="shared" si="554"/>
        <v>3.1645924949756313E-4</v>
      </c>
    </row>
    <row r="3524" spans="1:11">
      <c r="A3524" s="27">
        <v>3523</v>
      </c>
      <c r="B3524" s="27">
        <f t="shared" si="550"/>
        <v>1.8437033333333332</v>
      </c>
      <c r="C3524" s="27">
        <f t="shared" si="555"/>
        <v>110</v>
      </c>
      <c r="D3524" s="27">
        <f t="shared" si="556"/>
        <v>20</v>
      </c>
      <c r="E3524" s="27">
        <f t="shared" si="557"/>
        <v>4</v>
      </c>
      <c r="F3524" s="27">
        <f t="shared" si="551"/>
        <v>0.62772257625792327</v>
      </c>
      <c r="G3524" s="27">
        <f t="shared" si="552"/>
        <v>1.6896394406153866E-4</v>
      </c>
      <c r="H3524" s="27">
        <f t="shared" si="558"/>
        <v>2</v>
      </c>
      <c r="I3524" s="27">
        <f t="shared" si="559"/>
        <v>145</v>
      </c>
      <c r="J3524" s="27">
        <f t="shared" si="553"/>
        <v>70255.003636817986</v>
      </c>
      <c r="K3524" s="27">
        <f t="shared" si="554"/>
        <v>3.1635053313937333E-4</v>
      </c>
    </row>
    <row r="3525" spans="1:11">
      <c r="A3525" s="27">
        <v>3524</v>
      </c>
      <c r="B3525" s="27">
        <f t="shared" si="550"/>
        <v>1.8442266666666667</v>
      </c>
      <c r="C3525" s="27">
        <f t="shared" si="555"/>
        <v>110</v>
      </c>
      <c r="D3525" s="27">
        <f t="shared" si="556"/>
        <v>20</v>
      </c>
      <c r="E3525" s="27">
        <f t="shared" si="557"/>
        <v>4</v>
      </c>
      <c r="F3525" s="27">
        <f t="shared" si="551"/>
        <v>0.62759850434478759</v>
      </c>
      <c r="G3525" s="27">
        <f t="shared" si="552"/>
        <v>1.6893054765270533E-4</v>
      </c>
      <c r="H3525" s="27">
        <f t="shared" si="558"/>
        <v>2</v>
      </c>
      <c r="I3525" s="27">
        <f t="shared" si="559"/>
        <v>145</v>
      </c>
      <c r="J3525" s="27">
        <f t="shared" si="553"/>
        <v>70241.733402714628</v>
      </c>
      <c r="K3525" s="27">
        <f t="shared" si="554"/>
        <v>3.1624163328016272E-4</v>
      </c>
    </row>
    <row r="3526" spans="1:11">
      <c r="A3526" s="27">
        <v>3525</v>
      </c>
      <c r="B3526" s="27">
        <f t="shared" si="550"/>
        <v>1.8447499999999999</v>
      </c>
      <c r="C3526" s="27">
        <f t="shared" si="555"/>
        <v>110</v>
      </c>
      <c r="D3526" s="27">
        <f t="shared" si="556"/>
        <v>20</v>
      </c>
      <c r="E3526" s="27">
        <f t="shared" si="557"/>
        <v>4</v>
      </c>
      <c r="F3526" s="27">
        <f t="shared" si="551"/>
        <v>0.62747420397626574</v>
      </c>
      <c r="G3526" s="27">
        <f t="shared" si="552"/>
        <v>1.6889708975058719E-4</v>
      </c>
      <c r="H3526" s="27">
        <f t="shared" si="558"/>
        <v>2</v>
      </c>
      <c r="I3526" s="27">
        <f t="shared" si="559"/>
        <v>145</v>
      </c>
      <c r="J3526" s="27">
        <f t="shared" si="553"/>
        <v>70228.4386349087</v>
      </c>
      <c r="K3526" s="27">
        <f t="shared" si="554"/>
        <v>3.1613255006148497E-4</v>
      </c>
    </row>
    <row r="3527" spans="1:11">
      <c r="A3527" s="27">
        <v>3526</v>
      </c>
      <c r="B3527" s="27">
        <f t="shared" si="550"/>
        <v>1.8452733333333333</v>
      </c>
      <c r="C3527" s="27">
        <f t="shared" si="555"/>
        <v>110</v>
      </c>
      <c r="D3527" s="27">
        <f t="shared" si="556"/>
        <v>20</v>
      </c>
      <c r="E3527" s="27">
        <f t="shared" si="557"/>
        <v>4</v>
      </c>
      <c r="F3527" s="27">
        <f t="shared" si="551"/>
        <v>0.6273496752057135</v>
      </c>
      <c r="G3527" s="27">
        <f t="shared" si="552"/>
        <v>1.6886357036954613E-4</v>
      </c>
      <c r="H3527" s="27">
        <f t="shared" si="558"/>
        <v>2</v>
      </c>
      <c r="I3527" s="27">
        <f t="shared" si="559"/>
        <v>145</v>
      </c>
      <c r="J3527" s="27">
        <f t="shared" si="553"/>
        <v>70215.119338530669</v>
      </c>
      <c r="K3527" s="27">
        <f t="shared" si="554"/>
        <v>3.160232836251336E-4</v>
      </c>
    </row>
    <row r="3528" spans="1:11">
      <c r="A3528" s="27">
        <v>3527</v>
      </c>
      <c r="B3528" s="27">
        <f t="shared" si="550"/>
        <v>1.8457966666666668</v>
      </c>
      <c r="C3528" s="27">
        <f t="shared" si="555"/>
        <v>110</v>
      </c>
      <c r="D3528" s="27">
        <f t="shared" si="556"/>
        <v>20</v>
      </c>
      <c r="E3528" s="27">
        <f t="shared" si="557"/>
        <v>4</v>
      </c>
      <c r="F3528" s="27">
        <f t="shared" si="551"/>
        <v>0.62722491808659153</v>
      </c>
      <c r="G3528" s="27">
        <f t="shared" si="552"/>
        <v>1.6882998952397218E-4</v>
      </c>
      <c r="H3528" s="27">
        <f t="shared" si="558"/>
        <v>2</v>
      </c>
      <c r="I3528" s="27">
        <f t="shared" si="559"/>
        <v>145</v>
      </c>
      <c r="J3528" s="27">
        <f t="shared" si="553"/>
        <v>70201.775518721173</v>
      </c>
      <c r="K3528" s="27">
        <f t="shared" si="554"/>
        <v>3.1591383411314191E-4</v>
      </c>
    </row>
    <row r="3529" spans="1:11">
      <c r="A3529" s="27">
        <v>3528</v>
      </c>
      <c r="B3529" s="27">
        <f t="shared" si="550"/>
        <v>1.84632</v>
      </c>
      <c r="C3529" s="27">
        <f t="shared" si="555"/>
        <v>110</v>
      </c>
      <c r="D3529" s="27">
        <f t="shared" si="556"/>
        <v>20</v>
      </c>
      <c r="E3529" s="27">
        <f t="shared" si="557"/>
        <v>4</v>
      </c>
      <c r="F3529" s="27">
        <f t="shared" si="551"/>
        <v>0.62709993267246655</v>
      </c>
      <c r="G3529" s="27">
        <f t="shared" si="552"/>
        <v>1.6879634722828389E-4</v>
      </c>
      <c r="H3529" s="27">
        <f t="shared" si="558"/>
        <v>2</v>
      </c>
      <c r="I3529" s="27">
        <f t="shared" si="559"/>
        <v>145</v>
      </c>
      <c r="J3529" s="27">
        <f t="shared" si="553"/>
        <v>70188.407180630878</v>
      </c>
      <c r="K3529" s="27">
        <f t="shared" si="554"/>
        <v>3.158042016677831E-4</v>
      </c>
    </row>
    <row r="3530" spans="1:11">
      <c r="A3530" s="27">
        <v>3529</v>
      </c>
      <c r="B3530" s="27">
        <f t="shared" si="550"/>
        <v>1.8468433333333334</v>
      </c>
      <c r="C3530" s="27">
        <f t="shared" si="555"/>
        <v>110</v>
      </c>
      <c r="D3530" s="27">
        <f t="shared" si="556"/>
        <v>20</v>
      </c>
      <c r="E3530" s="27">
        <f t="shared" si="557"/>
        <v>4</v>
      </c>
      <c r="F3530" s="27">
        <f t="shared" si="551"/>
        <v>0.62697471901700941</v>
      </c>
      <c r="G3530" s="27">
        <f t="shared" si="552"/>
        <v>1.6876264349692768E-4</v>
      </c>
      <c r="H3530" s="27">
        <f t="shared" si="558"/>
        <v>2</v>
      </c>
      <c r="I3530" s="27">
        <f t="shared" si="559"/>
        <v>145</v>
      </c>
      <c r="J3530" s="27">
        <f t="shared" si="553"/>
        <v>70175.014329420461</v>
      </c>
      <c r="K3530" s="27">
        <f t="shared" si="554"/>
        <v>3.1569438643156924E-4</v>
      </c>
    </row>
    <row r="3531" spans="1:11">
      <c r="A3531" s="27">
        <v>3530</v>
      </c>
      <c r="B3531" s="27">
        <f t="shared" si="550"/>
        <v>1.8473666666666666</v>
      </c>
      <c r="C3531" s="27">
        <f t="shared" si="555"/>
        <v>110</v>
      </c>
      <c r="D3531" s="27">
        <f t="shared" si="556"/>
        <v>20</v>
      </c>
      <c r="E3531" s="27">
        <f t="shared" si="557"/>
        <v>4</v>
      </c>
      <c r="F3531" s="27">
        <f t="shared" si="551"/>
        <v>0.62684927717399619</v>
      </c>
      <c r="G3531" s="27">
        <f t="shared" si="552"/>
        <v>1.6872887834437855E-4</v>
      </c>
      <c r="H3531" s="27">
        <f t="shared" si="558"/>
        <v>2</v>
      </c>
      <c r="I3531" s="27">
        <f t="shared" si="559"/>
        <v>145</v>
      </c>
      <c r="J3531" s="27">
        <f t="shared" si="553"/>
        <v>70161.596970260754</v>
      </c>
      <c r="K3531" s="27">
        <f t="shared" si="554"/>
        <v>3.1558438854725215E-4</v>
      </c>
    </row>
    <row r="3532" spans="1:11">
      <c r="A3532" s="27">
        <v>3531</v>
      </c>
      <c r="B3532" s="27">
        <f t="shared" si="550"/>
        <v>1.84789</v>
      </c>
      <c r="C3532" s="27">
        <f t="shared" si="555"/>
        <v>110</v>
      </c>
      <c r="D3532" s="27">
        <f t="shared" si="556"/>
        <v>20</v>
      </c>
      <c r="E3532" s="27">
        <f t="shared" si="557"/>
        <v>4</v>
      </c>
      <c r="F3532" s="27">
        <f t="shared" si="551"/>
        <v>0.62672360719730835</v>
      </c>
      <c r="G3532" s="27">
        <f t="shared" si="552"/>
        <v>1.6869505178513977E-4</v>
      </c>
      <c r="H3532" s="27">
        <f t="shared" si="558"/>
        <v>2</v>
      </c>
      <c r="I3532" s="27">
        <f t="shared" si="559"/>
        <v>145</v>
      </c>
      <c r="J3532" s="27">
        <f t="shared" si="553"/>
        <v>70148.155108332547</v>
      </c>
      <c r="K3532" s="27">
        <f t="shared" si="554"/>
        <v>3.1547420815782252E-4</v>
      </c>
    </row>
    <row r="3533" spans="1:11">
      <c r="A3533" s="27">
        <v>3532</v>
      </c>
      <c r="B3533" s="27">
        <f t="shared" si="550"/>
        <v>1.8484133333333332</v>
      </c>
      <c r="C3533" s="27">
        <f t="shared" si="555"/>
        <v>110</v>
      </c>
      <c r="D3533" s="27">
        <f t="shared" si="556"/>
        <v>20</v>
      </c>
      <c r="E3533" s="27">
        <f t="shared" si="557"/>
        <v>4</v>
      </c>
      <c r="F3533" s="27">
        <f t="shared" si="551"/>
        <v>0.62659770914093238</v>
      </c>
      <c r="G3533" s="27">
        <f t="shared" si="552"/>
        <v>1.6866116383374287E-4</v>
      </c>
      <c r="H3533" s="27">
        <f t="shared" si="558"/>
        <v>2</v>
      </c>
      <c r="I3533" s="27">
        <f t="shared" si="559"/>
        <v>145</v>
      </c>
      <c r="J3533" s="27">
        <f t="shared" si="553"/>
        <v>70134.688748826811</v>
      </c>
      <c r="K3533" s="27">
        <f t="shared" si="554"/>
        <v>3.1536384540651024E-4</v>
      </c>
    </row>
    <row r="3534" spans="1:11">
      <c r="A3534" s="27">
        <v>3533</v>
      </c>
      <c r="B3534" s="27">
        <f t="shared" si="550"/>
        <v>1.8489366666666667</v>
      </c>
      <c r="C3534" s="27">
        <f t="shared" si="555"/>
        <v>110</v>
      </c>
      <c r="D3534" s="27">
        <f t="shared" si="556"/>
        <v>20</v>
      </c>
      <c r="E3534" s="27">
        <f t="shared" si="557"/>
        <v>4</v>
      </c>
      <c r="F3534" s="27">
        <f t="shared" si="551"/>
        <v>0.62647158305895967</v>
      </c>
      <c r="G3534" s="27">
        <f t="shared" si="552"/>
        <v>1.6862721450474765E-4</v>
      </c>
      <c r="H3534" s="27">
        <f t="shared" si="558"/>
        <v>2</v>
      </c>
      <c r="I3534" s="27">
        <f t="shared" si="559"/>
        <v>145</v>
      </c>
      <c r="J3534" s="27">
        <f t="shared" si="553"/>
        <v>70121.197896944504</v>
      </c>
      <c r="K3534" s="27">
        <f t="shared" si="554"/>
        <v>3.1525330043678362E-4</v>
      </c>
    </row>
    <row r="3535" spans="1:11">
      <c r="A3535" s="27">
        <v>3534</v>
      </c>
      <c r="B3535" s="27">
        <f t="shared" si="550"/>
        <v>1.8494600000000001</v>
      </c>
      <c r="C3535" s="27">
        <f t="shared" si="555"/>
        <v>110</v>
      </c>
      <c r="D3535" s="27">
        <f t="shared" si="556"/>
        <v>20</v>
      </c>
      <c r="E3535" s="27">
        <f t="shared" si="557"/>
        <v>4</v>
      </c>
      <c r="F3535" s="27">
        <f t="shared" si="551"/>
        <v>0.62634522900558731</v>
      </c>
      <c r="G3535" s="27">
        <f t="shared" si="552"/>
        <v>1.6859320381274219E-4</v>
      </c>
      <c r="H3535" s="27">
        <f t="shared" si="558"/>
        <v>2</v>
      </c>
      <c r="I3535" s="27">
        <f t="shared" si="559"/>
        <v>145</v>
      </c>
      <c r="J3535" s="27">
        <f t="shared" si="553"/>
        <v>70107.682557896682</v>
      </c>
      <c r="K3535" s="27">
        <f t="shared" si="554"/>
        <v>3.1514257339234947E-4</v>
      </c>
    </row>
    <row r="3536" spans="1:11">
      <c r="A3536" s="27">
        <v>3535</v>
      </c>
      <c r="B3536" s="27">
        <f t="shared" si="550"/>
        <v>1.8499833333333333</v>
      </c>
      <c r="C3536" s="27">
        <f t="shared" si="555"/>
        <v>110</v>
      </c>
      <c r="D3536" s="27">
        <f t="shared" si="556"/>
        <v>20</v>
      </c>
      <c r="E3536" s="27">
        <f t="shared" si="557"/>
        <v>4</v>
      </c>
      <c r="F3536" s="27">
        <f t="shared" si="551"/>
        <v>0.62621864703511698</v>
      </c>
      <c r="G3536" s="27">
        <f t="shared" si="552"/>
        <v>1.6855913177234305E-4</v>
      </c>
      <c r="H3536" s="27">
        <f t="shared" si="558"/>
        <v>2</v>
      </c>
      <c r="I3536" s="27">
        <f t="shared" si="559"/>
        <v>145</v>
      </c>
      <c r="J3536" s="27">
        <f t="shared" si="553"/>
        <v>70094.14273690444</v>
      </c>
      <c r="K3536" s="27">
        <f t="shared" si="554"/>
        <v>3.1503166441715331E-4</v>
      </c>
    </row>
    <row r="3537" spans="1:11">
      <c r="A3537" s="27">
        <v>3536</v>
      </c>
      <c r="B3537" s="27">
        <f t="shared" si="550"/>
        <v>1.8505066666666667</v>
      </c>
      <c r="C3537" s="27">
        <f t="shared" si="555"/>
        <v>110</v>
      </c>
      <c r="D3537" s="27">
        <f t="shared" si="556"/>
        <v>20</v>
      </c>
      <c r="E3537" s="27">
        <f t="shared" si="557"/>
        <v>4</v>
      </c>
      <c r="F3537" s="27">
        <f t="shared" si="551"/>
        <v>0.62609183720195605</v>
      </c>
      <c r="G3537" s="27">
        <f t="shared" si="552"/>
        <v>1.685249983981949E-4</v>
      </c>
      <c r="H3537" s="27">
        <f t="shared" si="558"/>
        <v>2</v>
      </c>
      <c r="I3537" s="27">
        <f t="shared" si="559"/>
        <v>145</v>
      </c>
      <c r="J3537" s="27">
        <f t="shared" si="553"/>
        <v>70080.578439199046</v>
      </c>
      <c r="K3537" s="27">
        <f t="shared" si="554"/>
        <v>3.1492057365537863E-4</v>
      </c>
    </row>
    <row r="3538" spans="1:11">
      <c r="A3538" s="27">
        <v>3537</v>
      </c>
      <c r="B3538" s="27">
        <f t="shared" si="550"/>
        <v>1.85103</v>
      </c>
      <c r="C3538" s="27">
        <f t="shared" si="555"/>
        <v>110</v>
      </c>
      <c r="D3538" s="27">
        <f t="shared" si="556"/>
        <v>20</v>
      </c>
      <c r="E3538" s="27">
        <f t="shared" si="557"/>
        <v>4</v>
      </c>
      <c r="F3538" s="27">
        <f t="shared" si="551"/>
        <v>0.62596479956061701</v>
      </c>
      <c r="G3538" s="27">
        <f t="shared" si="552"/>
        <v>1.6849080370497083E-4</v>
      </c>
      <c r="H3538" s="27">
        <f t="shared" si="558"/>
        <v>2</v>
      </c>
      <c r="I3538" s="27">
        <f t="shared" si="559"/>
        <v>145</v>
      </c>
      <c r="J3538" s="27">
        <f t="shared" si="553"/>
        <v>70066.989670021692</v>
      </c>
      <c r="K3538" s="27">
        <f t="shared" si="554"/>
        <v>3.148093012514469E-4</v>
      </c>
    </row>
    <row r="3539" spans="1:11">
      <c r="A3539" s="27">
        <v>3538</v>
      </c>
      <c r="B3539" s="27">
        <f t="shared" si="550"/>
        <v>1.8515533333333334</v>
      </c>
      <c r="C3539" s="27">
        <f t="shared" si="555"/>
        <v>110</v>
      </c>
      <c r="D3539" s="27">
        <f t="shared" si="556"/>
        <v>20</v>
      </c>
      <c r="E3539" s="27">
        <f t="shared" si="557"/>
        <v>4</v>
      </c>
      <c r="F3539" s="27">
        <f t="shared" si="551"/>
        <v>0.62583753416571697</v>
      </c>
      <c r="G3539" s="27">
        <f t="shared" si="552"/>
        <v>1.6845654770737228E-4</v>
      </c>
      <c r="H3539" s="27">
        <f t="shared" si="558"/>
        <v>2</v>
      </c>
      <c r="I3539" s="27">
        <f t="shared" si="559"/>
        <v>145</v>
      </c>
      <c r="J3539" s="27">
        <f t="shared" si="553"/>
        <v>70053.376434623802</v>
      </c>
      <c r="K3539" s="27">
        <f t="shared" si="554"/>
        <v>3.1469784735001764E-4</v>
      </c>
    </row>
    <row r="3540" spans="1:11">
      <c r="A3540" s="27">
        <v>3539</v>
      </c>
      <c r="B3540" s="27">
        <f t="shared" si="550"/>
        <v>1.8520766666666666</v>
      </c>
      <c r="C3540" s="27">
        <f t="shared" si="555"/>
        <v>110</v>
      </c>
      <c r="D3540" s="27">
        <f t="shared" si="556"/>
        <v>20</v>
      </c>
      <c r="E3540" s="27">
        <f t="shared" si="557"/>
        <v>4</v>
      </c>
      <c r="F3540" s="27">
        <f t="shared" si="551"/>
        <v>0.62571004107197936</v>
      </c>
      <c r="G3540" s="27">
        <f t="shared" si="552"/>
        <v>1.6842223042012904E-4</v>
      </c>
      <c r="H3540" s="27">
        <f t="shared" si="558"/>
        <v>2</v>
      </c>
      <c r="I3540" s="27">
        <f t="shared" si="559"/>
        <v>145</v>
      </c>
      <c r="J3540" s="27">
        <f t="shared" si="553"/>
        <v>70039.738738266737</v>
      </c>
      <c r="K3540" s="27">
        <f t="shared" si="554"/>
        <v>3.1458621209598785E-4</v>
      </c>
    </row>
    <row r="3541" spans="1:11">
      <c r="A3541" s="27">
        <v>3540</v>
      </c>
      <c r="B3541" s="27">
        <f t="shared" si="550"/>
        <v>1.8526</v>
      </c>
      <c r="C3541" s="27">
        <f t="shared" si="555"/>
        <v>110</v>
      </c>
      <c r="D3541" s="27">
        <f t="shared" si="556"/>
        <v>20</v>
      </c>
      <c r="E3541" s="27">
        <f t="shared" si="557"/>
        <v>4</v>
      </c>
      <c r="F3541" s="27">
        <f t="shared" si="551"/>
        <v>0.625582320334232</v>
      </c>
      <c r="G3541" s="27">
        <f t="shared" si="552"/>
        <v>1.6838785185799908E-4</v>
      </c>
      <c r="H3541" s="27">
        <f t="shared" si="558"/>
        <v>2</v>
      </c>
      <c r="I3541" s="27">
        <f t="shared" si="559"/>
        <v>145</v>
      </c>
      <c r="J3541" s="27">
        <f t="shared" si="553"/>
        <v>70026.076586222072</v>
      </c>
      <c r="K3541" s="27">
        <f t="shared" si="554"/>
        <v>3.1447439563449199E-4</v>
      </c>
    </row>
    <row r="3542" spans="1:11">
      <c r="A3542" s="27">
        <v>3541</v>
      </c>
      <c r="B3542" s="27">
        <f t="shared" si="550"/>
        <v>1.8531233333333332</v>
      </c>
      <c r="C3542" s="27">
        <f t="shared" si="555"/>
        <v>110</v>
      </c>
      <c r="D3542" s="27">
        <f t="shared" si="556"/>
        <v>20</v>
      </c>
      <c r="E3542" s="27">
        <f t="shared" si="557"/>
        <v>4</v>
      </c>
      <c r="F3542" s="27">
        <f t="shared" si="551"/>
        <v>0.62545437200740861</v>
      </c>
      <c r="G3542" s="27">
        <f t="shared" si="552"/>
        <v>1.6835341203576899E-4</v>
      </c>
      <c r="H3542" s="27">
        <f t="shared" si="558"/>
        <v>2</v>
      </c>
      <c r="I3542" s="27">
        <f t="shared" si="559"/>
        <v>145</v>
      </c>
      <c r="J3542" s="27">
        <f t="shared" si="553"/>
        <v>70012.389983771369</v>
      </c>
      <c r="K3542" s="27">
        <f t="shared" si="554"/>
        <v>3.1436239811090204E-4</v>
      </c>
    </row>
    <row r="3543" spans="1:11">
      <c r="A3543" s="27">
        <v>3542</v>
      </c>
      <c r="B3543" s="27">
        <f t="shared" si="550"/>
        <v>1.8536466666666667</v>
      </c>
      <c r="C3543" s="27">
        <f t="shared" si="555"/>
        <v>110</v>
      </c>
      <c r="D3543" s="27">
        <f t="shared" si="556"/>
        <v>20</v>
      </c>
      <c r="E3543" s="27">
        <f t="shared" si="557"/>
        <v>4</v>
      </c>
      <c r="F3543" s="27">
        <f t="shared" si="551"/>
        <v>0.62532619614654761</v>
      </c>
      <c r="G3543" s="27">
        <f t="shared" si="552"/>
        <v>1.683189109682534E-4</v>
      </c>
      <c r="H3543" s="27">
        <f t="shared" si="558"/>
        <v>2</v>
      </c>
      <c r="I3543" s="27">
        <f t="shared" si="559"/>
        <v>145</v>
      </c>
      <c r="J3543" s="27">
        <f t="shared" si="553"/>
        <v>69998.678936206285</v>
      </c>
      <c r="K3543" s="27">
        <f t="shared" si="554"/>
        <v>3.1425021967082669E-4</v>
      </c>
    </row>
    <row r="3544" spans="1:11">
      <c r="A3544" s="27">
        <v>3543</v>
      </c>
      <c r="B3544" s="27">
        <f t="shared" si="550"/>
        <v>1.8541700000000001</v>
      </c>
      <c r="C3544" s="27">
        <f t="shared" si="555"/>
        <v>110</v>
      </c>
      <c r="D3544" s="27">
        <f t="shared" si="556"/>
        <v>20</v>
      </c>
      <c r="E3544" s="27">
        <f t="shared" si="557"/>
        <v>4</v>
      </c>
      <c r="F3544" s="27">
        <f t="shared" si="551"/>
        <v>0.62519779280679377</v>
      </c>
      <c r="G3544" s="27">
        <f t="shared" si="552"/>
        <v>1.6828434867029551E-4</v>
      </c>
      <c r="H3544" s="27">
        <f t="shared" si="558"/>
        <v>2</v>
      </c>
      <c r="I3544" s="27">
        <f t="shared" si="559"/>
        <v>145</v>
      </c>
      <c r="J3544" s="27">
        <f t="shared" si="553"/>
        <v>69984.943448828635</v>
      </c>
      <c r="K3544" s="27">
        <f t="shared" si="554"/>
        <v>3.141378604601121E-4</v>
      </c>
    </row>
    <row r="3545" spans="1:11">
      <c r="A3545" s="27">
        <v>3544</v>
      </c>
      <c r="B3545" s="27">
        <f t="shared" si="550"/>
        <v>1.8546933333333333</v>
      </c>
      <c r="C3545" s="27">
        <f t="shared" si="555"/>
        <v>110</v>
      </c>
      <c r="D3545" s="27">
        <f t="shared" si="556"/>
        <v>20</v>
      </c>
      <c r="E3545" s="27">
        <f t="shared" si="557"/>
        <v>4</v>
      </c>
      <c r="F3545" s="27">
        <f t="shared" si="551"/>
        <v>0.62506916204339602</v>
      </c>
      <c r="G3545" s="27">
        <f t="shared" si="552"/>
        <v>1.6824972515676686E-4</v>
      </c>
      <c r="H3545" s="27">
        <f t="shared" si="558"/>
        <v>2</v>
      </c>
      <c r="I3545" s="27">
        <f t="shared" si="559"/>
        <v>145</v>
      </c>
      <c r="J3545" s="27">
        <f t="shared" si="553"/>
        <v>69971.183526950219</v>
      </c>
      <c r="K3545" s="27">
        <f t="shared" si="554"/>
        <v>3.140253206248407E-4</v>
      </c>
    </row>
    <row r="3546" spans="1:11">
      <c r="A3546" s="27">
        <v>3545</v>
      </c>
      <c r="B3546" s="27">
        <f t="shared" si="550"/>
        <v>1.8552166666666667</v>
      </c>
      <c r="C3546" s="27">
        <f t="shared" si="555"/>
        <v>110</v>
      </c>
      <c r="D3546" s="27">
        <f t="shared" si="556"/>
        <v>20</v>
      </c>
      <c r="E3546" s="27">
        <f t="shared" si="557"/>
        <v>4</v>
      </c>
      <c r="F3546" s="27">
        <f t="shared" si="551"/>
        <v>0.62494030391170974</v>
      </c>
      <c r="G3546" s="27">
        <f t="shared" si="552"/>
        <v>1.6821504044256731E-4</v>
      </c>
      <c r="H3546" s="27">
        <f t="shared" si="558"/>
        <v>2</v>
      </c>
      <c r="I3546" s="27">
        <f t="shared" si="559"/>
        <v>145</v>
      </c>
      <c r="J3546" s="27">
        <f t="shared" si="553"/>
        <v>69957.399175892962</v>
      </c>
      <c r="K3546" s="27">
        <f t="shared" si="554"/>
        <v>3.1391260031133191E-4</v>
      </c>
    </row>
    <row r="3547" spans="1:11">
      <c r="A3547" s="27">
        <v>3546</v>
      </c>
      <c r="B3547" s="27">
        <f t="shared" si="550"/>
        <v>1.8557399999999999</v>
      </c>
      <c r="C3547" s="27">
        <f t="shared" si="555"/>
        <v>110</v>
      </c>
      <c r="D3547" s="27">
        <f t="shared" si="556"/>
        <v>20</v>
      </c>
      <c r="E3547" s="27">
        <f t="shared" si="557"/>
        <v>4</v>
      </c>
      <c r="F3547" s="27">
        <f t="shared" si="551"/>
        <v>0.62481121846719467</v>
      </c>
      <c r="G3547" s="27">
        <f t="shared" si="552"/>
        <v>1.68180294542625E-4</v>
      </c>
      <c r="H3547" s="27">
        <f t="shared" si="558"/>
        <v>2</v>
      </c>
      <c r="I3547" s="27">
        <f t="shared" si="559"/>
        <v>145</v>
      </c>
      <c r="J3547" s="27">
        <f t="shared" si="553"/>
        <v>69943.590400988935</v>
      </c>
      <c r="K3547" s="27">
        <f t="shared" si="554"/>
        <v>3.1379969966614102E-4</v>
      </c>
    </row>
    <row r="3548" spans="1:11">
      <c r="A3548" s="27">
        <v>3547</v>
      </c>
      <c r="B3548" s="27">
        <f t="shared" si="550"/>
        <v>1.8562633333333334</v>
      </c>
      <c r="C3548" s="27">
        <f t="shared" si="555"/>
        <v>110</v>
      </c>
      <c r="D3548" s="27">
        <f t="shared" si="556"/>
        <v>20</v>
      </c>
      <c r="E3548" s="27">
        <f t="shared" si="557"/>
        <v>4</v>
      </c>
      <c r="F3548" s="27">
        <f t="shared" si="551"/>
        <v>0.62468190576541704</v>
      </c>
      <c r="G3548" s="27">
        <f t="shared" si="552"/>
        <v>1.6814548747189659E-4</v>
      </c>
      <c r="H3548" s="27">
        <f t="shared" si="558"/>
        <v>2</v>
      </c>
      <c r="I3548" s="27">
        <f t="shared" si="559"/>
        <v>145</v>
      </c>
      <c r="J3548" s="27">
        <f t="shared" si="553"/>
        <v>69929.757207580245</v>
      </c>
      <c r="K3548" s="27">
        <f t="shared" si="554"/>
        <v>3.1368661883606017E-4</v>
      </c>
    </row>
    <row r="3549" spans="1:11">
      <c r="A3549" s="27">
        <v>3548</v>
      </c>
      <c r="B3549" s="27">
        <f t="shared" si="550"/>
        <v>1.8567866666666666</v>
      </c>
      <c r="C3549" s="27">
        <f t="shared" si="555"/>
        <v>110</v>
      </c>
      <c r="D3549" s="27">
        <f t="shared" si="556"/>
        <v>20</v>
      </c>
      <c r="E3549" s="27">
        <f t="shared" si="557"/>
        <v>4</v>
      </c>
      <c r="F3549" s="27">
        <f t="shared" si="551"/>
        <v>0.62455236586204765</v>
      </c>
      <c r="G3549" s="27">
        <f t="shared" si="552"/>
        <v>1.681106192453671E-4</v>
      </c>
      <c r="H3549" s="27">
        <f t="shared" si="558"/>
        <v>2</v>
      </c>
      <c r="I3549" s="27">
        <f t="shared" si="559"/>
        <v>145</v>
      </c>
      <c r="J3549" s="27">
        <f t="shared" si="553"/>
        <v>69915.899601019104</v>
      </c>
      <c r="K3549" s="27">
        <f t="shared" si="554"/>
        <v>3.1357335796811694E-4</v>
      </c>
    </row>
    <row r="3550" spans="1:11">
      <c r="A3550" s="27">
        <v>3549</v>
      </c>
      <c r="B3550" s="27">
        <f t="shared" si="550"/>
        <v>1.85731</v>
      </c>
      <c r="C3550" s="27">
        <f t="shared" si="555"/>
        <v>110</v>
      </c>
      <c r="D3550" s="27">
        <f t="shared" si="556"/>
        <v>20</v>
      </c>
      <c r="E3550" s="27">
        <f t="shared" si="557"/>
        <v>4</v>
      </c>
      <c r="F3550" s="27">
        <f t="shared" si="551"/>
        <v>0.62442259881286333</v>
      </c>
      <c r="G3550" s="27">
        <f t="shared" si="552"/>
        <v>1.6807568987804987E-4</v>
      </c>
      <c r="H3550" s="27">
        <f t="shared" si="558"/>
        <v>2</v>
      </c>
      <c r="I3550" s="27">
        <f t="shared" si="559"/>
        <v>145</v>
      </c>
      <c r="J3550" s="27">
        <f t="shared" si="553"/>
        <v>69902.017586667804</v>
      </c>
      <c r="K3550" s="27">
        <f t="shared" si="554"/>
        <v>3.1345991720957504E-4</v>
      </c>
    </row>
    <row r="3551" spans="1:11">
      <c r="A3551" s="27">
        <v>3550</v>
      </c>
      <c r="B3551" s="27">
        <f t="shared" si="550"/>
        <v>1.8578333333333332</v>
      </c>
      <c r="C3551" s="27">
        <f t="shared" si="555"/>
        <v>110</v>
      </c>
      <c r="D3551" s="27">
        <f t="shared" si="556"/>
        <v>20</v>
      </c>
      <c r="E3551" s="27">
        <f t="shared" si="557"/>
        <v>4</v>
      </c>
      <c r="F3551" s="27">
        <f t="shared" si="551"/>
        <v>0.62429260467374614</v>
      </c>
      <c r="G3551" s="27">
        <f t="shared" si="552"/>
        <v>1.6804069938498674E-4</v>
      </c>
      <c r="H3551" s="27">
        <f t="shared" si="558"/>
        <v>2</v>
      </c>
      <c r="I3551" s="27">
        <f t="shared" si="559"/>
        <v>145</v>
      </c>
      <c r="J3551" s="27">
        <f t="shared" si="553"/>
        <v>69888.111169898766</v>
      </c>
      <c r="K3551" s="27">
        <f t="shared" si="554"/>
        <v>3.1334629670793382E-4</v>
      </c>
    </row>
    <row r="3552" spans="1:11">
      <c r="A3552" s="27">
        <v>3551</v>
      </c>
      <c r="B3552" s="27">
        <f t="shared" si="550"/>
        <v>1.8583566666666667</v>
      </c>
      <c r="C3552" s="27">
        <f t="shared" si="555"/>
        <v>110</v>
      </c>
      <c r="D3552" s="27">
        <f t="shared" si="556"/>
        <v>20</v>
      </c>
      <c r="E3552" s="27">
        <f t="shared" si="557"/>
        <v>4</v>
      </c>
      <c r="F3552" s="27">
        <f t="shared" si="551"/>
        <v>0.62416238350068376</v>
      </c>
      <c r="G3552" s="27">
        <f t="shared" si="552"/>
        <v>1.6800564778124782E-4</v>
      </c>
      <c r="H3552" s="27">
        <f t="shared" si="558"/>
        <v>2</v>
      </c>
      <c r="I3552" s="27">
        <f t="shared" si="559"/>
        <v>145</v>
      </c>
      <c r="J3552" s="27">
        <f t="shared" si="553"/>
        <v>69874.180356094497</v>
      </c>
      <c r="K3552" s="27">
        <f t="shared" si="554"/>
        <v>3.132324966109282E-4</v>
      </c>
    </row>
    <row r="3553" spans="1:11">
      <c r="A3553" s="27">
        <v>3552</v>
      </c>
      <c r="B3553" s="27">
        <f t="shared" si="550"/>
        <v>1.8588800000000001</v>
      </c>
      <c r="C3553" s="27">
        <f t="shared" si="555"/>
        <v>110</v>
      </c>
      <c r="D3553" s="27">
        <f t="shared" si="556"/>
        <v>20</v>
      </c>
      <c r="E3553" s="27">
        <f t="shared" si="557"/>
        <v>4</v>
      </c>
      <c r="F3553" s="27">
        <f t="shared" si="551"/>
        <v>0.62403193534976908</v>
      </c>
      <c r="G3553" s="27">
        <f t="shared" si="552"/>
        <v>1.6797053508193176E-4</v>
      </c>
      <c r="H3553" s="27">
        <f t="shared" si="558"/>
        <v>2</v>
      </c>
      <c r="I3553" s="27">
        <f t="shared" si="559"/>
        <v>145</v>
      </c>
      <c r="J3553" s="27">
        <f t="shared" si="553"/>
        <v>69860.225150647602</v>
      </c>
      <c r="K3553" s="27">
        <f t="shared" si="554"/>
        <v>3.1311851706652825E-4</v>
      </c>
    </row>
    <row r="3554" spans="1:11">
      <c r="A3554" s="27">
        <v>3553</v>
      </c>
      <c r="B3554" s="27">
        <f t="shared" si="550"/>
        <v>1.8594033333333333</v>
      </c>
      <c r="C3554" s="27">
        <f t="shared" si="555"/>
        <v>110</v>
      </c>
      <c r="D3554" s="27">
        <f t="shared" si="556"/>
        <v>20</v>
      </c>
      <c r="E3554" s="27">
        <f t="shared" si="557"/>
        <v>4</v>
      </c>
      <c r="F3554" s="27">
        <f t="shared" si="551"/>
        <v>0.62390126027720105</v>
      </c>
      <c r="G3554" s="27">
        <f t="shared" si="552"/>
        <v>1.6793536130216546E-4</v>
      </c>
      <c r="H3554" s="27">
        <f t="shared" si="558"/>
        <v>2</v>
      </c>
      <c r="I3554" s="27">
        <f t="shared" si="559"/>
        <v>145</v>
      </c>
      <c r="J3554" s="27">
        <f t="shared" si="553"/>
        <v>69846.245558960785</v>
      </c>
      <c r="K3554" s="27">
        <f t="shared" si="554"/>
        <v>3.1300435822293892E-4</v>
      </c>
    </row>
    <row r="3555" spans="1:11">
      <c r="A3555" s="27">
        <v>3554</v>
      </c>
      <c r="B3555" s="27">
        <f t="shared" si="550"/>
        <v>1.8599266666666667</v>
      </c>
      <c r="C3555" s="27">
        <f t="shared" si="555"/>
        <v>110</v>
      </c>
      <c r="D3555" s="27">
        <f t="shared" si="556"/>
        <v>20</v>
      </c>
      <c r="E3555" s="27">
        <f t="shared" si="557"/>
        <v>4</v>
      </c>
      <c r="F3555" s="27">
        <f t="shared" si="551"/>
        <v>0.62377035833928374</v>
      </c>
      <c r="G3555" s="27">
        <f t="shared" si="552"/>
        <v>1.6790012645710441E-4</v>
      </c>
      <c r="H3555" s="27">
        <f t="shared" si="558"/>
        <v>2</v>
      </c>
      <c r="I3555" s="27">
        <f t="shared" si="559"/>
        <v>145</v>
      </c>
      <c r="J3555" s="27">
        <f t="shared" si="553"/>
        <v>69832.241586446864</v>
      </c>
      <c r="K3555" s="27">
        <f t="shared" si="554"/>
        <v>3.1289002022860077E-4</v>
      </c>
    </row>
    <row r="3556" spans="1:11">
      <c r="A3556" s="27">
        <v>3555</v>
      </c>
      <c r="B3556" s="27">
        <f t="shared" si="550"/>
        <v>1.8604499999999999</v>
      </c>
      <c r="C3556" s="27">
        <f t="shared" si="555"/>
        <v>110</v>
      </c>
      <c r="D3556" s="27">
        <f t="shared" si="556"/>
        <v>20</v>
      </c>
      <c r="E3556" s="27">
        <f t="shared" si="557"/>
        <v>4</v>
      </c>
      <c r="F3556" s="27">
        <f t="shared" si="551"/>
        <v>0.62363922959242724</v>
      </c>
      <c r="G3556" s="27">
        <f t="shared" si="552"/>
        <v>1.6786483056193232E-4</v>
      </c>
      <c r="H3556" s="27">
        <f t="shared" si="558"/>
        <v>2</v>
      </c>
      <c r="I3556" s="27">
        <f t="shared" si="559"/>
        <v>145</v>
      </c>
      <c r="J3556" s="27">
        <f t="shared" si="553"/>
        <v>69818.213238528784</v>
      </c>
      <c r="K3556" s="27">
        <f t="shared" si="554"/>
        <v>3.127755032321884E-4</v>
      </c>
    </row>
    <row r="3557" spans="1:11">
      <c r="A3557" s="27">
        <v>3556</v>
      </c>
      <c r="B3557" s="27">
        <f t="shared" si="550"/>
        <v>1.8609733333333334</v>
      </c>
      <c r="C3557" s="27">
        <f t="shared" si="555"/>
        <v>110</v>
      </c>
      <c r="D3557" s="27">
        <f t="shared" si="556"/>
        <v>20</v>
      </c>
      <c r="E3557" s="27">
        <f t="shared" si="557"/>
        <v>4</v>
      </c>
      <c r="F3557" s="27">
        <f t="shared" si="551"/>
        <v>0.62350787409314656</v>
      </c>
      <c r="G3557" s="27">
        <f t="shared" si="552"/>
        <v>1.6782947363186152E-4</v>
      </c>
      <c r="H3557" s="27">
        <f t="shared" si="558"/>
        <v>2</v>
      </c>
      <c r="I3557" s="27">
        <f t="shared" si="559"/>
        <v>145</v>
      </c>
      <c r="J3557" s="27">
        <f t="shared" si="553"/>
        <v>69804.160520639532</v>
      </c>
      <c r="K3557" s="27">
        <f t="shared" si="554"/>
        <v>3.1266080738261132E-4</v>
      </c>
    </row>
    <row r="3558" spans="1:11">
      <c r="A3558" s="27">
        <v>3557</v>
      </c>
      <c r="B3558" s="27">
        <f t="shared" si="550"/>
        <v>1.8614966666666666</v>
      </c>
      <c r="C3558" s="27">
        <f t="shared" si="555"/>
        <v>110</v>
      </c>
      <c r="D3558" s="27">
        <f t="shared" si="556"/>
        <v>20</v>
      </c>
      <c r="E3558" s="27">
        <f t="shared" si="557"/>
        <v>4</v>
      </c>
      <c r="F3558" s="27">
        <f t="shared" si="551"/>
        <v>0.62337629189806321</v>
      </c>
      <c r="G3558" s="27">
        <f t="shared" si="552"/>
        <v>1.6779405568213268E-4</v>
      </c>
      <c r="H3558" s="27">
        <f t="shared" si="558"/>
        <v>2</v>
      </c>
      <c r="I3558" s="27">
        <f t="shared" si="559"/>
        <v>145</v>
      </c>
      <c r="J3558" s="27">
        <f t="shared" si="553"/>
        <v>69790.083438222253</v>
      </c>
      <c r="K3558" s="27">
        <f t="shared" si="554"/>
        <v>3.125459328290131E-4</v>
      </c>
    </row>
    <row r="3559" spans="1:11">
      <c r="A3559" s="27">
        <v>3558</v>
      </c>
      <c r="B3559" s="27">
        <f t="shared" si="550"/>
        <v>1.86202</v>
      </c>
      <c r="C3559" s="27">
        <f t="shared" si="555"/>
        <v>110</v>
      </c>
      <c r="D3559" s="27">
        <f t="shared" si="556"/>
        <v>20</v>
      </c>
      <c r="E3559" s="27">
        <f t="shared" si="557"/>
        <v>4</v>
      </c>
      <c r="F3559" s="27">
        <f t="shared" si="551"/>
        <v>0.62324448306390356</v>
      </c>
      <c r="G3559" s="27">
        <f t="shared" si="552"/>
        <v>1.6775857672801488E-4</v>
      </c>
      <c r="H3559" s="27">
        <f t="shared" si="558"/>
        <v>2</v>
      </c>
      <c r="I3559" s="27">
        <f t="shared" si="559"/>
        <v>145</v>
      </c>
      <c r="J3559" s="27">
        <f t="shared" si="553"/>
        <v>69775.981996730159</v>
      </c>
      <c r="K3559" s="27">
        <f t="shared" si="554"/>
        <v>3.1243087972077202E-4</v>
      </c>
    </row>
    <row r="3560" spans="1:11">
      <c r="A3560" s="27">
        <v>3559</v>
      </c>
      <c r="B3560" s="27">
        <f t="shared" si="550"/>
        <v>1.8625433333333334</v>
      </c>
      <c r="C3560" s="27">
        <f t="shared" si="555"/>
        <v>110</v>
      </c>
      <c r="D3560" s="27">
        <f t="shared" si="556"/>
        <v>20</v>
      </c>
      <c r="E3560" s="27">
        <f t="shared" si="557"/>
        <v>4</v>
      </c>
      <c r="F3560" s="27">
        <f t="shared" si="551"/>
        <v>0.62311244764750029</v>
      </c>
      <c r="G3560" s="27">
        <f t="shared" si="552"/>
        <v>1.6772303678480572E-4</v>
      </c>
      <c r="H3560" s="27">
        <f t="shared" si="558"/>
        <v>2</v>
      </c>
      <c r="I3560" s="27">
        <f t="shared" si="559"/>
        <v>145</v>
      </c>
      <c r="J3560" s="27">
        <f t="shared" si="553"/>
        <v>69761.856201626695</v>
      </c>
      <c r="K3560" s="27">
        <f t="shared" si="554"/>
        <v>3.1231564820749985E-4</v>
      </c>
    </row>
    <row r="3561" spans="1:11">
      <c r="A3561" s="27">
        <v>3560</v>
      </c>
      <c r="B3561" s="27">
        <f t="shared" si="550"/>
        <v>1.8630666666666666</v>
      </c>
      <c r="C3561" s="27">
        <f t="shared" si="555"/>
        <v>110</v>
      </c>
      <c r="D3561" s="27">
        <f t="shared" si="556"/>
        <v>20</v>
      </c>
      <c r="E3561" s="27">
        <f t="shared" si="557"/>
        <v>4</v>
      </c>
      <c r="F3561" s="27">
        <f t="shared" si="551"/>
        <v>0.6229801857057915</v>
      </c>
      <c r="G3561" s="27">
        <f t="shared" si="552"/>
        <v>1.6768743586783127E-4</v>
      </c>
      <c r="H3561" s="27">
        <f t="shared" si="558"/>
        <v>2</v>
      </c>
      <c r="I3561" s="27">
        <f t="shared" si="559"/>
        <v>145</v>
      </c>
      <c r="J3561" s="27">
        <f t="shared" si="553"/>
        <v>69747.706058385302</v>
      </c>
      <c r="K3561" s="27">
        <f t="shared" si="554"/>
        <v>3.1220023843904249E-4</v>
      </c>
    </row>
    <row r="3562" spans="1:11">
      <c r="A3562" s="27">
        <v>3561</v>
      </c>
      <c r="B3562" s="27">
        <f t="shared" si="550"/>
        <v>1.8635900000000001</v>
      </c>
      <c r="C3562" s="27">
        <f t="shared" si="555"/>
        <v>110</v>
      </c>
      <c r="D3562" s="27">
        <f t="shared" si="556"/>
        <v>20</v>
      </c>
      <c r="E3562" s="27">
        <f t="shared" si="557"/>
        <v>4</v>
      </c>
      <c r="F3562" s="27">
        <f t="shared" si="551"/>
        <v>0.62284769729582068</v>
      </c>
      <c r="G3562" s="27">
        <f t="shared" si="552"/>
        <v>1.676517739924459E-4</v>
      </c>
      <c r="H3562" s="27">
        <f t="shared" si="558"/>
        <v>2</v>
      </c>
      <c r="I3562" s="27">
        <f t="shared" si="559"/>
        <v>145</v>
      </c>
      <c r="J3562" s="27">
        <f t="shared" si="553"/>
        <v>69733.531572489548</v>
      </c>
      <c r="K3562" s="27">
        <f t="shared" si="554"/>
        <v>3.1208465056547932E-4</v>
      </c>
    </row>
    <row r="3563" spans="1:11">
      <c r="A3563" s="27">
        <v>3562</v>
      </c>
      <c r="B3563" s="27">
        <f t="shared" si="550"/>
        <v>1.8641133333333333</v>
      </c>
      <c r="C3563" s="27">
        <f t="shared" si="555"/>
        <v>110</v>
      </c>
      <c r="D3563" s="27">
        <f t="shared" si="556"/>
        <v>20</v>
      </c>
      <c r="E3563" s="27">
        <f t="shared" si="557"/>
        <v>4</v>
      </c>
      <c r="F3563" s="27">
        <f t="shared" si="551"/>
        <v>0.62271498247473756</v>
      </c>
      <c r="G3563" s="27">
        <f t="shared" si="552"/>
        <v>1.6761605117403256E-4</v>
      </c>
      <c r="H3563" s="27">
        <f t="shared" si="558"/>
        <v>2</v>
      </c>
      <c r="I3563" s="27">
        <f t="shared" si="559"/>
        <v>145</v>
      </c>
      <c r="J3563" s="27">
        <f t="shared" si="553"/>
        <v>69719.332749433175</v>
      </c>
      <c r="K3563" s="27">
        <f t="shared" si="554"/>
        <v>3.1196888473712317E-4</v>
      </c>
    </row>
    <row r="3564" spans="1:11">
      <c r="A3564" s="27">
        <v>3563</v>
      </c>
      <c r="B3564" s="27">
        <f t="shared" si="550"/>
        <v>1.8646366666666667</v>
      </c>
      <c r="C3564" s="27">
        <f t="shared" si="555"/>
        <v>110</v>
      </c>
      <c r="D3564" s="27">
        <f t="shared" si="556"/>
        <v>20</v>
      </c>
      <c r="E3564" s="27">
        <f t="shared" si="557"/>
        <v>4</v>
      </c>
      <c r="F3564" s="27">
        <f t="shared" si="551"/>
        <v>0.62258204129979744</v>
      </c>
      <c r="G3564" s="27">
        <f t="shared" si="552"/>
        <v>1.6758026742800259E-4</v>
      </c>
      <c r="H3564" s="27">
        <f t="shared" si="558"/>
        <v>2</v>
      </c>
      <c r="I3564" s="27">
        <f t="shared" si="559"/>
        <v>145</v>
      </c>
      <c r="J3564" s="27">
        <f t="shared" si="553"/>
        <v>69705.109594719979</v>
      </c>
      <c r="K3564" s="27">
        <f t="shared" si="554"/>
        <v>3.1185294110452005E-4</v>
      </c>
    </row>
    <row r="3565" spans="1:11">
      <c r="A3565" s="27">
        <v>3564</v>
      </c>
      <c r="B3565" s="27">
        <f t="shared" si="550"/>
        <v>1.8651599999999999</v>
      </c>
      <c r="C3565" s="27">
        <f t="shared" si="555"/>
        <v>110</v>
      </c>
      <c r="D3565" s="27">
        <f t="shared" si="556"/>
        <v>20</v>
      </c>
      <c r="E3565" s="27">
        <f t="shared" si="557"/>
        <v>4</v>
      </c>
      <c r="F3565" s="27">
        <f t="shared" si="551"/>
        <v>0.62244887382836134</v>
      </c>
      <c r="G3565" s="27">
        <f t="shared" si="552"/>
        <v>1.6754442276979594E-4</v>
      </c>
      <c r="H3565" s="27">
        <f t="shared" si="558"/>
        <v>2</v>
      </c>
      <c r="I3565" s="27">
        <f t="shared" si="559"/>
        <v>145</v>
      </c>
      <c r="J3565" s="27">
        <f t="shared" si="553"/>
        <v>69690.862113863972</v>
      </c>
      <c r="K3565" s="27">
        <f t="shared" si="554"/>
        <v>3.117368198184493E-4</v>
      </c>
    </row>
    <row r="3566" spans="1:11">
      <c r="A3566" s="27">
        <v>3565</v>
      </c>
      <c r="B3566" s="27">
        <f t="shared" si="550"/>
        <v>1.8656833333333334</v>
      </c>
      <c r="C3566" s="27">
        <f t="shared" si="555"/>
        <v>110</v>
      </c>
      <c r="D3566" s="27">
        <f t="shared" si="556"/>
        <v>20</v>
      </c>
      <c r="E3566" s="27">
        <f t="shared" si="557"/>
        <v>4</v>
      </c>
      <c r="F3566" s="27">
        <f t="shared" si="551"/>
        <v>0.62231548011789595</v>
      </c>
      <c r="G3566" s="27">
        <f t="shared" si="552"/>
        <v>1.6750851721488092E-4</v>
      </c>
      <c r="H3566" s="27">
        <f t="shared" si="558"/>
        <v>2</v>
      </c>
      <c r="I3566" s="27">
        <f t="shared" si="559"/>
        <v>145</v>
      </c>
      <c r="J3566" s="27">
        <f t="shared" si="553"/>
        <v>69676.590312389177</v>
      </c>
      <c r="K3566" s="27">
        <f t="shared" si="554"/>
        <v>3.1162052102992279E-4</v>
      </c>
    </row>
    <row r="3567" spans="1:11">
      <c r="A3567" s="27">
        <v>3566</v>
      </c>
      <c r="B3567" s="27">
        <f t="shared" si="550"/>
        <v>1.8662066666666666</v>
      </c>
      <c r="C3567" s="27">
        <f t="shared" si="555"/>
        <v>110</v>
      </c>
      <c r="D3567" s="27">
        <f t="shared" si="556"/>
        <v>20</v>
      </c>
      <c r="E3567" s="27">
        <f t="shared" si="557"/>
        <v>4</v>
      </c>
      <c r="F3567" s="27">
        <f t="shared" si="551"/>
        <v>0.6221818602259741</v>
      </c>
      <c r="G3567" s="27">
        <f t="shared" si="552"/>
        <v>1.6747255077875434E-4</v>
      </c>
      <c r="H3567" s="27">
        <f t="shared" si="558"/>
        <v>2</v>
      </c>
      <c r="I3567" s="27">
        <f t="shared" si="559"/>
        <v>145</v>
      </c>
      <c r="J3567" s="27">
        <f t="shared" si="553"/>
        <v>69662.294195829818</v>
      </c>
      <c r="K3567" s="27">
        <f t="shared" si="554"/>
        <v>3.1150404489018526E-4</v>
      </c>
    </row>
    <row r="3568" spans="1:11">
      <c r="A3568" s="27">
        <v>3567</v>
      </c>
      <c r="B3568" s="27">
        <f t="shared" si="550"/>
        <v>1.86673</v>
      </c>
      <c r="C3568" s="27">
        <f t="shared" si="555"/>
        <v>110</v>
      </c>
      <c r="D3568" s="27">
        <f t="shared" si="556"/>
        <v>20</v>
      </c>
      <c r="E3568" s="27">
        <f t="shared" si="557"/>
        <v>4</v>
      </c>
      <c r="F3568" s="27">
        <f t="shared" si="551"/>
        <v>0.62204801421027422</v>
      </c>
      <c r="G3568" s="27">
        <f t="shared" si="552"/>
        <v>1.6743652347694146E-4</v>
      </c>
      <c r="H3568" s="27">
        <f t="shared" si="558"/>
        <v>2</v>
      </c>
      <c r="I3568" s="27">
        <f t="shared" si="559"/>
        <v>145</v>
      </c>
      <c r="J3568" s="27">
        <f t="shared" si="553"/>
        <v>69647.973769730233</v>
      </c>
      <c r="K3568" s="27">
        <f t="shared" si="554"/>
        <v>3.1138739155071377E-4</v>
      </c>
    </row>
    <row r="3569" spans="1:11">
      <c r="A3569" s="27">
        <v>3568</v>
      </c>
      <c r="B3569" s="27">
        <f t="shared" si="550"/>
        <v>1.8672533333333334</v>
      </c>
      <c r="C3569" s="27">
        <f t="shared" si="555"/>
        <v>110</v>
      </c>
      <c r="D3569" s="27">
        <f t="shared" si="556"/>
        <v>20</v>
      </c>
      <c r="E3569" s="27">
        <f t="shared" si="557"/>
        <v>4</v>
      </c>
      <c r="F3569" s="27">
        <f t="shared" si="551"/>
        <v>0.62191394212858075</v>
      </c>
      <c r="G3569" s="27">
        <f t="shared" si="552"/>
        <v>1.6740043532499627E-4</v>
      </c>
      <c r="H3569" s="27">
        <f t="shared" si="558"/>
        <v>2</v>
      </c>
      <c r="I3569" s="27">
        <f t="shared" si="559"/>
        <v>145</v>
      </c>
      <c r="J3569" s="27">
        <f t="shared" si="553"/>
        <v>69633.62903964486</v>
      </c>
      <c r="K3569" s="27">
        <f t="shared" si="554"/>
        <v>3.1127056116321815E-4</v>
      </c>
    </row>
    <row r="3570" spans="1:11">
      <c r="A3570" s="27">
        <v>3569</v>
      </c>
      <c r="B3570" s="27">
        <f t="shared" si="550"/>
        <v>1.8677766666666666</v>
      </c>
      <c r="C3570" s="27">
        <f t="shared" si="555"/>
        <v>110</v>
      </c>
      <c r="D3570" s="27">
        <f t="shared" si="556"/>
        <v>20</v>
      </c>
      <c r="E3570" s="27">
        <f t="shared" si="557"/>
        <v>4</v>
      </c>
      <c r="F3570" s="27">
        <f t="shared" si="551"/>
        <v>0.62177964403878394</v>
      </c>
      <c r="G3570" s="27">
        <f t="shared" si="552"/>
        <v>1.6736428633850088E-4</v>
      </c>
      <c r="H3570" s="27">
        <f t="shared" si="558"/>
        <v>2</v>
      </c>
      <c r="I3570" s="27">
        <f t="shared" si="559"/>
        <v>145</v>
      </c>
      <c r="J3570" s="27">
        <f t="shared" si="553"/>
        <v>69619.260011138307</v>
      </c>
      <c r="K3570" s="27">
        <f t="shared" si="554"/>
        <v>3.1115355387963995E-4</v>
      </c>
    </row>
    <row r="3571" spans="1:11">
      <c r="A3571" s="27">
        <v>3570</v>
      </c>
      <c r="B3571" s="27">
        <f t="shared" si="550"/>
        <v>1.8683000000000001</v>
      </c>
      <c r="C3571" s="27">
        <f t="shared" si="555"/>
        <v>110</v>
      </c>
      <c r="D3571" s="27">
        <f t="shared" si="556"/>
        <v>20</v>
      </c>
      <c r="E3571" s="27">
        <f t="shared" si="557"/>
        <v>4</v>
      </c>
      <c r="F3571" s="27">
        <f t="shared" si="551"/>
        <v>0.62164511999887995</v>
      </c>
      <c r="G3571" s="27">
        <f t="shared" si="552"/>
        <v>1.6732807653306613E-4</v>
      </c>
      <c r="H3571" s="27">
        <f t="shared" si="558"/>
        <v>2</v>
      </c>
      <c r="I3571" s="27">
        <f t="shared" si="559"/>
        <v>145</v>
      </c>
      <c r="J3571" s="27">
        <f t="shared" si="553"/>
        <v>69604.866689785311</v>
      </c>
      <c r="K3571" s="27">
        <f t="shared" si="554"/>
        <v>3.1103636985215253E-4</v>
      </c>
    </row>
    <row r="3572" spans="1:11">
      <c r="A3572" s="27">
        <v>3571</v>
      </c>
      <c r="B3572" s="27">
        <f t="shared" si="550"/>
        <v>1.8688233333333333</v>
      </c>
      <c r="C3572" s="27">
        <f t="shared" si="555"/>
        <v>110</v>
      </c>
      <c r="D3572" s="27">
        <f t="shared" si="556"/>
        <v>20</v>
      </c>
      <c r="E3572" s="27">
        <f t="shared" si="557"/>
        <v>4</v>
      </c>
      <c r="F3572" s="27">
        <f t="shared" si="551"/>
        <v>0.62151037006697074</v>
      </c>
      <c r="G3572" s="27">
        <f t="shared" si="552"/>
        <v>1.6729180592433142E-4</v>
      </c>
      <c r="H3572" s="27">
        <f t="shared" si="558"/>
        <v>2</v>
      </c>
      <c r="I3572" s="27">
        <f t="shared" si="559"/>
        <v>145</v>
      </c>
      <c r="J3572" s="27">
        <f t="shared" si="553"/>
        <v>69590.449081170722</v>
      </c>
      <c r="K3572" s="27">
        <f t="shared" si="554"/>
        <v>3.1091900923316138E-4</v>
      </c>
    </row>
    <row r="3573" spans="1:11">
      <c r="A3573" s="27">
        <v>3572</v>
      </c>
      <c r="B3573" s="27">
        <f t="shared" si="550"/>
        <v>1.8693466666666667</v>
      </c>
      <c r="C3573" s="27">
        <f t="shared" si="555"/>
        <v>110</v>
      </c>
      <c r="D3573" s="27">
        <f t="shared" si="556"/>
        <v>20</v>
      </c>
      <c r="E3573" s="27">
        <f t="shared" si="557"/>
        <v>4</v>
      </c>
      <c r="F3573" s="27">
        <f t="shared" si="551"/>
        <v>0.62137539430126443</v>
      </c>
      <c r="G3573" s="27">
        <f t="shared" si="552"/>
        <v>1.6725547452796455E-4</v>
      </c>
      <c r="H3573" s="27">
        <f t="shared" si="558"/>
        <v>2</v>
      </c>
      <c r="I3573" s="27">
        <f t="shared" si="559"/>
        <v>145</v>
      </c>
      <c r="J3573" s="27">
        <f t="shared" si="553"/>
        <v>69576.007190889504</v>
      </c>
      <c r="K3573" s="27">
        <f t="shared" si="554"/>
        <v>3.1080147217530339E-4</v>
      </c>
    </row>
    <row r="3574" spans="1:11">
      <c r="A3574" s="27">
        <v>3573</v>
      </c>
      <c r="B3574" s="27">
        <f t="shared" si="550"/>
        <v>1.8698699999999999</v>
      </c>
      <c r="C3574" s="27">
        <f t="shared" si="555"/>
        <v>110</v>
      </c>
      <c r="D3574" s="27">
        <f t="shared" si="556"/>
        <v>20</v>
      </c>
      <c r="E3574" s="27">
        <f t="shared" si="557"/>
        <v>4</v>
      </c>
      <c r="F3574" s="27">
        <f t="shared" si="551"/>
        <v>0.62124019276007492</v>
      </c>
      <c r="G3574" s="27">
        <f t="shared" si="552"/>
        <v>1.6721908235966187E-4</v>
      </c>
      <c r="H3574" s="27">
        <f t="shared" si="558"/>
        <v>2</v>
      </c>
      <c r="I3574" s="27">
        <f t="shared" si="559"/>
        <v>145</v>
      </c>
      <c r="J3574" s="27">
        <f t="shared" si="553"/>
        <v>69561.541024546852</v>
      </c>
      <c r="K3574" s="27">
        <f t="shared" si="554"/>
        <v>3.106837588314467E-4</v>
      </c>
    </row>
    <row r="3575" spans="1:11">
      <c r="A3575" s="27">
        <v>3574</v>
      </c>
      <c r="B3575" s="27">
        <f t="shared" si="550"/>
        <v>1.8703933333333334</v>
      </c>
      <c r="C3575" s="27">
        <f t="shared" si="555"/>
        <v>110</v>
      </c>
      <c r="D3575" s="27">
        <f t="shared" si="556"/>
        <v>20</v>
      </c>
      <c r="E3575" s="27">
        <f t="shared" si="557"/>
        <v>4</v>
      </c>
      <c r="F3575" s="27">
        <f t="shared" si="551"/>
        <v>0.62110476550182225</v>
      </c>
      <c r="G3575" s="27">
        <f t="shared" si="552"/>
        <v>1.6718262943514828E-4</v>
      </c>
      <c r="H3575" s="27">
        <f t="shared" si="558"/>
        <v>2</v>
      </c>
      <c r="I3575" s="27">
        <f t="shared" si="559"/>
        <v>145</v>
      </c>
      <c r="J3575" s="27">
        <f t="shared" si="553"/>
        <v>69547.050587758014</v>
      </c>
      <c r="K3575" s="27">
        <f t="shared" si="554"/>
        <v>3.1056586935469078E-4</v>
      </c>
    </row>
    <row r="3576" spans="1:11">
      <c r="A3576" s="27">
        <v>3575</v>
      </c>
      <c r="B3576" s="27">
        <f t="shared" si="550"/>
        <v>1.8709166666666666</v>
      </c>
      <c r="C3576" s="27">
        <f t="shared" si="555"/>
        <v>110</v>
      </c>
      <c r="D3576" s="27">
        <f t="shared" si="556"/>
        <v>20</v>
      </c>
      <c r="E3576" s="27">
        <f t="shared" si="557"/>
        <v>4</v>
      </c>
      <c r="F3576" s="27">
        <f t="shared" si="551"/>
        <v>0.62096911258503251</v>
      </c>
      <c r="G3576" s="27">
        <f t="shared" si="552"/>
        <v>1.6714611577017723E-4</v>
      </c>
      <c r="H3576" s="27">
        <f t="shared" si="558"/>
        <v>2</v>
      </c>
      <c r="I3576" s="27">
        <f t="shared" si="559"/>
        <v>145</v>
      </c>
      <c r="J3576" s="27">
        <f t="shared" si="553"/>
        <v>69532.535886148413</v>
      </c>
      <c r="K3576" s="27">
        <f t="shared" si="554"/>
        <v>3.1044780389836594E-4</v>
      </c>
    </row>
    <row r="3577" spans="1:11">
      <c r="A3577" s="27">
        <v>3576</v>
      </c>
      <c r="B3577" s="27">
        <f t="shared" si="550"/>
        <v>1.87144</v>
      </c>
      <c r="C3577" s="27">
        <f t="shared" si="555"/>
        <v>110</v>
      </c>
      <c r="D3577" s="27">
        <f t="shared" si="556"/>
        <v>20</v>
      </c>
      <c r="E3577" s="27">
        <f t="shared" si="557"/>
        <v>4</v>
      </c>
      <c r="F3577" s="27">
        <f t="shared" si="551"/>
        <v>0.62083323406833757</v>
      </c>
      <c r="G3577" s="27">
        <f t="shared" si="552"/>
        <v>1.6710954138053066E-4</v>
      </c>
      <c r="H3577" s="27">
        <f t="shared" si="558"/>
        <v>2</v>
      </c>
      <c r="I3577" s="27">
        <f t="shared" si="559"/>
        <v>145</v>
      </c>
      <c r="J3577" s="27">
        <f t="shared" si="553"/>
        <v>69517.996925353567</v>
      </c>
      <c r="K3577" s="27">
        <f t="shared" si="554"/>
        <v>3.1032956261603327E-4</v>
      </c>
    </row>
    <row r="3578" spans="1:11">
      <c r="A3578" s="27">
        <v>3577</v>
      </c>
      <c r="B3578" s="27">
        <f t="shared" si="550"/>
        <v>1.8719633333333334</v>
      </c>
      <c r="C3578" s="27">
        <f t="shared" si="555"/>
        <v>110</v>
      </c>
      <c r="D3578" s="27">
        <f t="shared" si="556"/>
        <v>20</v>
      </c>
      <c r="E3578" s="27">
        <f t="shared" si="557"/>
        <v>4</v>
      </c>
      <c r="F3578" s="27">
        <f t="shared" si="551"/>
        <v>0.62069713001047544</v>
      </c>
      <c r="G3578" s="27">
        <f t="shared" si="552"/>
        <v>1.6707290628201906E-4</v>
      </c>
      <c r="H3578" s="27">
        <f t="shared" si="558"/>
        <v>2</v>
      </c>
      <c r="I3578" s="27">
        <f t="shared" si="559"/>
        <v>145</v>
      </c>
      <c r="J3578" s="27">
        <f t="shared" si="553"/>
        <v>69503.433711019243</v>
      </c>
      <c r="K3578" s="27">
        <f t="shared" si="554"/>
        <v>3.1021114566148468E-4</v>
      </c>
    </row>
    <row r="3579" spans="1:11">
      <c r="A3579" s="27">
        <v>3578</v>
      </c>
      <c r="B3579" s="27">
        <f t="shared" si="550"/>
        <v>1.8724866666666666</v>
      </c>
      <c r="C3579" s="27">
        <f t="shared" si="555"/>
        <v>110</v>
      </c>
      <c r="D3579" s="27">
        <f t="shared" si="556"/>
        <v>20</v>
      </c>
      <c r="E3579" s="27">
        <f t="shared" si="557"/>
        <v>4</v>
      </c>
      <c r="F3579" s="27">
        <f t="shared" si="551"/>
        <v>0.6205608004702905</v>
      </c>
      <c r="G3579" s="27">
        <f t="shared" si="552"/>
        <v>1.6703621049048154E-4</v>
      </c>
      <c r="H3579" s="27">
        <f t="shared" si="558"/>
        <v>2</v>
      </c>
      <c r="I3579" s="27">
        <f t="shared" si="559"/>
        <v>145</v>
      </c>
      <c r="J3579" s="27">
        <f t="shared" si="553"/>
        <v>69488.846248801274</v>
      </c>
      <c r="K3579" s="27">
        <f t="shared" si="554"/>
        <v>3.1009255318874219E-4</v>
      </c>
    </row>
    <row r="3580" spans="1:11">
      <c r="A3580" s="27">
        <v>3579</v>
      </c>
      <c r="B3580" s="27">
        <f t="shared" si="550"/>
        <v>1.8730100000000001</v>
      </c>
      <c r="C3580" s="27">
        <f t="shared" si="555"/>
        <v>110</v>
      </c>
      <c r="D3580" s="27">
        <f t="shared" si="556"/>
        <v>20</v>
      </c>
      <c r="E3580" s="27">
        <f t="shared" si="557"/>
        <v>4</v>
      </c>
      <c r="F3580" s="27">
        <f t="shared" si="551"/>
        <v>0.62042424550673281</v>
      </c>
      <c r="G3580" s="27">
        <f t="shared" si="552"/>
        <v>1.6699945402178567E-4</v>
      </c>
      <c r="H3580" s="27">
        <f t="shared" si="558"/>
        <v>2</v>
      </c>
      <c r="I3580" s="27">
        <f t="shared" si="559"/>
        <v>145</v>
      </c>
      <c r="J3580" s="27">
        <f t="shared" si="553"/>
        <v>69474.234544365667</v>
      </c>
      <c r="K3580" s="27">
        <f t="shared" si="554"/>
        <v>3.0997378535205835E-4</v>
      </c>
    </row>
    <row r="3581" spans="1:11">
      <c r="A3581" s="27">
        <v>3580</v>
      </c>
      <c r="B3581" s="27">
        <f t="shared" si="550"/>
        <v>1.8735333333333333</v>
      </c>
      <c r="C3581" s="27">
        <f t="shared" si="555"/>
        <v>110</v>
      </c>
      <c r="D3581" s="27">
        <f t="shared" si="556"/>
        <v>20</v>
      </c>
      <c r="E3581" s="27">
        <f t="shared" si="557"/>
        <v>4</v>
      </c>
      <c r="F3581" s="27">
        <f t="shared" si="551"/>
        <v>0.62028746517885891</v>
      </c>
      <c r="G3581" s="27">
        <f t="shared" si="552"/>
        <v>1.6696263689182779E-4</v>
      </c>
      <c r="H3581" s="27">
        <f t="shared" si="558"/>
        <v>2</v>
      </c>
      <c r="I3581" s="27">
        <f t="shared" si="559"/>
        <v>145</v>
      </c>
      <c r="J3581" s="27">
        <f t="shared" si="553"/>
        <v>69459.598603388586</v>
      </c>
      <c r="K3581" s="27">
        <f t="shared" si="554"/>
        <v>3.0985484230591542E-4</v>
      </c>
    </row>
    <row r="3582" spans="1:11">
      <c r="A3582" s="27">
        <v>3581</v>
      </c>
      <c r="B3582" s="27">
        <f t="shared" si="550"/>
        <v>1.8740566666666667</v>
      </c>
      <c r="C3582" s="27">
        <f t="shared" si="555"/>
        <v>110</v>
      </c>
      <c r="D3582" s="27">
        <f t="shared" si="556"/>
        <v>20</v>
      </c>
      <c r="E3582" s="27">
        <f t="shared" si="557"/>
        <v>4</v>
      </c>
      <c r="F3582" s="27">
        <f t="shared" si="551"/>
        <v>0.62015045954583115</v>
      </c>
      <c r="G3582" s="27">
        <f t="shared" si="552"/>
        <v>1.6692575911653244E-4</v>
      </c>
      <c r="H3582" s="27">
        <f t="shared" si="558"/>
        <v>2</v>
      </c>
      <c r="I3582" s="27">
        <f t="shared" si="559"/>
        <v>145</v>
      </c>
      <c r="J3582" s="27">
        <f t="shared" si="553"/>
        <v>69444.938431556337</v>
      </c>
      <c r="K3582" s="27">
        <f t="shared" si="554"/>
        <v>3.0973572420502559E-4</v>
      </c>
    </row>
    <row r="3583" spans="1:11">
      <c r="A3583" s="27">
        <v>3582</v>
      </c>
      <c r="B3583" s="27">
        <f t="shared" si="550"/>
        <v>1.8745799999999999</v>
      </c>
      <c r="C3583" s="27">
        <f t="shared" si="555"/>
        <v>110</v>
      </c>
      <c r="D3583" s="27">
        <f t="shared" si="556"/>
        <v>20</v>
      </c>
      <c r="E3583" s="27">
        <f t="shared" si="557"/>
        <v>4</v>
      </c>
      <c r="F3583" s="27">
        <f t="shared" si="551"/>
        <v>0.62001322866691833</v>
      </c>
      <c r="G3583" s="27">
        <f t="shared" si="552"/>
        <v>1.6688882071185318E-4</v>
      </c>
      <c r="H3583" s="27">
        <f t="shared" si="558"/>
        <v>2</v>
      </c>
      <c r="I3583" s="27">
        <f t="shared" si="559"/>
        <v>145</v>
      </c>
      <c r="J3583" s="27">
        <f t="shared" si="553"/>
        <v>69430.254034565412</v>
      </c>
      <c r="K3583" s="27">
        <f t="shared" si="554"/>
        <v>3.0961643120433089E-4</v>
      </c>
    </row>
    <row r="3584" spans="1:11">
      <c r="A3584" s="27">
        <v>3583</v>
      </c>
      <c r="B3584" s="27">
        <f t="shared" si="550"/>
        <v>1.8751033333333333</v>
      </c>
      <c r="C3584" s="27">
        <f t="shared" si="555"/>
        <v>110</v>
      </c>
      <c r="D3584" s="27">
        <f t="shared" si="556"/>
        <v>20</v>
      </c>
      <c r="E3584" s="27">
        <f t="shared" si="557"/>
        <v>4</v>
      </c>
      <c r="F3584" s="27">
        <f t="shared" si="551"/>
        <v>0.61987577260149518</v>
      </c>
      <c r="G3584" s="27">
        <f t="shared" si="552"/>
        <v>1.6685182169377181E-4</v>
      </c>
      <c r="H3584" s="27">
        <f t="shared" si="558"/>
        <v>2</v>
      </c>
      <c r="I3584" s="27">
        <f t="shared" si="559"/>
        <v>145</v>
      </c>
      <c r="J3584" s="27">
        <f t="shared" si="553"/>
        <v>69415.545418122376</v>
      </c>
      <c r="K3584" s="27">
        <f t="shared" si="554"/>
        <v>3.094969634590025E-4</v>
      </c>
    </row>
    <row r="3585" spans="1:11">
      <c r="A3585" s="27">
        <v>3584</v>
      </c>
      <c r="B3585" s="27">
        <f t="shared" si="550"/>
        <v>1.8756266666666668</v>
      </c>
      <c r="C3585" s="27">
        <f t="shared" si="555"/>
        <v>110</v>
      </c>
      <c r="D3585" s="27">
        <f t="shared" si="556"/>
        <v>20</v>
      </c>
      <c r="E3585" s="27">
        <f t="shared" si="557"/>
        <v>4</v>
      </c>
      <c r="F3585" s="27">
        <f t="shared" si="551"/>
        <v>0.61973809140904301</v>
      </c>
      <c r="G3585" s="27">
        <f t="shared" si="552"/>
        <v>1.6681476207829881E-4</v>
      </c>
      <c r="H3585" s="27">
        <f t="shared" si="558"/>
        <v>2</v>
      </c>
      <c r="I3585" s="27">
        <f t="shared" si="559"/>
        <v>145</v>
      </c>
      <c r="J3585" s="27">
        <f t="shared" si="553"/>
        <v>69400.812587944063</v>
      </c>
      <c r="K3585" s="27">
        <f t="shared" si="554"/>
        <v>3.0937732112444095E-4</v>
      </c>
    </row>
    <row r="3586" spans="1:11">
      <c r="A3586" s="27">
        <v>3585</v>
      </c>
      <c r="B3586" s="27">
        <f t="shared" ref="B3586:B3649" si="560">3.14/6000*A3586</f>
        <v>1.87615</v>
      </c>
      <c r="C3586" s="27">
        <f t="shared" si="555"/>
        <v>110</v>
      </c>
      <c r="D3586" s="27">
        <f t="shared" si="556"/>
        <v>20</v>
      </c>
      <c r="E3586" s="27">
        <f t="shared" si="557"/>
        <v>4</v>
      </c>
      <c r="F3586" s="27">
        <f t="shared" ref="F3586:F3649" si="561">1.414*C3586*SIN(B3586)*SIN(B3586)/(1.414*C3586*SIN(B3586)+E3586*D3586)</f>
        <v>0.61960018514914894</v>
      </c>
      <c r="G3586" s="27">
        <f t="shared" ref="G3586:G3649" si="562">SIN(B3586)*SIN(B3586)*D3586*E3586/(1.414*C3586*SIN(B3586)+D3586*E3586)*3.14/6000</f>
        <v>1.6677764188147341E-4</v>
      </c>
      <c r="H3586" s="27">
        <f t="shared" si="558"/>
        <v>2</v>
      </c>
      <c r="I3586" s="27">
        <f t="shared" si="559"/>
        <v>145</v>
      </c>
      <c r="J3586" s="27">
        <f t="shared" ref="J3586:J3649" si="563">1.414*I3586*SIN(B3586)*1.414*I3586*SIN(B3586)/(1.414*I3586*SIN(B3586)+E3586*D3586)/(H3586/1000)</f>
        <v>69386.055549757395</v>
      </c>
      <c r="K3586" s="27">
        <f t="shared" ref="K3586:K3649" si="564">SIN(B3586)*SIN(B3586)*1.414*C3586*SIN(B3586)/(1.414*C3586*SIN(B3586)+E3586*D3586)*3.14/6000</f>
        <v>3.0925750435627615E-4</v>
      </c>
    </row>
    <row r="3587" spans="1:11">
      <c r="A3587" s="27">
        <v>3586</v>
      </c>
      <c r="B3587" s="27">
        <f t="shared" si="560"/>
        <v>1.8766733333333334</v>
      </c>
      <c r="C3587" s="27">
        <f t="shared" ref="C3587:C3650" si="565">C3586</f>
        <v>110</v>
      </c>
      <c r="D3587" s="27">
        <f t="shared" ref="D3587:D3650" si="566">D3586</f>
        <v>20</v>
      </c>
      <c r="E3587" s="27">
        <f t="shared" ref="E3587:E3650" si="567">E3586</f>
        <v>4</v>
      </c>
      <c r="F3587" s="27">
        <f t="shared" si="561"/>
        <v>0.61946205388150666</v>
      </c>
      <c r="G3587" s="27">
        <f t="shared" si="562"/>
        <v>1.6674046111936317E-4</v>
      </c>
      <c r="H3587" s="27">
        <f t="shared" ref="H3587:H3650" si="568">H3586</f>
        <v>2</v>
      </c>
      <c r="I3587" s="27">
        <f t="shared" ref="I3587:I3650" si="569">I3586</f>
        <v>145</v>
      </c>
      <c r="J3587" s="27">
        <f t="shared" si="563"/>
        <v>69371.274309299493</v>
      </c>
      <c r="K3587" s="27">
        <f t="shared" si="564"/>
        <v>3.0913751331036607E-4</v>
      </c>
    </row>
    <row r="3588" spans="1:11">
      <c r="A3588" s="27">
        <v>3587</v>
      </c>
      <c r="B3588" s="27">
        <f t="shared" si="560"/>
        <v>1.8771966666666666</v>
      </c>
      <c r="C3588" s="27">
        <f t="shared" si="565"/>
        <v>110</v>
      </c>
      <c r="D3588" s="27">
        <f t="shared" si="566"/>
        <v>20</v>
      </c>
      <c r="E3588" s="27">
        <f t="shared" si="567"/>
        <v>4</v>
      </c>
      <c r="F3588" s="27">
        <f t="shared" si="561"/>
        <v>0.61932369766591588</v>
      </c>
      <c r="G3588" s="27">
        <f t="shared" si="562"/>
        <v>1.667032198080645E-4</v>
      </c>
      <c r="H3588" s="27">
        <f t="shared" si="568"/>
        <v>2</v>
      </c>
      <c r="I3588" s="27">
        <f t="shared" si="569"/>
        <v>145</v>
      </c>
      <c r="J3588" s="27">
        <f t="shared" si="563"/>
        <v>69356.468872317651</v>
      </c>
      <c r="K3588" s="27">
        <f t="shared" si="564"/>
        <v>3.0901734814279825E-4</v>
      </c>
    </row>
    <row r="3589" spans="1:11">
      <c r="A3589" s="27">
        <v>3588</v>
      </c>
      <c r="B3589" s="27">
        <f t="shared" si="560"/>
        <v>1.8777200000000001</v>
      </c>
      <c r="C3589" s="27">
        <f t="shared" si="565"/>
        <v>110</v>
      </c>
      <c r="D3589" s="27">
        <f t="shared" si="566"/>
        <v>20</v>
      </c>
      <c r="E3589" s="27">
        <f t="shared" si="567"/>
        <v>4</v>
      </c>
      <c r="F3589" s="27">
        <f t="shared" si="561"/>
        <v>0.61918511656228292</v>
      </c>
      <c r="G3589" s="27">
        <f t="shared" si="562"/>
        <v>1.6666591796370223E-4</v>
      </c>
      <c r="H3589" s="27">
        <f t="shared" si="568"/>
        <v>2</v>
      </c>
      <c r="I3589" s="27">
        <f t="shared" si="569"/>
        <v>145</v>
      </c>
      <c r="J3589" s="27">
        <f t="shared" si="563"/>
        <v>69341.639244569276</v>
      </c>
      <c r="K3589" s="27">
        <f t="shared" si="564"/>
        <v>3.0889700900988803E-4</v>
      </c>
    </row>
    <row r="3590" spans="1:11">
      <c r="A3590" s="27">
        <v>3589</v>
      </c>
      <c r="B3590" s="27">
        <f t="shared" si="560"/>
        <v>1.8782433333333333</v>
      </c>
      <c r="C3590" s="27">
        <f t="shared" si="565"/>
        <v>110</v>
      </c>
      <c r="D3590" s="27">
        <f t="shared" si="566"/>
        <v>20</v>
      </c>
      <c r="E3590" s="27">
        <f t="shared" si="567"/>
        <v>4</v>
      </c>
      <c r="F3590" s="27">
        <f t="shared" si="561"/>
        <v>0.61904631063062021</v>
      </c>
      <c r="G3590" s="27">
        <f t="shared" si="562"/>
        <v>1.6662855560242999E-4</v>
      </c>
      <c r="H3590" s="27">
        <f t="shared" si="568"/>
        <v>2</v>
      </c>
      <c r="I3590" s="27">
        <f t="shared" si="569"/>
        <v>145</v>
      </c>
      <c r="J3590" s="27">
        <f t="shared" si="563"/>
        <v>69326.785431821976</v>
      </c>
      <c r="K3590" s="27">
        <f t="shared" si="564"/>
        <v>3.0877649606817945E-4</v>
      </c>
    </row>
    <row r="3591" spans="1:11">
      <c r="A3591" s="27">
        <v>3590</v>
      </c>
      <c r="B3591" s="27">
        <f t="shared" si="560"/>
        <v>1.8787666666666667</v>
      </c>
      <c r="C3591" s="27">
        <f t="shared" si="565"/>
        <v>110</v>
      </c>
      <c r="D3591" s="27">
        <f t="shared" si="566"/>
        <v>20</v>
      </c>
      <c r="E3591" s="27">
        <f t="shared" si="567"/>
        <v>4</v>
      </c>
      <c r="F3591" s="27">
        <f t="shared" si="561"/>
        <v>0.61890727993104633</v>
      </c>
      <c r="G3591" s="27">
        <f t="shared" si="562"/>
        <v>1.6659113274042995E-4</v>
      </c>
      <c r="H3591" s="27">
        <f t="shared" si="568"/>
        <v>2</v>
      </c>
      <c r="I3591" s="27">
        <f t="shared" si="569"/>
        <v>145</v>
      </c>
      <c r="J3591" s="27">
        <f t="shared" si="563"/>
        <v>69311.907439853559</v>
      </c>
      <c r="K3591" s="27">
        <f t="shared" si="564"/>
        <v>3.0865580947444442E-4</v>
      </c>
    </row>
    <row r="3592" spans="1:11">
      <c r="A3592" s="27">
        <v>3591</v>
      </c>
      <c r="B3592" s="27">
        <f t="shared" si="560"/>
        <v>1.8792899999999999</v>
      </c>
      <c r="C3592" s="27">
        <f t="shared" si="565"/>
        <v>110</v>
      </c>
      <c r="D3592" s="27">
        <f t="shared" si="566"/>
        <v>20</v>
      </c>
      <c r="E3592" s="27">
        <f t="shared" si="567"/>
        <v>4</v>
      </c>
      <c r="F3592" s="27">
        <f t="shared" si="561"/>
        <v>0.61876802452378687</v>
      </c>
      <c r="G3592" s="27">
        <f t="shared" si="562"/>
        <v>1.6655364939391289E-4</v>
      </c>
      <c r="H3592" s="27">
        <f t="shared" si="568"/>
        <v>2</v>
      </c>
      <c r="I3592" s="27">
        <f t="shared" si="569"/>
        <v>145</v>
      </c>
      <c r="J3592" s="27">
        <f t="shared" si="563"/>
        <v>69297.005274451978</v>
      </c>
      <c r="K3592" s="27">
        <f t="shared" si="564"/>
        <v>3.0853494938568287E-4</v>
      </c>
    </row>
    <row r="3593" spans="1:11">
      <c r="A3593" s="27">
        <v>3592</v>
      </c>
      <c r="B3593" s="27">
        <f t="shared" si="560"/>
        <v>1.8798133333333333</v>
      </c>
      <c r="C3593" s="27">
        <f t="shared" si="565"/>
        <v>110</v>
      </c>
      <c r="D3593" s="27">
        <f t="shared" si="566"/>
        <v>20</v>
      </c>
      <c r="E3593" s="27">
        <f t="shared" si="567"/>
        <v>4</v>
      </c>
      <c r="F3593" s="27">
        <f t="shared" si="561"/>
        <v>0.61862854446917304</v>
      </c>
      <c r="G3593" s="27">
        <f t="shared" si="562"/>
        <v>1.6651610557911819E-4</v>
      </c>
      <c r="H3593" s="27">
        <f t="shared" si="568"/>
        <v>2</v>
      </c>
      <c r="I3593" s="27">
        <f t="shared" si="569"/>
        <v>145</v>
      </c>
      <c r="J3593" s="27">
        <f t="shared" si="563"/>
        <v>69282.078941415326</v>
      </c>
      <c r="K3593" s="27">
        <f t="shared" si="564"/>
        <v>3.0841391595912219E-4</v>
      </c>
    </row>
    <row r="3594" spans="1:11">
      <c r="A3594" s="27">
        <v>3593</v>
      </c>
      <c r="B3594" s="27">
        <f t="shared" si="560"/>
        <v>1.8803366666666668</v>
      </c>
      <c r="C3594" s="27">
        <f t="shared" si="565"/>
        <v>110</v>
      </c>
      <c r="D3594" s="27">
        <f t="shared" si="566"/>
        <v>20</v>
      </c>
      <c r="E3594" s="27">
        <f t="shared" si="567"/>
        <v>4</v>
      </c>
      <c r="F3594" s="27">
        <f t="shared" si="561"/>
        <v>0.61848883982764291</v>
      </c>
      <c r="G3594" s="27">
        <f t="shared" si="562"/>
        <v>1.6647850131231402E-4</v>
      </c>
      <c r="H3594" s="27">
        <f t="shared" si="568"/>
        <v>2</v>
      </c>
      <c r="I3594" s="27">
        <f t="shared" si="569"/>
        <v>145</v>
      </c>
      <c r="J3594" s="27">
        <f t="shared" si="563"/>
        <v>69267.128446551942</v>
      </c>
      <c r="K3594" s="27">
        <f t="shared" si="564"/>
        <v>3.0829270935221759E-4</v>
      </c>
    </row>
    <row r="3595" spans="1:11">
      <c r="A3595" s="27">
        <v>3594</v>
      </c>
      <c r="B3595" s="27">
        <f t="shared" si="560"/>
        <v>1.88086</v>
      </c>
      <c r="C3595" s="27">
        <f t="shared" si="565"/>
        <v>110</v>
      </c>
      <c r="D3595" s="27">
        <f t="shared" si="566"/>
        <v>20</v>
      </c>
      <c r="E3595" s="27">
        <f t="shared" si="567"/>
        <v>4</v>
      </c>
      <c r="F3595" s="27">
        <f t="shared" si="561"/>
        <v>0.61834891065974107</v>
      </c>
      <c r="G3595" s="27">
        <f t="shared" si="562"/>
        <v>1.66440836609797E-4</v>
      </c>
      <c r="H3595" s="27">
        <f t="shared" si="568"/>
        <v>2</v>
      </c>
      <c r="I3595" s="27">
        <f t="shared" si="569"/>
        <v>145</v>
      </c>
      <c r="J3595" s="27">
        <f t="shared" si="563"/>
        <v>69252.153795680293</v>
      </c>
      <c r="K3595" s="27">
        <f t="shared" si="564"/>
        <v>3.0817132972265113E-4</v>
      </c>
    </row>
    <row r="3596" spans="1:11">
      <c r="A3596" s="27">
        <v>3595</v>
      </c>
      <c r="B3596" s="27">
        <f t="shared" si="560"/>
        <v>1.8813833333333334</v>
      </c>
      <c r="C3596" s="27">
        <f t="shared" si="565"/>
        <v>110</v>
      </c>
      <c r="D3596" s="27">
        <f t="shared" si="566"/>
        <v>20</v>
      </c>
      <c r="E3596" s="27">
        <f t="shared" si="567"/>
        <v>4</v>
      </c>
      <c r="F3596" s="27">
        <f t="shared" si="561"/>
        <v>0.61820875702611833</v>
      </c>
      <c r="G3596" s="27">
        <f t="shared" si="562"/>
        <v>1.6640311148789262E-4</v>
      </c>
      <c r="H3596" s="27">
        <f t="shared" si="568"/>
        <v>2</v>
      </c>
      <c r="I3596" s="27">
        <f t="shared" si="569"/>
        <v>145</v>
      </c>
      <c r="J3596" s="27">
        <f t="shared" si="563"/>
        <v>69237.154994629047</v>
      </c>
      <c r="K3596" s="27">
        <f t="shared" si="564"/>
        <v>3.080497772283326E-4</v>
      </c>
    </row>
    <row r="3597" spans="1:11">
      <c r="A3597" s="27">
        <v>3596</v>
      </c>
      <c r="B3597" s="27">
        <f t="shared" si="560"/>
        <v>1.8819066666666666</v>
      </c>
      <c r="C3597" s="27">
        <f t="shared" si="565"/>
        <v>110</v>
      </c>
      <c r="D3597" s="27">
        <f t="shared" si="566"/>
        <v>20</v>
      </c>
      <c r="E3597" s="27">
        <f t="shared" si="567"/>
        <v>4</v>
      </c>
      <c r="F3597" s="27">
        <f t="shared" si="561"/>
        <v>0.61806837898753197</v>
      </c>
      <c r="G3597" s="27">
        <f t="shared" si="562"/>
        <v>1.6636532596295492E-4</v>
      </c>
      <c r="H3597" s="27">
        <f t="shared" si="568"/>
        <v>2</v>
      </c>
      <c r="I3597" s="27">
        <f t="shared" si="569"/>
        <v>145</v>
      </c>
      <c r="J3597" s="27">
        <f t="shared" si="563"/>
        <v>69222.132049237087</v>
      </c>
      <c r="K3597" s="27">
        <f t="shared" si="564"/>
        <v>3.0792805202739813E-4</v>
      </c>
    </row>
    <row r="3598" spans="1:11">
      <c r="A3598" s="27">
        <v>3597</v>
      </c>
      <c r="B3598" s="27">
        <f t="shared" si="560"/>
        <v>1.88243</v>
      </c>
      <c r="C3598" s="27">
        <f t="shared" si="565"/>
        <v>110</v>
      </c>
      <c r="D3598" s="27">
        <f t="shared" si="566"/>
        <v>20</v>
      </c>
      <c r="E3598" s="27">
        <f t="shared" si="567"/>
        <v>4</v>
      </c>
      <c r="F3598" s="27">
        <f t="shared" si="561"/>
        <v>0.61792777660484588</v>
      </c>
      <c r="G3598" s="27">
        <f t="shared" si="562"/>
        <v>1.6632748005136652E-4</v>
      </c>
      <c r="H3598" s="27">
        <f t="shared" si="568"/>
        <v>2</v>
      </c>
      <c r="I3598" s="27">
        <f t="shared" si="569"/>
        <v>145</v>
      </c>
      <c r="J3598" s="27">
        <f t="shared" si="563"/>
        <v>69207.084965353366</v>
      </c>
      <c r="K3598" s="27">
        <f t="shared" si="564"/>
        <v>3.078061542782108E-4</v>
      </c>
    </row>
    <row r="3599" spans="1:11">
      <c r="A3599" s="27">
        <v>3598</v>
      </c>
      <c r="B3599" s="27">
        <f t="shared" si="560"/>
        <v>1.8829533333333333</v>
      </c>
      <c r="C3599" s="27">
        <f t="shared" si="565"/>
        <v>110</v>
      </c>
      <c r="D3599" s="27">
        <f t="shared" si="566"/>
        <v>20</v>
      </c>
      <c r="E3599" s="27">
        <f t="shared" si="567"/>
        <v>4</v>
      </c>
      <c r="F3599" s="27">
        <f t="shared" si="561"/>
        <v>0.61778694993903061</v>
      </c>
      <c r="G3599" s="27">
        <f t="shared" si="562"/>
        <v>1.6628957376953893E-4</v>
      </c>
      <c r="H3599" s="27">
        <f t="shared" si="568"/>
        <v>2</v>
      </c>
      <c r="I3599" s="27">
        <f t="shared" si="569"/>
        <v>145</v>
      </c>
      <c r="J3599" s="27">
        <f t="shared" si="563"/>
        <v>69192.013748837213</v>
      </c>
      <c r="K3599" s="27">
        <f t="shared" si="564"/>
        <v>3.0768408413935999E-4</v>
      </c>
    </row>
    <row r="3600" spans="1:11">
      <c r="A3600" s="27">
        <v>3599</v>
      </c>
      <c r="B3600" s="27">
        <f t="shared" si="560"/>
        <v>1.8834766666666667</v>
      </c>
      <c r="C3600" s="27">
        <f t="shared" si="565"/>
        <v>110</v>
      </c>
      <c r="D3600" s="27">
        <f t="shared" si="566"/>
        <v>20</v>
      </c>
      <c r="E3600" s="27">
        <f t="shared" si="567"/>
        <v>4</v>
      </c>
      <c r="F3600" s="27">
        <f t="shared" si="561"/>
        <v>0.61764589905116296</v>
      </c>
      <c r="G3600" s="27">
        <f t="shared" si="562"/>
        <v>1.6625160713391212E-4</v>
      </c>
      <c r="H3600" s="27">
        <f t="shared" si="568"/>
        <v>2</v>
      </c>
      <c r="I3600" s="27">
        <f t="shared" si="569"/>
        <v>145</v>
      </c>
      <c r="J3600" s="27">
        <f t="shared" si="563"/>
        <v>69176.918405557954</v>
      </c>
      <c r="K3600" s="27">
        <f t="shared" si="564"/>
        <v>3.0756184176966182E-4</v>
      </c>
    </row>
    <row r="3601" spans="1:11">
      <c r="A3601" s="27">
        <v>3600</v>
      </c>
      <c r="B3601" s="27">
        <f t="shared" si="560"/>
        <v>1.8839999999999999</v>
      </c>
      <c r="C3601" s="27">
        <f t="shared" si="565"/>
        <v>110</v>
      </c>
      <c r="D3601" s="27">
        <f t="shared" si="566"/>
        <v>20</v>
      </c>
      <c r="E3601" s="27">
        <f t="shared" si="567"/>
        <v>4</v>
      </c>
      <c r="F3601" s="27">
        <f t="shared" si="561"/>
        <v>0.61750462400242667</v>
      </c>
      <c r="G3601" s="27">
        <f t="shared" si="562"/>
        <v>1.6621358016095499E-4</v>
      </c>
      <c r="H3601" s="27">
        <f t="shared" si="568"/>
        <v>2</v>
      </c>
      <c r="I3601" s="27">
        <f t="shared" si="569"/>
        <v>145</v>
      </c>
      <c r="J3601" s="27">
        <f t="shared" si="563"/>
        <v>69161.798941395216</v>
      </c>
      <c r="K3601" s="27">
        <f t="shared" si="564"/>
        <v>3.0743942732815822E-4</v>
      </c>
    </row>
    <row r="3602" spans="1:11">
      <c r="A3602" s="27">
        <v>3601</v>
      </c>
      <c r="B3602" s="27">
        <f t="shared" si="560"/>
        <v>1.8845233333333333</v>
      </c>
      <c r="C3602" s="27">
        <f t="shared" si="565"/>
        <v>110</v>
      </c>
      <c r="D3602" s="27">
        <f t="shared" si="566"/>
        <v>20</v>
      </c>
      <c r="E3602" s="27">
        <f t="shared" si="567"/>
        <v>4</v>
      </c>
      <c r="F3602" s="27">
        <f t="shared" si="561"/>
        <v>0.61736312485411171</v>
      </c>
      <c r="G3602" s="27">
        <f t="shared" si="562"/>
        <v>1.6617549286716479E-4</v>
      </c>
      <c r="H3602" s="27">
        <f t="shared" si="568"/>
        <v>2</v>
      </c>
      <c r="I3602" s="27">
        <f t="shared" si="569"/>
        <v>145</v>
      </c>
      <c r="J3602" s="27">
        <f t="shared" si="563"/>
        <v>69146.655362238802</v>
      </c>
      <c r="K3602" s="27">
        <f t="shared" si="564"/>
        <v>3.0731684097411703E-4</v>
      </c>
    </row>
    <row r="3603" spans="1:11">
      <c r="A3603" s="27">
        <v>3602</v>
      </c>
      <c r="B3603" s="27">
        <f t="shared" si="560"/>
        <v>1.8850466666666668</v>
      </c>
      <c r="C3603" s="27">
        <f t="shared" si="565"/>
        <v>110</v>
      </c>
      <c r="D3603" s="27">
        <f t="shared" si="566"/>
        <v>20</v>
      </c>
      <c r="E3603" s="27">
        <f t="shared" si="567"/>
        <v>4</v>
      </c>
      <c r="F3603" s="27">
        <f t="shared" si="561"/>
        <v>0.61722140166761486</v>
      </c>
      <c r="G3603" s="27">
        <f t="shared" si="562"/>
        <v>1.6613734526906782E-4</v>
      </c>
      <c r="H3603" s="27">
        <f t="shared" si="568"/>
        <v>2</v>
      </c>
      <c r="I3603" s="27">
        <f t="shared" si="569"/>
        <v>145</v>
      </c>
      <c r="J3603" s="27">
        <f t="shared" si="563"/>
        <v>69131.487673988668</v>
      </c>
      <c r="K3603" s="27">
        <f t="shared" si="564"/>
        <v>3.071940828670317E-4</v>
      </c>
    </row>
    <row r="3604" spans="1:11">
      <c r="A3604" s="27">
        <v>3603</v>
      </c>
      <c r="B3604" s="27">
        <f t="shared" si="560"/>
        <v>1.88557</v>
      </c>
      <c r="C3604" s="27">
        <f t="shared" si="565"/>
        <v>110</v>
      </c>
      <c r="D3604" s="27">
        <f t="shared" si="566"/>
        <v>20</v>
      </c>
      <c r="E3604" s="27">
        <f t="shared" si="567"/>
        <v>4</v>
      </c>
      <c r="F3604" s="27">
        <f t="shared" si="561"/>
        <v>0.61707945450443946</v>
      </c>
      <c r="G3604" s="27">
        <f t="shared" si="562"/>
        <v>1.6609913738321893E-4</v>
      </c>
      <c r="H3604" s="27">
        <f t="shared" si="568"/>
        <v>2</v>
      </c>
      <c r="I3604" s="27">
        <f t="shared" si="569"/>
        <v>145</v>
      </c>
      <c r="J3604" s="27">
        <f t="shared" si="563"/>
        <v>69116.29588255503</v>
      </c>
      <c r="K3604" s="27">
        <f t="shared" si="564"/>
        <v>3.0707115316662149E-4</v>
      </c>
    </row>
    <row r="3605" spans="1:11">
      <c r="A3605" s="27">
        <v>3604</v>
      </c>
      <c r="B3605" s="27">
        <f t="shared" si="560"/>
        <v>1.8860933333333334</v>
      </c>
      <c r="C3605" s="27">
        <f t="shared" si="565"/>
        <v>110</v>
      </c>
      <c r="D3605" s="27">
        <f t="shared" si="566"/>
        <v>20</v>
      </c>
      <c r="E3605" s="27">
        <f t="shared" si="567"/>
        <v>4</v>
      </c>
      <c r="F3605" s="27">
        <f t="shared" si="561"/>
        <v>0.61693728342619569</v>
      </c>
      <c r="G3605" s="27">
        <f t="shared" si="562"/>
        <v>1.6606086922620162E-4</v>
      </c>
      <c r="H3605" s="27">
        <f t="shared" si="568"/>
        <v>2</v>
      </c>
      <c r="I3605" s="27">
        <f t="shared" si="569"/>
        <v>145</v>
      </c>
      <c r="J3605" s="27">
        <f t="shared" si="563"/>
        <v>69101.07999385825</v>
      </c>
      <c r="K3605" s="27">
        <f t="shared" si="564"/>
        <v>3.0694805203283076E-4</v>
      </c>
    </row>
    <row r="3606" spans="1:11">
      <c r="A3606" s="27">
        <v>3605</v>
      </c>
      <c r="B3606" s="27">
        <f t="shared" si="560"/>
        <v>1.8866166666666666</v>
      </c>
      <c r="C3606" s="27">
        <f t="shared" si="565"/>
        <v>110</v>
      </c>
      <c r="D3606" s="27">
        <f t="shared" si="566"/>
        <v>20</v>
      </c>
      <c r="E3606" s="27">
        <f t="shared" si="567"/>
        <v>4</v>
      </c>
      <c r="F3606" s="27">
        <f t="shared" si="561"/>
        <v>0.61679488849460029</v>
      </c>
      <c r="G3606" s="27">
        <f t="shared" si="562"/>
        <v>1.6602254081462821E-4</v>
      </c>
      <c r="H3606" s="27">
        <f t="shared" si="568"/>
        <v>2</v>
      </c>
      <c r="I3606" s="27">
        <f t="shared" si="569"/>
        <v>145</v>
      </c>
      <c r="J3606" s="27">
        <f t="shared" si="563"/>
        <v>69085.840013828943</v>
      </c>
      <c r="K3606" s="27">
        <f t="shared" si="564"/>
        <v>3.068247796258292E-4</v>
      </c>
    </row>
    <row r="3607" spans="1:11">
      <c r="A3607" s="27">
        <v>3606</v>
      </c>
      <c r="B3607" s="27">
        <f t="shared" si="560"/>
        <v>1.88714</v>
      </c>
      <c r="C3607" s="27">
        <f t="shared" si="565"/>
        <v>110</v>
      </c>
      <c r="D3607" s="27">
        <f t="shared" si="566"/>
        <v>20</v>
      </c>
      <c r="E3607" s="27">
        <f t="shared" si="567"/>
        <v>4</v>
      </c>
      <c r="F3607" s="27">
        <f t="shared" si="561"/>
        <v>0.6166522697714768</v>
      </c>
      <c r="G3607" s="27">
        <f t="shared" si="562"/>
        <v>1.6598415216513972E-4</v>
      </c>
      <c r="H3607" s="27">
        <f t="shared" si="568"/>
        <v>2</v>
      </c>
      <c r="I3607" s="27">
        <f t="shared" si="569"/>
        <v>145</v>
      </c>
      <c r="J3607" s="27">
        <f t="shared" si="563"/>
        <v>69070.575948407844</v>
      </c>
      <c r="K3607" s="27">
        <f t="shared" si="564"/>
        <v>3.0670133610601112E-4</v>
      </c>
    </row>
    <row r="3608" spans="1:11">
      <c r="A3608" s="27">
        <v>3607</v>
      </c>
      <c r="B3608" s="27">
        <f t="shared" si="560"/>
        <v>1.8876633333333332</v>
      </c>
      <c r="C3608" s="27">
        <f t="shared" si="565"/>
        <v>110</v>
      </c>
      <c r="D3608" s="27">
        <f t="shared" si="566"/>
        <v>20</v>
      </c>
      <c r="E3608" s="27">
        <f t="shared" si="567"/>
        <v>4</v>
      </c>
      <c r="F3608" s="27">
        <f t="shared" si="561"/>
        <v>0.61650942731875547</v>
      </c>
      <c r="G3608" s="27">
        <f t="shared" si="562"/>
        <v>1.6594570329440592E-4</v>
      </c>
      <c r="H3608" s="27">
        <f t="shared" si="568"/>
        <v>2</v>
      </c>
      <c r="I3608" s="27">
        <f t="shared" si="569"/>
        <v>145</v>
      </c>
      <c r="J3608" s="27">
        <f t="shared" si="563"/>
        <v>69055.287803546016</v>
      </c>
      <c r="K3608" s="27">
        <f t="shared" si="564"/>
        <v>3.0657772163399593E-4</v>
      </c>
    </row>
    <row r="3609" spans="1:11">
      <c r="A3609" s="27">
        <v>3608</v>
      </c>
      <c r="B3609" s="27">
        <f t="shared" si="560"/>
        <v>1.8881866666666667</v>
      </c>
      <c r="C3609" s="27">
        <f t="shared" si="565"/>
        <v>110</v>
      </c>
      <c r="D3609" s="27">
        <f t="shared" si="566"/>
        <v>20</v>
      </c>
      <c r="E3609" s="27">
        <f t="shared" si="567"/>
        <v>4</v>
      </c>
      <c r="F3609" s="27">
        <f t="shared" si="561"/>
        <v>0.61636636119847299</v>
      </c>
      <c r="G3609" s="27">
        <f t="shared" si="562"/>
        <v>1.6590719421912523E-4</v>
      </c>
      <c r="H3609" s="27">
        <f t="shared" si="568"/>
        <v>2</v>
      </c>
      <c r="I3609" s="27">
        <f t="shared" si="569"/>
        <v>145</v>
      </c>
      <c r="J3609" s="27">
        <f t="shared" si="563"/>
        <v>69039.975585204578</v>
      </c>
      <c r="K3609" s="27">
        <f t="shared" si="564"/>
        <v>3.064539363706268E-4</v>
      </c>
    </row>
    <row r="3610" spans="1:11">
      <c r="A3610" s="27">
        <v>3609</v>
      </c>
      <c r="B3610" s="27">
        <f t="shared" si="560"/>
        <v>1.8887099999999999</v>
      </c>
      <c r="C3610" s="27">
        <f t="shared" si="565"/>
        <v>110</v>
      </c>
      <c r="D3610" s="27">
        <f t="shared" si="566"/>
        <v>20</v>
      </c>
      <c r="E3610" s="27">
        <f t="shared" si="567"/>
        <v>4</v>
      </c>
      <c r="F3610" s="27">
        <f t="shared" si="561"/>
        <v>0.61622307147277378</v>
      </c>
      <c r="G3610" s="27">
        <f t="shared" si="562"/>
        <v>1.6586862495602498E-4</v>
      </c>
      <c r="H3610" s="27">
        <f t="shared" si="568"/>
        <v>2</v>
      </c>
      <c r="I3610" s="27">
        <f t="shared" si="569"/>
        <v>145</v>
      </c>
      <c r="J3610" s="27">
        <f t="shared" si="563"/>
        <v>69024.639299355025</v>
      </c>
      <c r="K3610" s="27">
        <f t="shared" si="564"/>
        <v>3.0632998047697244E-4</v>
      </c>
    </row>
    <row r="3611" spans="1:11">
      <c r="A3611" s="27">
        <v>3610</v>
      </c>
      <c r="B3611" s="27">
        <f t="shared" si="560"/>
        <v>1.8892333333333333</v>
      </c>
      <c r="C3611" s="27">
        <f t="shared" si="565"/>
        <v>110</v>
      </c>
      <c r="D3611" s="27">
        <f t="shared" si="566"/>
        <v>20</v>
      </c>
      <c r="E3611" s="27">
        <f t="shared" si="567"/>
        <v>4</v>
      </c>
      <c r="F3611" s="27">
        <f t="shared" si="561"/>
        <v>0.6160795582039077</v>
      </c>
      <c r="G3611" s="27">
        <f t="shared" si="562"/>
        <v>1.6582999552186109E-4</v>
      </c>
      <c r="H3611" s="27">
        <f t="shared" si="568"/>
        <v>2</v>
      </c>
      <c r="I3611" s="27">
        <f t="shared" si="569"/>
        <v>145</v>
      </c>
      <c r="J3611" s="27">
        <f t="shared" si="563"/>
        <v>69009.278951978893</v>
      </c>
      <c r="K3611" s="27">
        <f t="shared" si="564"/>
        <v>3.062058541143245E-4</v>
      </c>
    </row>
    <row r="3612" spans="1:11">
      <c r="A3612" s="27">
        <v>3611</v>
      </c>
      <c r="B3612" s="27">
        <f t="shared" si="560"/>
        <v>1.8897566666666668</v>
      </c>
      <c r="C3612" s="27">
        <f t="shared" si="565"/>
        <v>110</v>
      </c>
      <c r="D3612" s="27">
        <f t="shared" si="566"/>
        <v>20</v>
      </c>
      <c r="E3612" s="27">
        <f t="shared" si="567"/>
        <v>4</v>
      </c>
      <c r="F3612" s="27">
        <f t="shared" si="561"/>
        <v>0.61593582145423253</v>
      </c>
      <c r="G3612" s="27">
        <f t="shared" si="562"/>
        <v>1.6579130593341823E-4</v>
      </c>
      <c r="H3612" s="27">
        <f t="shared" si="568"/>
        <v>2</v>
      </c>
      <c r="I3612" s="27">
        <f t="shared" si="569"/>
        <v>145</v>
      </c>
      <c r="J3612" s="27">
        <f t="shared" si="563"/>
        <v>68993.894549068078</v>
      </c>
      <c r="K3612" s="27">
        <f t="shared" si="564"/>
        <v>3.0608155744419908E-4</v>
      </c>
    </row>
    <row r="3613" spans="1:11">
      <c r="A3613" s="27">
        <v>3612</v>
      </c>
      <c r="B3613" s="27">
        <f t="shared" si="560"/>
        <v>1.89028</v>
      </c>
      <c r="C3613" s="27">
        <f t="shared" si="565"/>
        <v>110</v>
      </c>
      <c r="D3613" s="27">
        <f t="shared" si="566"/>
        <v>20</v>
      </c>
      <c r="E3613" s="27">
        <f t="shared" si="567"/>
        <v>4</v>
      </c>
      <c r="F3613" s="27">
        <f t="shared" si="561"/>
        <v>0.61579186128621266</v>
      </c>
      <c r="G3613" s="27">
        <f t="shared" si="562"/>
        <v>1.6575255620751003E-4</v>
      </c>
      <c r="H3613" s="27">
        <f t="shared" si="568"/>
        <v>2</v>
      </c>
      <c r="I3613" s="27">
        <f t="shared" si="569"/>
        <v>145</v>
      </c>
      <c r="J3613" s="27">
        <f t="shared" si="563"/>
        <v>68978.486096624605</v>
      </c>
      <c r="K3613" s="27">
        <f t="shared" si="564"/>
        <v>3.0595709062833593E-4</v>
      </c>
    </row>
    <row r="3614" spans="1:11">
      <c r="A3614" s="27">
        <v>3613</v>
      </c>
      <c r="B3614" s="27">
        <f t="shared" si="560"/>
        <v>1.8908033333333334</v>
      </c>
      <c r="C3614" s="27">
        <f t="shared" si="565"/>
        <v>110</v>
      </c>
      <c r="D3614" s="27">
        <f t="shared" si="566"/>
        <v>20</v>
      </c>
      <c r="E3614" s="27">
        <f t="shared" si="567"/>
        <v>4</v>
      </c>
      <c r="F3614" s="27">
        <f t="shared" si="561"/>
        <v>0.61564767776241913</v>
      </c>
      <c r="G3614" s="27">
        <f t="shared" si="562"/>
        <v>1.6571374636097861E-4</v>
      </c>
      <c r="H3614" s="27">
        <f t="shared" si="568"/>
        <v>2</v>
      </c>
      <c r="I3614" s="27">
        <f t="shared" si="569"/>
        <v>145</v>
      </c>
      <c r="J3614" s="27">
        <f t="shared" si="563"/>
        <v>68963.053600660744</v>
      </c>
      <c r="K3614" s="27">
        <f t="shared" si="564"/>
        <v>3.0583245382869833E-4</v>
      </c>
    </row>
    <row r="3615" spans="1:11">
      <c r="A3615" s="27">
        <v>3614</v>
      </c>
      <c r="B3615" s="27">
        <f t="shared" si="560"/>
        <v>1.8913266666666666</v>
      </c>
      <c r="C3615" s="27">
        <f t="shared" si="565"/>
        <v>110</v>
      </c>
      <c r="D3615" s="27">
        <f t="shared" si="566"/>
        <v>20</v>
      </c>
      <c r="E3615" s="27">
        <f t="shared" si="567"/>
        <v>4</v>
      </c>
      <c r="F3615" s="27">
        <f t="shared" si="561"/>
        <v>0.61550327094553026</v>
      </c>
      <c r="G3615" s="27">
        <f t="shared" si="562"/>
        <v>1.6567487641069522E-4</v>
      </c>
      <c r="H3615" s="27">
        <f t="shared" si="568"/>
        <v>2</v>
      </c>
      <c r="I3615" s="27">
        <f t="shared" si="569"/>
        <v>145</v>
      </c>
      <c r="J3615" s="27">
        <f t="shared" si="563"/>
        <v>68947.597067198963</v>
      </c>
      <c r="K3615" s="27">
        <f t="shared" si="564"/>
        <v>3.0570764720747306E-4</v>
      </c>
    </row>
    <row r="3616" spans="1:11">
      <c r="A3616" s="27">
        <v>3615</v>
      </c>
      <c r="B3616" s="27">
        <f t="shared" si="560"/>
        <v>1.89185</v>
      </c>
      <c r="C3616" s="27">
        <f t="shared" si="565"/>
        <v>110</v>
      </c>
      <c r="D3616" s="27">
        <f t="shared" si="566"/>
        <v>20</v>
      </c>
      <c r="E3616" s="27">
        <f t="shared" si="567"/>
        <v>4</v>
      </c>
      <c r="F3616" s="27">
        <f t="shared" si="561"/>
        <v>0.6153586408983307</v>
      </c>
      <c r="G3616" s="27">
        <f t="shared" si="562"/>
        <v>1.6563594637355954E-4</v>
      </c>
      <c r="H3616" s="27">
        <f t="shared" si="568"/>
        <v>2</v>
      </c>
      <c r="I3616" s="27">
        <f t="shared" si="569"/>
        <v>145</v>
      </c>
      <c r="J3616" s="27">
        <f t="shared" si="563"/>
        <v>68932.116502271994</v>
      </c>
      <c r="K3616" s="27">
        <f t="shared" si="564"/>
        <v>3.0558267092706921E-4</v>
      </c>
    </row>
    <row r="3617" spans="1:11">
      <c r="A3617" s="27">
        <v>3616</v>
      </c>
      <c r="B3617" s="27">
        <f t="shared" si="560"/>
        <v>1.8923733333333332</v>
      </c>
      <c r="C3617" s="27">
        <f t="shared" si="565"/>
        <v>110</v>
      </c>
      <c r="D3617" s="27">
        <f t="shared" si="566"/>
        <v>20</v>
      </c>
      <c r="E3617" s="27">
        <f t="shared" si="567"/>
        <v>4</v>
      </c>
      <c r="F3617" s="27">
        <f t="shared" si="561"/>
        <v>0.61521378768371271</v>
      </c>
      <c r="G3617" s="27">
        <f t="shared" si="562"/>
        <v>1.6559695626650023E-4</v>
      </c>
      <c r="H3617" s="27">
        <f t="shared" si="568"/>
        <v>2</v>
      </c>
      <c r="I3617" s="27">
        <f t="shared" si="569"/>
        <v>145</v>
      </c>
      <c r="J3617" s="27">
        <f t="shared" si="563"/>
        <v>68916.611911922781</v>
      </c>
      <c r="K3617" s="27">
        <f t="shared" si="564"/>
        <v>3.0545752515011998E-4</v>
      </c>
    </row>
    <row r="3618" spans="1:11">
      <c r="A3618" s="27">
        <v>3617</v>
      </c>
      <c r="B3618" s="27">
        <f t="shared" si="560"/>
        <v>1.8928966666666667</v>
      </c>
      <c r="C3618" s="27">
        <f t="shared" si="565"/>
        <v>110</v>
      </c>
      <c r="D3618" s="27">
        <f t="shared" si="566"/>
        <v>20</v>
      </c>
      <c r="E3618" s="27">
        <f t="shared" si="567"/>
        <v>4</v>
      </c>
      <c r="F3618" s="27">
        <f t="shared" si="561"/>
        <v>0.61506871136467522</v>
      </c>
      <c r="G3618" s="27">
        <f t="shared" si="562"/>
        <v>1.6555790610647467E-4</v>
      </c>
      <c r="H3618" s="27">
        <f t="shared" si="568"/>
        <v>2</v>
      </c>
      <c r="I3618" s="27">
        <f t="shared" si="569"/>
        <v>145</v>
      </c>
      <c r="J3618" s="27">
        <f t="shared" si="563"/>
        <v>68901.083302204468</v>
      </c>
      <c r="K3618" s="27">
        <f t="shared" si="564"/>
        <v>3.0533221003948007E-4</v>
      </c>
    </row>
    <row r="3619" spans="1:11">
      <c r="A3619" s="27">
        <v>3618</v>
      </c>
      <c r="B3619" s="27">
        <f t="shared" si="560"/>
        <v>1.8934200000000001</v>
      </c>
      <c r="C3619" s="27">
        <f t="shared" si="565"/>
        <v>110</v>
      </c>
      <c r="D3619" s="27">
        <f t="shared" si="566"/>
        <v>20</v>
      </c>
      <c r="E3619" s="27">
        <f t="shared" si="567"/>
        <v>4</v>
      </c>
      <c r="F3619" s="27">
        <f t="shared" si="561"/>
        <v>0.61492341200432421</v>
      </c>
      <c r="G3619" s="27">
        <f t="shared" si="562"/>
        <v>1.6551879591046915E-4</v>
      </c>
      <c r="H3619" s="27">
        <f t="shared" si="568"/>
        <v>2</v>
      </c>
      <c r="I3619" s="27">
        <f t="shared" si="569"/>
        <v>145</v>
      </c>
      <c r="J3619" s="27">
        <f t="shared" si="563"/>
        <v>68885.530679180403</v>
      </c>
      <c r="K3619" s="27">
        <f t="shared" si="564"/>
        <v>3.0520672575822753E-4</v>
      </c>
    </row>
    <row r="3620" spans="1:11">
      <c r="A3620" s="27">
        <v>3619</v>
      </c>
      <c r="B3620" s="27">
        <f t="shared" si="560"/>
        <v>1.8939433333333333</v>
      </c>
      <c r="C3620" s="27">
        <f t="shared" si="565"/>
        <v>110</v>
      </c>
      <c r="D3620" s="27">
        <f t="shared" si="566"/>
        <v>20</v>
      </c>
      <c r="E3620" s="27">
        <f t="shared" si="567"/>
        <v>4</v>
      </c>
      <c r="F3620" s="27">
        <f t="shared" si="561"/>
        <v>0.61477788966587266</v>
      </c>
      <c r="G3620" s="27">
        <f t="shared" si="562"/>
        <v>1.6547962569549873E-4</v>
      </c>
      <c r="H3620" s="27">
        <f t="shared" si="568"/>
        <v>2</v>
      </c>
      <c r="I3620" s="27">
        <f t="shared" si="569"/>
        <v>145</v>
      </c>
      <c r="J3620" s="27">
        <f t="shared" si="563"/>
        <v>68869.95404892425</v>
      </c>
      <c r="K3620" s="27">
        <f t="shared" si="564"/>
        <v>3.0508107246966245E-4</v>
      </c>
    </row>
    <row r="3621" spans="1:11">
      <c r="A3621" s="27">
        <v>3620</v>
      </c>
      <c r="B3621" s="27">
        <f t="shared" si="560"/>
        <v>1.8944666666666667</v>
      </c>
      <c r="C3621" s="27">
        <f t="shared" si="565"/>
        <v>110</v>
      </c>
      <c r="D3621" s="27">
        <f t="shared" si="566"/>
        <v>20</v>
      </c>
      <c r="E3621" s="27">
        <f t="shared" si="567"/>
        <v>4</v>
      </c>
      <c r="F3621" s="27">
        <f t="shared" si="561"/>
        <v>0.61463214441264047</v>
      </c>
      <c r="G3621" s="27">
        <f t="shared" si="562"/>
        <v>1.6544039547860713E-4</v>
      </c>
      <c r="H3621" s="27">
        <f t="shared" si="568"/>
        <v>2</v>
      </c>
      <c r="I3621" s="27">
        <f t="shared" si="569"/>
        <v>145</v>
      </c>
      <c r="J3621" s="27">
        <f t="shared" si="563"/>
        <v>68854.353417519858</v>
      </c>
      <c r="K3621" s="27">
        <f t="shared" si="564"/>
        <v>3.0495525033730664E-4</v>
      </c>
    </row>
    <row r="3622" spans="1:11">
      <c r="A3622" s="27">
        <v>3621</v>
      </c>
      <c r="B3622" s="27">
        <f t="shared" si="560"/>
        <v>1.89499</v>
      </c>
      <c r="C3622" s="27">
        <f t="shared" si="565"/>
        <v>110</v>
      </c>
      <c r="D3622" s="27">
        <f t="shared" si="566"/>
        <v>20</v>
      </c>
      <c r="E3622" s="27">
        <f t="shared" si="567"/>
        <v>4</v>
      </c>
      <c r="F3622" s="27">
        <f t="shared" si="561"/>
        <v>0.61448617630805513</v>
      </c>
      <c r="G3622" s="27">
        <f t="shared" si="562"/>
        <v>1.6540110527686714E-4</v>
      </c>
      <c r="H3622" s="27">
        <f t="shared" si="568"/>
        <v>2</v>
      </c>
      <c r="I3622" s="27">
        <f t="shared" si="569"/>
        <v>145</v>
      </c>
      <c r="J3622" s="27">
        <f t="shared" si="563"/>
        <v>68838.728791061279</v>
      </c>
      <c r="K3622" s="27">
        <f t="shared" si="564"/>
        <v>3.0482925952490439E-4</v>
      </c>
    </row>
    <row r="3623" spans="1:11">
      <c r="A3623" s="27">
        <v>3622</v>
      </c>
      <c r="B3623" s="27">
        <f t="shared" si="560"/>
        <v>1.8955133333333334</v>
      </c>
      <c r="C3623" s="27">
        <f t="shared" si="565"/>
        <v>110</v>
      </c>
      <c r="D3623" s="27">
        <f t="shared" si="566"/>
        <v>20</v>
      </c>
      <c r="E3623" s="27">
        <f t="shared" si="567"/>
        <v>4</v>
      </c>
      <c r="F3623" s="27">
        <f t="shared" si="561"/>
        <v>0.61433998541565071</v>
      </c>
      <c r="G3623" s="27">
        <f t="shared" si="562"/>
        <v>1.6536175510738018E-4</v>
      </c>
      <c r="H3623" s="27">
        <f t="shared" si="568"/>
        <v>2</v>
      </c>
      <c r="I3623" s="27">
        <f t="shared" si="569"/>
        <v>145</v>
      </c>
      <c r="J3623" s="27">
        <f t="shared" si="563"/>
        <v>68823.080175652838</v>
      </c>
      <c r="K3623" s="27">
        <f t="shared" si="564"/>
        <v>3.0470310019642123E-4</v>
      </c>
    </row>
    <row r="3624" spans="1:11">
      <c r="A3624" s="27">
        <v>3623</v>
      </c>
      <c r="B3624" s="27">
        <f t="shared" si="560"/>
        <v>1.8960366666666666</v>
      </c>
      <c r="C3624" s="27">
        <f t="shared" si="565"/>
        <v>110</v>
      </c>
      <c r="D3624" s="27">
        <f t="shared" si="566"/>
        <v>20</v>
      </c>
      <c r="E3624" s="27">
        <f t="shared" si="567"/>
        <v>4</v>
      </c>
      <c r="F3624" s="27">
        <f t="shared" si="561"/>
        <v>0.61419357179906864</v>
      </c>
      <c r="G3624" s="27">
        <f t="shared" si="562"/>
        <v>1.6532234498727665E-4</v>
      </c>
      <c r="H3624" s="27">
        <f t="shared" si="568"/>
        <v>2</v>
      </c>
      <c r="I3624" s="27">
        <f t="shared" si="569"/>
        <v>145</v>
      </c>
      <c r="J3624" s="27">
        <f t="shared" si="563"/>
        <v>68807.407577409103</v>
      </c>
      <c r="K3624" s="27">
        <f t="shared" si="564"/>
        <v>3.0457677251604428E-4</v>
      </c>
    </row>
    <row r="3625" spans="1:11">
      <c r="A3625" s="27">
        <v>3624</v>
      </c>
      <c r="B3625" s="27">
        <f t="shared" si="560"/>
        <v>1.89656</v>
      </c>
      <c r="C3625" s="27">
        <f t="shared" si="565"/>
        <v>110</v>
      </c>
      <c r="D3625" s="27">
        <f t="shared" si="566"/>
        <v>20</v>
      </c>
      <c r="E3625" s="27">
        <f t="shared" si="567"/>
        <v>4</v>
      </c>
      <c r="F3625" s="27">
        <f t="shared" si="561"/>
        <v>0.61404693552205747</v>
      </c>
      <c r="G3625" s="27">
        <f t="shared" si="562"/>
        <v>1.6528287493371572E-4</v>
      </c>
      <c r="H3625" s="27">
        <f t="shared" si="568"/>
        <v>2</v>
      </c>
      <c r="I3625" s="27">
        <f t="shared" si="569"/>
        <v>145</v>
      </c>
      <c r="J3625" s="27">
        <f t="shared" si="563"/>
        <v>68791.711002454904</v>
      </c>
      <c r="K3625" s="27">
        <f t="shared" si="564"/>
        <v>3.0445027664818201E-4</v>
      </c>
    </row>
    <row r="3626" spans="1:11">
      <c r="A3626" s="27">
        <v>3625</v>
      </c>
      <c r="B3626" s="27">
        <f t="shared" si="560"/>
        <v>1.8970833333333332</v>
      </c>
      <c r="C3626" s="27">
        <f t="shared" si="565"/>
        <v>110</v>
      </c>
      <c r="D3626" s="27">
        <f t="shared" si="566"/>
        <v>20</v>
      </c>
      <c r="E3626" s="27">
        <f t="shared" si="567"/>
        <v>4</v>
      </c>
      <c r="F3626" s="27">
        <f t="shared" si="561"/>
        <v>0.61390007664847279</v>
      </c>
      <c r="G3626" s="27">
        <f t="shared" si="562"/>
        <v>1.6524334496388542E-4</v>
      </c>
      <c r="H3626" s="27">
        <f t="shared" si="568"/>
        <v>2</v>
      </c>
      <c r="I3626" s="27">
        <f t="shared" si="569"/>
        <v>145</v>
      </c>
      <c r="J3626" s="27">
        <f t="shared" si="563"/>
        <v>68775.990456925239</v>
      </c>
      <c r="K3626" s="27">
        <f t="shared" si="564"/>
        <v>3.0432361275746392E-4</v>
      </c>
    </row>
    <row r="3627" spans="1:11">
      <c r="A3627" s="27">
        <v>3626</v>
      </c>
      <c r="B3627" s="27">
        <f t="shared" si="560"/>
        <v>1.8976066666666667</v>
      </c>
      <c r="C3627" s="27">
        <f t="shared" si="565"/>
        <v>110</v>
      </c>
      <c r="D3627" s="27">
        <f t="shared" si="566"/>
        <v>20</v>
      </c>
      <c r="E3627" s="27">
        <f t="shared" si="567"/>
        <v>4</v>
      </c>
      <c r="F3627" s="27">
        <f t="shared" si="561"/>
        <v>0.61375299524227767</v>
      </c>
      <c r="G3627" s="27">
        <f t="shared" si="562"/>
        <v>1.6520375509500253E-4</v>
      </c>
      <c r="H3627" s="27">
        <f t="shared" si="568"/>
        <v>2</v>
      </c>
      <c r="I3627" s="27">
        <f t="shared" si="569"/>
        <v>145</v>
      </c>
      <c r="J3627" s="27">
        <f t="shared" si="563"/>
        <v>68760.245946965399</v>
      </c>
      <c r="K3627" s="27">
        <f t="shared" si="564"/>
        <v>3.0419678100874012E-4</v>
      </c>
    </row>
    <row r="3628" spans="1:11">
      <c r="A3628" s="27">
        <v>3627</v>
      </c>
      <c r="B3628" s="27">
        <f t="shared" si="560"/>
        <v>1.8981300000000001</v>
      </c>
      <c r="C3628" s="27">
        <f t="shared" si="565"/>
        <v>110</v>
      </c>
      <c r="D3628" s="27">
        <f t="shared" si="566"/>
        <v>20</v>
      </c>
      <c r="E3628" s="27">
        <f t="shared" si="567"/>
        <v>4</v>
      </c>
      <c r="F3628" s="27">
        <f t="shared" si="561"/>
        <v>0.61360569136754228</v>
      </c>
      <c r="G3628" s="27">
        <f t="shared" si="562"/>
        <v>1.6516410534431298E-4</v>
      </c>
      <c r="H3628" s="27">
        <f t="shared" si="568"/>
        <v>2</v>
      </c>
      <c r="I3628" s="27">
        <f t="shared" si="569"/>
        <v>145</v>
      </c>
      <c r="J3628" s="27">
        <f t="shared" si="563"/>
        <v>68744.477478730943</v>
      </c>
      <c r="K3628" s="27">
        <f t="shared" si="564"/>
        <v>3.0406978156708174E-4</v>
      </c>
    </row>
    <row r="3629" spans="1:11">
      <c r="A3629" s="27">
        <v>3628</v>
      </c>
      <c r="B3629" s="27">
        <f t="shared" si="560"/>
        <v>1.8986533333333333</v>
      </c>
      <c r="C3629" s="27">
        <f t="shared" si="565"/>
        <v>110</v>
      </c>
      <c r="D3629" s="27">
        <f t="shared" si="566"/>
        <v>20</v>
      </c>
      <c r="E3629" s="27">
        <f t="shared" si="567"/>
        <v>4</v>
      </c>
      <c r="F3629" s="27">
        <f t="shared" si="561"/>
        <v>0.61345816508844397</v>
      </c>
      <c r="G3629" s="27">
        <f t="shared" si="562"/>
        <v>1.6512439572909129E-4</v>
      </c>
      <c r="H3629" s="27">
        <f t="shared" si="568"/>
        <v>2</v>
      </c>
      <c r="I3629" s="27">
        <f t="shared" si="569"/>
        <v>145</v>
      </c>
      <c r="J3629" s="27">
        <f t="shared" si="563"/>
        <v>68728.685058387622</v>
      </c>
      <c r="K3629" s="27">
        <f t="shared" si="564"/>
        <v>3.0394261459778025E-4</v>
      </c>
    </row>
    <row r="3630" spans="1:11">
      <c r="A3630" s="27">
        <v>3629</v>
      </c>
      <c r="B3630" s="27">
        <f t="shared" si="560"/>
        <v>1.8991766666666667</v>
      </c>
      <c r="C3630" s="27">
        <f t="shared" si="565"/>
        <v>110</v>
      </c>
      <c r="D3630" s="27">
        <f t="shared" si="566"/>
        <v>20</v>
      </c>
      <c r="E3630" s="27">
        <f t="shared" si="567"/>
        <v>4</v>
      </c>
      <c r="F3630" s="27">
        <f t="shared" si="561"/>
        <v>0.61331041646926765</v>
      </c>
      <c r="G3630" s="27">
        <f t="shared" si="562"/>
        <v>1.6508462626664097E-4</v>
      </c>
      <c r="H3630" s="27">
        <f t="shared" si="568"/>
        <v>2</v>
      </c>
      <c r="I3630" s="27">
        <f t="shared" si="569"/>
        <v>145</v>
      </c>
      <c r="J3630" s="27">
        <f t="shared" si="563"/>
        <v>68712.8686921115</v>
      </c>
      <c r="K3630" s="27">
        <f t="shared" si="564"/>
        <v>3.0381528026634716E-4</v>
      </c>
    </row>
    <row r="3631" spans="1:11">
      <c r="A3631" s="27">
        <v>3630</v>
      </c>
      <c r="B3631" s="27">
        <f t="shared" si="560"/>
        <v>1.8996999999999999</v>
      </c>
      <c r="C3631" s="27">
        <f t="shared" si="565"/>
        <v>110</v>
      </c>
      <c r="D3631" s="27">
        <f t="shared" si="566"/>
        <v>20</v>
      </c>
      <c r="E3631" s="27">
        <f t="shared" si="567"/>
        <v>4</v>
      </c>
      <c r="F3631" s="27">
        <f t="shared" si="561"/>
        <v>0.61316244557440502</v>
      </c>
      <c r="G3631" s="27">
        <f t="shared" si="562"/>
        <v>1.6504479697429443E-4</v>
      </c>
      <c r="H3631" s="27">
        <f t="shared" si="568"/>
        <v>2</v>
      </c>
      <c r="I3631" s="27">
        <f t="shared" si="569"/>
        <v>145</v>
      </c>
      <c r="J3631" s="27">
        <f t="shared" si="563"/>
        <v>68697.028386088874</v>
      </c>
      <c r="K3631" s="27">
        <f t="shared" si="564"/>
        <v>3.0368777873851412E-4</v>
      </c>
    </row>
    <row r="3632" spans="1:11">
      <c r="A3632" s="27">
        <v>3631</v>
      </c>
      <c r="B3632" s="27">
        <f t="shared" si="560"/>
        <v>1.9002233333333334</v>
      </c>
      <c r="C3632" s="27">
        <f t="shared" si="565"/>
        <v>110</v>
      </c>
      <c r="D3632" s="27">
        <f t="shared" si="566"/>
        <v>20</v>
      </c>
      <c r="E3632" s="27">
        <f t="shared" si="567"/>
        <v>4</v>
      </c>
      <c r="F3632" s="27">
        <f t="shared" si="561"/>
        <v>0.61301425246835561</v>
      </c>
      <c r="G3632" s="27">
        <f t="shared" si="562"/>
        <v>1.6500490786941296E-4</v>
      </c>
      <c r="H3632" s="27">
        <f t="shared" si="568"/>
        <v>2</v>
      </c>
      <c r="I3632" s="27">
        <f t="shared" si="569"/>
        <v>145</v>
      </c>
      <c r="J3632" s="27">
        <f t="shared" si="563"/>
        <v>68681.164146516268</v>
      </c>
      <c r="K3632" s="27">
        <f t="shared" si="564"/>
        <v>3.0356011018023275E-4</v>
      </c>
    </row>
    <row r="3633" spans="1:11">
      <c r="A3633" s="27">
        <v>3632</v>
      </c>
      <c r="B3633" s="27">
        <f t="shared" si="560"/>
        <v>1.9007466666666666</v>
      </c>
      <c r="C3633" s="27">
        <f t="shared" si="565"/>
        <v>110</v>
      </c>
      <c r="D3633" s="27">
        <f t="shared" si="566"/>
        <v>20</v>
      </c>
      <c r="E3633" s="27">
        <f t="shared" si="567"/>
        <v>4</v>
      </c>
      <c r="F3633" s="27">
        <f t="shared" si="561"/>
        <v>0.61286583721572607</v>
      </c>
      <c r="G3633" s="27">
        <f t="shared" si="562"/>
        <v>1.6496495896938665E-4</v>
      </c>
      <c r="H3633" s="27">
        <f t="shared" si="568"/>
        <v>2</v>
      </c>
      <c r="I3633" s="27">
        <f t="shared" si="569"/>
        <v>145</v>
      </c>
      <c r="J3633" s="27">
        <f t="shared" si="563"/>
        <v>68665.275979600498</v>
      </c>
      <c r="K3633" s="27">
        <f t="shared" si="564"/>
        <v>3.0343227475767382E-4</v>
      </c>
    </row>
    <row r="3634" spans="1:11">
      <c r="A3634" s="27">
        <v>3633</v>
      </c>
      <c r="B3634" s="27">
        <f t="shared" si="560"/>
        <v>1.90127</v>
      </c>
      <c r="C3634" s="27">
        <f t="shared" si="565"/>
        <v>110</v>
      </c>
      <c r="D3634" s="27">
        <f t="shared" si="566"/>
        <v>20</v>
      </c>
      <c r="E3634" s="27">
        <f t="shared" si="567"/>
        <v>4</v>
      </c>
      <c r="F3634" s="27">
        <f t="shared" si="561"/>
        <v>0.61271719988123052</v>
      </c>
      <c r="G3634" s="27">
        <f t="shared" si="562"/>
        <v>1.6492495029163466E-4</v>
      </c>
      <c r="H3634" s="27">
        <f t="shared" si="568"/>
        <v>2</v>
      </c>
      <c r="I3634" s="27">
        <f t="shared" si="569"/>
        <v>145</v>
      </c>
      <c r="J3634" s="27">
        <f t="shared" si="563"/>
        <v>68649.363891558605</v>
      </c>
      <c r="K3634" s="27">
        <f t="shared" si="564"/>
        <v>3.0330427263722834E-4</v>
      </c>
    </row>
    <row r="3635" spans="1:11">
      <c r="A3635" s="27">
        <v>3634</v>
      </c>
      <c r="B3635" s="27">
        <f t="shared" si="560"/>
        <v>1.9017933333333332</v>
      </c>
      <c r="C3635" s="27">
        <f t="shared" si="565"/>
        <v>110</v>
      </c>
      <c r="D3635" s="27">
        <f t="shared" si="566"/>
        <v>20</v>
      </c>
      <c r="E3635" s="27">
        <f t="shared" si="567"/>
        <v>4</v>
      </c>
      <c r="F3635" s="27">
        <f t="shared" si="561"/>
        <v>0.61256834052969045</v>
      </c>
      <c r="G3635" s="27">
        <f t="shared" si="562"/>
        <v>1.6488488185360494E-4</v>
      </c>
      <c r="H3635" s="27">
        <f t="shared" si="568"/>
        <v>2</v>
      </c>
      <c r="I3635" s="27">
        <f t="shared" si="569"/>
        <v>145</v>
      </c>
      <c r="J3635" s="27">
        <f t="shared" si="563"/>
        <v>68633.427888617953</v>
      </c>
      <c r="K3635" s="27">
        <f t="shared" si="564"/>
        <v>3.0317610398550559E-4</v>
      </c>
    </row>
    <row r="3636" spans="1:11">
      <c r="A3636" s="27">
        <v>3635</v>
      </c>
      <c r="B3636" s="27">
        <f t="shared" si="560"/>
        <v>1.9023166666666667</v>
      </c>
      <c r="C3636" s="27">
        <f t="shared" si="565"/>
        <v>110</v>
      </c>
      <c r="D3636" s="27">
        <f t="shared" si="566"/>
        <v>20</v>
      </c>
      <c r="E3636" s="27">
        <f t="shared" si="567"/>
        <v>4</v>
      </c>
      <c r="F3636" s="27">
        <f t="shared" si="561"/>
        <v>0.61241925922603491</v>
      </c>
      <c r="G3636" s="27">
        <f t="shared" si="562"/>
        <v>1.648447536727744E-4</v>
      </c>
      <c r="H3636" s="27">
        <f t="shared" si="568"/>
        <v>2</v>
      </c>
      <c r="I3636" s="27">
        <f t="shared" si="569"/>
        <v>145</v>
      </c>
      <c r="J3636" s="27">
        <f t="shared" si="563"/>
        <v>68617.467977016131</v>
      </c>
      <c r="K3636" s="27">
        <f t="shared" si="564"/>
        <v>3.0304776896933442E-4</v>
      </c>
    </row>
    <row r="3637" spans="1:11">
      <c r="A3637" s="27">
        <v>3636</v>
      </c>
      <c r="B3637" s="27">
        <f t="shared" si="560"/>
        <v>1.9028400000000001</v>
      </c>
      <c r="C3637" s="27">
        <f t="shared" si="565"/>
        <v>110</v>
      </c>
      <c r="D3637" s="27">
        <f t="shared" si="566"/>
        <v>20</v>
      </c>
      <c r="E3637" s="27">
        <f t="shared" si="567"/>
        <v>4</v>
      </c>
      <c r="F3637" s="27">
        <f t="shared" si="561"/>
        <v>0.61226995603529999</v>
      </c>
      <c r="G3637" s="27">
        <f t="shared" si="562"/>
        <v>1.6480456576664884E-4</v>
      </c>
      <c r="H3637" s="27">
        <f t="shared" si="568"/>
        <v>2</v>
      </c>
      <c r="I3637" s="27">
        <f t="shared" si="569"/>
        <v>145</v>
      </c>
      <c r="J3637" s="27">
        <f t="shared" si="563"/>
        <v>68601.484163001005</v>
      </c>
      <c r="K3637" s="27">
        <f t="shared" si="564"/>
        <v>3.0291926775576213E-4</v>
      </c>
    </row>
    <row r="3638" spans="1:11">
      <c r="A3638" s="27">
        <v>3637</v>
      </c>
      <c r="B3638" s="27">
        <f t="shared" si="560"/>
        <v>1.9033633333333333</v>
      </c>
      <c r="C3638" s="27">
        <f t="shared" si="565"/>
        <v>110</v>
      </c>
      <c r="D3638" s="27">
        <f t="shared" si="566"/>
        <v>20</v>
      </c>
      <c r="E3638" s="27">
        <f t="shared" si="567"/>
        <v>4</v>
      </c>
      <c r="F3638" s="27">
        <f t="shared" si="561"/>
        <v>0.61212043102263003</v>
      </c>
      <c r="G3638" s="27">
        <f t="shared" si="562"/>
        <v>1.6476431815276311E-4</v>
      </c>
      <c r="H3638" s="27">
        <f t="shared" si="568"/>
        <v>2</v>
      </c>
      <c r="I3638" s="27">
        <f t="shared" si="569"/>
        <v>145</v>
      </c>
      <c r="J3638" s="27">
        <f t="shared" si="563"/>
        <v>68585.47645283067</v>
      </c>
      <c r="K3638" s="27">
        <f t="shared" si="564"/>
        <v>3.0279060051205506E-4</v>
      </c>
    </row>
    <row r="3639" spans="1:11">
      <c r="A3639" s="27">
        <v>3638</v>
      </c>
      <c r="B3639" s="27">
        <f t="shared" si="560"/>
        <v>1.9038866666666667</v>
      </c>
      <c r="C3639" s="27">
        <f t="shared" si="565"/>
        <v>110</v>
      </c>
      <c r="D3639" s="27">
        <f t="shared" si="566"/>
        <v>20</v>
      </c>
      <c r="E3639" s="27">
        <f t="shared" si="567"/>
        <v>4</v>
      </c>
      <c r="F3639" s="27">
        <f t="shared" si="561"/>
        <v>0.61197068425327583</v>
      </c>
      <c r="G3639" s="27">
        <f t="shared" si="562"/>
        <v>1.6472401084868086E-4</v>
      </c>
      <c r="H3639" s="27">
        <f t="shared" si="568"/>
        <v>2</v>
      </c>
      <c r="I3639" s="27">
        <f t="shared" si="569"/>
        <v>145</v>
      </c>
      <c r="J3639" s="27">
        <f t="shared" si="563"/>
        <v>68569.44485277358</v>
      </c>
      <c r="K3639" s="27">
        <f t="shared" si="564"/>
        <v>3.0266176740569722E-4</v>
      </c>
    </row>
    <row r="3640" spans="1:11">
      <c r="A3640" s="27">
        <v>3639</v>
      </c>
      <c r="B3640" s="27">
        <f t="shared" si="560"/>
        <v>1.9044099999999999</v>
      </c>
      <c r="C3640" s="27">
        <f t="shared" si="565"/>
        <v>110</v>
      </c>
      <c r="D3640" s="27">
        <f t="shared" si="566"/>
        <v>20</v>
      </c>
      <c r="E3640" s="27">
        <f t="shared" si="567"/>
        <v>4</v>
      </c>
      <c r="F3640" s="27">
        <f t="shared" si="561"/>
        <v>0.61182071579259689</v>
      </c>
      <c r="G3640" s="27">
        <f t="shared" si="562"/>
        <v>1.646836438719947E-4</v>
      </c>
      <c r="H3640" s="27">
        <f t="shared" si="568"/>
        <v>2</v>
      </c>
      <c r="I3640" s="27">
        <f t="shared" si="569"/>
        <v>145</v>
      </c>
      <c r="J3640" s="27">
        <f t="shared" si="563"/>
        <v>68553.389369108365</v>
      </c>
      <c r="K3640" s="27">
        <f t="shared" si="564"/>
        <v>3.0253276860439134E-4</v>
      </c>
    </row>
    <row r="3641" spans="1:11">
      <c r="A3641" s="27">
        <v>3640</v>
      </c>
      <c r="B3641" s="27">
        <f t="shared" si="560"/>
        <v>1.9049333333333334</v>
      </c>
      <c r="C3641" s="27">
        <f t="shared" si="565"/>
        <v>110</v>
      </c>
      <c r="D3641" s="27">
        <f t="shared" si="566"/>
        <v>20</v>
      </c>
      <c r="E3641" s="27">
        <f t="shared" si="567"/>
        <v>4</v>
      </c>
      <c r="F3641" s="27">
        <f t="shared" si="561"/>
        <v>0.6116705257060594</v>
      </c>
      <c r="G3641" s="27">
        <f t="shared" si="562"/>
        <v>1.646432172403263E-4</v>
      </c>
      <c r="H3641" s="27">
        <f t="shared" si="568"/>
        <v>2</v>
      </c>
      <c r="I3641" s="27">
        <f t="shared" si="569"/>
        <v>145</v>
      </c>
      <c r="J3641" s="27">
        <f t="shared" si="563"/>
        <v>68537.310008123997</v>
      </c>
      <c r="K3641" s="27">
        <f t="shared" si="564"/>
        <v>3.0240360427605782E-4</v>
      </c>
    </row>
    <row r="3642" spans="1:11">
      <c r="A3642" s="27">
        <v>3641</v>
      </c>
      <c r="B3642" s="27">
        <f t="shared" si="560"/>
        <v>1.9054566666666666</v>
      </c>
      <c r="C3642" s="27">
        <f t="shared" si="565"/>
        <v>110</v>
      </c>
      <c r="D3642" s="27">
        <f t="shared" si="566"/>
        <v>20</v>
      </c>
      <c r="E3642" s="27">
        <f t="shared" si="567"/>
        <v>4</v>
      </c>
      <c r="F3642" s="27">
        <f t="shared" si="561"/>
        <v>0.61152011405923756</v>
      </c>
      <c r="G3642" s="27">
        <f t="shared" si="562"/>
        <v>1.6460273097132621E-4</v>
      </c>
      <c r="H3642" s="27">
        <f t="shared" si="568"/>
        <v>2</v>
      </c>
      <c r="I3642" s="27">
        <f t="shared" si="569"/>
        <v>145</v>
      </c>
      <c r="J3642" s="27">
        <f t="shared" si="563"/>
        <v>68521.20677611971</v>
      </c>
      <c r="K3642" s="27">
        <f t="shared" si="564"/>
        <v>3.0227427458883507E-4</v>
      </c>
    </row>
    <row r="3643" spans="1:11">
      <c r="A3643" s="27">
        <v>3642</v>
      </c>
      <c r="B3643" s="27">
        <f t="shared" si="560"/>
        <v>1.90598</v>
      </c>
      <c r="C3643" s="27">
        <f t="shared" si="565"/>
        <v>110</v>
      </c>
      <c r="D3643" s="27">
        <f t="shared" si="566"/>
        <v>20</v>
      </c>
      <c r="E3643" s="27">
        <f t="shared" si="567"/>
        <v>4</v>
      </c>
      <c r="F3643" s="27">
        <f t="shared" si="561"/>
        <v>0.61136948091781296</v>
      </c>
      <c r="G3643" s="27">
        <f t="shared" si="562"/>
        <v>1.6456218508267389E-4</v>
      </c>
      <c r="H3643" s="27">
        <f t="shared" si="568"/>
        <v>2</v>
      </c>
      <c r="I3643" s="27">
        <f t="shared" si="569"/>
        <v>145</v>
      </c>
      <c r="J3643" s="27">
        <f t="shared" si="563"/>
        <v>68505.079679405026</v>
      </c>
      <c r="K3643" s="27">
        <f t="shared" si="564"/>
        <v>3.0214477971107848E-4</v>
      </c>
    </row>
    <row r="3644" spans="1:11">
      <c r="A3644" s="27">
        <v>3643</v>
      </c>
      <c r="B3644" s="27">
        <f t="shared" si="560"/>
        <v>1.9065033333333334</v>
      </c>
      <c r="C3644" s="27">
        <f t="shared" si="565"/>
        <v>110</v>
      </c>
      <c r="D3644" s="27">
        <f t="shared" si="566"/>
        <v>20</v>
      </c>
      <c r="E3644" s="27">
        <f t="shared" si="567"/>
        <v>4</v>
      </c>
      <c r="F3644" s="27">
        <f t="shared" si="561"/>
        <v>0.61121862634757496</v>
      </c>
      <c r="G3644" s="27">
        <f t="shared" si="562"/>
        <v>1.6452157959207796E-4</v>
      </c>
      <c r="H3644" s="27">
        <f t="shared" si="568"/>
        <v>2</v>
      </c>
      <c r="I3644" s="27">
        <f t="shared" si="569"/>
        <v>145</v>
      </c>
      <c r="J3644" s="27">
        <f t="shared" si="563"/>
        <v>68488.928724299723</v>
      </c>
      <c r="K3644" s="27">
        <f t="shared" si="564"/>
        <v>3.0201511981136129E-4</v>
      </c>
    </row>
    <row r="3645" spans="1:11">
      <c r="A3645" s="27">
        <v>3644</v>
      </c>
      <c r="B3645" s="27">
        <f t="shared" si="560"/>
        <v>1.9070266666666666</v>
      </c>
      <c r="C3645" s="27">
        <f t="shared" si="565"/>
        <v>110</v>
      </c>
      <c r="D3645" s="27">
        <f t="shared" si="566"/>
        <v>20</v>
      </c>
      <c r="E3645" s="27">
        <f t="shared" si="567"/>
        <v>4</v>
      </c>
      <c r="F3645" s="27">
        <f t="shared" si="561"/>
        <v>0.61106755041442073</v>
      </c>
      <c r="G3645" s="27">
        <f t="shared" si="562"/>
        <v>1.6448091451727584E-4</v>
      </c>
      <c r="H3645" s="27">
        <f t="shared" si="568"/>
        <v>2</v>
      </c>
      <c r="I3645" s="27">
        <f t="shared" si="569"/>
        <v>145</v>
      </c>
      <c r="J3645" s="27">
        <f t="shared" si="563"/>
        <v>68472.753917133872</v>
      </c>
      <c r="K3645" s="27">
        <f t="shared" si="564"/>
        <v>3.0188529505847375E-4</v>
      </c>
    </row>
    <row r="3646" spans="1:11">
      <c r="A3646" s="27">
        <v>3645</v>
      </c>
      <c r="B3646" s="27">
        <f t="shared" si="560"/>
        <v>1.9075500000000001</v>
      </c>
      <c r="C3646" s="27">
        <f t="shared" si="565"/>
        <v>110</v>
      </c>
      <c r="D3646" s="27">
        <f t="shared" si="566"/>
        <v>20</v>
      </c>
      <c r="E3646" s="27">
        <f t="shared" si="567"/>
        <v>4</v>
      </c>
      <c r="F3646" s="27">
        <f t="shared" si="561"/>
        <v>0.61091625318435483</v>
      </c>
      <c r="G3646" s="27">
        <f t="shared" si="562"/>
        <v>1.6444018987603397E-4</v>
      </c>
      <c r="H3646" s="27">
        <f t="shared" si="568"/>
        <v>2</v>
      </c>
      <c r="I3646" s="27">
        <f t="shared" si="569"/>
        <v>145</v>
      </c>
      <c r="J3646" s="27">
        <f t="shared" si="563"/>
        <v>68456.555264247858</v>
      </c>
      <c r="K3646" s="27">
        <f t="shared" si="564"/>
        <v>3.0175530562142233E-4</v>
      </c>
    </row>
    <row r="3647" spans="1:11">
      <c r="A3647" s="27">
        <v>3646</v>
      </c>
      <c r="B3647" s="27">
        <f t="shared" si="560"/>
        <v>1.9080733333333333</v>
      </c>
      <c r="C3647" s="27">
        <f t="shared" si="565"/>
        <v>110</v>
      </c>
      <c r="D3647" s="27">
        <f t="shared" si="566"/>
        <v>20</v>
      </c>
      <c r="E3647" s="27">
        <f t="shared" si="567"/>
        <v>4</v>
      </c>
      <c r="F3647" s="27">
        <f t="shared" si="561"/>
        <v>0.6107647347234898</v>
      </c>
      <c r="G3647" s="27">
        <f t="shared" si="562"/>
        <v>1.6439940568614792E-4</v>
      </c>
      <c r="H3647" s="27">
        <f t="shared" si="568"/>
        <v>2</v>
      </c>
      <c r="I3647" s="27">
        <f t="shared" si="569"/>
        <v>145</v>
      </c>
      <c r="J3647" s="27">
        <f t="shared" si="563"/>
        <v>68440.332771992369</v>
      </c>
      <c r="K3647" s="27">
        <f t="shared" si="564"/>
        <v>3.0162515166943149E-4</v>
      </c>
    </row>
    <row r="3648" spans="1:11">
      <c r="A3648" s="27">
        <v>3647</v>
      </c>
      <c r="B3648" s="27">
        <f t="shared" si="560"/>
        <v>1.9085966666666667</v>
      </c>
      <c r="C3648" s="27">
        <f t="shared" si="565"/>
        <v>110</v>
      </c>
      <c r="D3648" s="27">
        <f t="shared" si="566"/>
        <v>20</v>
      </c>
      <c r="E3648" s="27">
        <f t="shared" si="567"/>
        <v>4</v>
      </c>
      <c r="F3648" s="27">
        <f t="shared" si="561"/>
        <v>0.6106129950980459</v>
      </c>
      <c r="G3648" s="27">
        <f t="shared" si="562"/>
        <v>1.6435856196544206E-4</v>
      </c>
      <c r="H3648" s="27">
        <f t="shared" si="568"/>
        <v>2</v>
      </c>
      <c r="I3648" s="27">
        <f t="shared" si="569"/>
        <v>145</v>
      </c>
      <c r="J3648" s="27">
        <f t="shared" si="563"/>
        <v>68424.08644672831</v>
      </c>
      <c r="K3648" s="27">
        <f t="shared" si="564"/>
        <v>3.0149483337194071E-4</v>
      </c>
    </row>
    <row r="3649" spans="1:11">
      <c r="A3649" s="27">
        <v>3648</v>
      </c>
      <c r="B3649" s="27">
        <f t="shared" si="560"/>
        <v>1.9091199999999999</v>
      </c>
      <c r="C3649" s="27">
        <f t="shared" si="565"/>
        <v>110</v>
      </c>
      <c r="D3649" s="27">
        <f t="shared" si="566"/>
        <v>20</v>
      </c>
      <c r="E3649" s="27">
        <f t="shared" si="567"/>
        <v>4</v>
      </c>
      <c r="F3649" s="27">
        <f t="shared" si="561"/>
        <v>0.61046103437435084</v>
      </c>
      <c r="G3649" s="27">
        <f t="shared" si="562"/>
        <v>1.643176587317699E-4</v>
      </c>
      <c r="H3649" s="27">
        <f t="shared" si="568"/>
        <v>2</v>
      </c>
      <c r="I3649" s="27">
        <f t="shared" si="569"/>
        <v>145</v>
      </c>
      <c r="J3649" s="27">
        <f t="shared" si="563"/>
        <v>68407.816294826946</v>
      </c>
      <c r="K3649" s="27">
        <f t="shared" si="564"/>
        <v>3.013643508986066E-4</v>
      </c>
    </row>
    <row r="3650" spans="1:11">
      <c r="A3650" s="27">
        <v>3649</v>
      </c>
      <c r="B3650" s="27">
        <f t="shared" ref="B3650:B3713" si="570">3.14/6000*A3650</f>
        <v>1.9096433333333334</v>
      </c>
      <c r="C3650" s="27">
        <f t="shared" si="565"/>
        <v>110</v>
      </c>
      <c r="D3650" s="27">
        <f t="shared" si="566"/>
        <v>20</v>
      </c>
      <c r="E3650" s="27">
        <f t="shared" si="567"/>
        <v>4</v>
      </c>
      <c r="F3650" s="27">
        <f t="shared" ref="F3650:F3713" si="571">1.414*C3650*SIN(B3650)*SIN(B3650)/(1.414*C3650*SIN(B3650)+E3650*D3650)</f>
        <v>0.61030885261884049</v>
      </c>
      <c r="G3650" s="27">
        <f t="shared" ref="G3650:G3713" si="572">SIN(B3650)*SIN(B3650)*D3650*E3650/(1.414*C3650*SIN(B3650)+D3650*E3650)*3.14/6000</f>
        <v>1.6427669600301397E-4</v>
      </c>
      <c r="H3650" s="27">
        <f t="shared" si="568"/>
        <v>2</v>
      </c>
      <c r="I3650" s="27">
        <f t="shared" si="569"/>
        <v>145</v>
      </c>
      <c r="J3650" s="27">
        <f t="shared" ref="J3650:J3713" si="573">1.414*I3650*SIN(B3650)*1.414*I3650*SIN(B3650)/(1.414*I3650*SIN(B3650)+E3650*D3650)/(H3650/1000)</f>
        <v>68391.522322669785</v>
      </c>
      <c r="K3650" s="27">
        <f t="shared" ref="K3650:K3713" si="574">SIN(B3650)*SIN(B3650)*1.414*C3650*SIN(B3650)/(1.414*C3650*SIN(B3650)+E3650*D3650)*3.14/6000</f>
        <v>3.0123370441930173E-4</v>
      </c>
    </row>
    <row r="3651" spans="1:11">
      <c r="A3651" s="27">
        <v>3650</v>
      </c>
      <c r="B3651" s="27">
        <f t="shared" si="570"/>
        <v>1.9101666666666666</v>
      </c>
      <c r="C3651" s="27">
        <f t="shared" ref="C3651:C3714" si="575">C3650</f>
        <v>110</v>
      </c>
      <c r="D3651" s="27">
        <f t="shared" ref="D3651:D3714" si="576">D3650</f>
        <v>20</v>
      </c>
      <c r="E3651" s="27">
        <f t="shared" ref="E3651:E3714" si="577">E3650</f>
        <v>4</v>
      </c>
      <c r="F3651" s="27">
        <f t="shared" si="571"/>
        <v>0.61015644989805873</v>
      </c>
      <c r="G3651" s="27">
        <f t="shared" si="572"/>
        <v>1.6423567379708582E-4</v>
      </c>
      <c r="H3651" s="27">
        <f t="shared" ref="H3651:H3714" si="578">H3650</f>
        <v>2</v>
      </c>
      <c r="I3651" s="27">
        <f t="shared" ref="I3651:I3714" si="579">I3650</f>
        <v>145</v>
      </c>
      <c r="J3651" s="27">
        <f t="shared" si="573"/>
        <v>68375.204536648744</v>
      </c>
      <c r="K3651" s="27">
        <f t="shared" si="574"/>
        <v>3.0110289410411435E-4</v>
      </c>
    </row>
    <row r="3652" spans="1:11">
      <c r="A3652" s="27">
        <v>3651</v>
      </c>
      <c r="B3652" s="27">
        <f t="shared" si="570"/>
        <v>1.91069</v>
      </c>
      <c r="C3652" s="27">
        <f t="shared" si="575"/>
        <v>110</v>
      </c>
      <c r="D3652" s="27">
        <f t="shared" si="576"/>
        <v>20</v>
      </c>
      <c r="E3652" s="27">
        <f t="shared" si="577"/>
        <v>4</v>
      </c>
      <c r="F3652" s="27">
        <f t="shared" si="571"/>
        <v>0.61000382627865646</v>
      </c>
      <c r="G3652" s="27">
        <f t="shared" si="572"/>
        <v>1.6419459213192595E-4</v>
      </c>
      <c r="H3652" s="27">
        <f t="shared" si="578"/>
        <v>2</v>
      </c>
      <c r="I3652" s="27">
        <f t="shared" si="579"/>
        <v>145</v>
      </c>
      <c r="J3652" s="27">
        <f t="shared" si="573"/>
        <v>68358.862943165921</v>
      </c>
      <c r="K3652" s="27">
        <f t="shared" si="574"/>
        <v>3.0097192012334804E-4</v>
      </c>
    </row>
    <row r="3653" spans="1:11">
      <c r="A3653" s="27">
        <v>3652</v>
      </c>
      <c r="B3653" s="27">
        <f t="shared" si="570"/>
        <v>1.9112133333333334</v>
      </c>
      <c r="C3653" s="27">
        <f t="shared" si="575"/>
        <v>110</v>
      </c>
      <c r="D3653" s="27">
        <f t="shared" si="576"/>
        <v>20</v>
      </c>
      <c r="E3653" s="27">
        <f t="shared" si="577"/>
        <v>4</v>
      </c>
      <c r="F3653" s="27">
        <f t="shared" si="571"/>
        <v>0.6098509818273935</v>
      </c>
      <c r="G3653" s="27">
        <f t="shared" si="572"/>
        <v>1.6415345102550392E-4</v>
      </c>
      <c r="H3653" s="27">
        <f t="shared" si="578"/>
        <v>2</v>
      </c>
      <c r="I3653" s="27">
        <f t="shared" si="579"/>
        <v>145</v>
      </c>
      <c r="J3653" s="27">
        <f t="shared" si="573"/>
        <v>68342.497548633764</v>
      </c>
      <c r="K3653" s="27">
        <f t="shared" si="574"/>
        <v>3.0084078264752218E-4</v>
      </c>
    </row>
    <row r="3654" spans="1:11">
      <c r="A3654" s="27">
        <v>3653</v>
      </c>
      <c r="B3654" s="27">
        <f t="shared" si="570"/>
        <v>1.9117366666666666</v>
      </c>
      <c r="C3654" s="27">
        <f t="shared" si="575"/>
        <v>110</v>
      </c>
      <c r="D3654" s="27">
        <f t="shared" si="576"/>
        <v>20</v>
      </c>
      <c r="E3654" s="27">
        <f t="shared" si="577"/>
        <v>4</v>
      </c>
      <c r="F3654" s="27">
        <f t="shared" si="571"/>
        <v>0.60969791661113704</v>
      </c>
      <c r="G3654" s="27">
        <f t="shared" si="572"/>
        <v>1.6411225049581848E-4</v>
      </c>
      <c r="H3654" s="27">
        <f t="shared" si="578"/>
        <v>2</v>
      </c>
      <c r="I3654" s="27">
        <f t="shared" si="579"/>
        <v>145</v>
      </c>
      <c r="J3654" s="27">
        <f t="shared" si="573"/>
        <v>68326.108359475023</v>
      </c>
      <c r="K3654" s="27">
        <f t="shared" si="574"/>
        <v>3.0070948184737143E-4</v>
      </c>
    </row>
    <row r="3655" spans="1:11">
      <c r="A3655" s="27">
        <v>3654</v>
      </c>
      <c r="B3655" s="27">
        <f t="shared" si="570"/>
        <v>1.9122600000000001</v>
      </c>
      <c r="C3655" s="27">
        <f t="shared" si="575"/>
        <v>110</v>
      </c>
      <c r="D3655" s="27">
        <f t="shared" si="576"/>
        <v>20</v>
      </c>
      <c r="E3655" s="27">
        <f t="shared" si="577"/>
        <v>4</v>
      </c>
      <c r="F3655" s="27">
        <f t="shared" si="571"/>
        <v>0.60954463069686182</v>
      </c>
      <c r="G3655" s="27">
        <f t="shared" si="572"/>
        <v>1.6407099056089722E-4</v>
      </c>
      <c r="H3655" s="27">
        <f t="shared" si="578"/>
        <v>2</v>
      </c>
      <c r="I3655" s="27">
        <f t="shared" si="579"/>
        <v>145</v>
      </c>
      <c r="J3655" s="27">
        <f t="shared" si="573"/>
        <v>68309.695382122765</v>
      </c>
      <c r="K3655" s="27">
        <f t="shared" si="574"/>
        <v>3.0057801789384496E-4</v>
      </c>
    </row>
    <row r="3656" spans="1:11">
      <c r="A3656" s="27">
        <v>3655</v>
      </c>
      <c r="B3656" s="27">
        <f t="shared" si="570"/>
        <v>1.9127833333333333</v>
      </c>
      <c r="C3656" s="27">
        <f t="shared" si="575"/>
        <v>110</v>
      </c>
      <c r="D3656" s="27">
        <f t="shared" si="576"/>
        <v>20</v>
      </c>
      <c r="E3656" s="27">
        <f t="shared" si="577"/>
        <v>4</v>
      </c>
      <c r="F3656" s="27">
        <f t="shared" si="571"/>
        <v>0.60939112415165164</v>
      </c>
      <c r="G3656" s="27">
        <f t="shared" si="572"/>
        <v>1.6402967123879699E-4</v>
      </c>
      <c r="H3656" s="27">
        <f t="shared" si="578"/>
        <v>2</v>
      </c>
      <c r="I3656" s="27">
        <f t="shared" si="579"/>
        <v>145</v>
      </c>
      <c r="J3656" s="27">
        <f t="shared" si="573"/>
        <v>68293.258623020403</v>
      </c>
      <c r="K3656" s="27">
        <f t="shared" si="574"/>
        <v>3.004463909581072E-4</v>
      </c>
    </row>
    <row r="3657" spans="1:11">
      <c r="A3657" s="27">
        <v>3656</v>
      </c>
      <c r="B3657" s="27">
        <f t="shared" si="570"/>
        <v>1.9133066666666667</v>
      </c>
      <c r="C3657" s="27">
        <f t="shared" si="575"/>
        <v>110</v>
      </c>
      <c r="D3657" s="27">
        <f t="shared" si="576"/>
        <v>20</v>
      </c>
      <c r="E3657" s="27">
        <f t="shared" si="577"/>
        <v>4</v>
      </c>
      <c r="F3657" s="27">
        <f t="shared" si="571"/>
        <v>0.60923739704269697</v>
      </c>
      <c r="G3657" s="27">
        <f t="shared" si="572"/>
        <v>1.639882925476035E-4</v>
      </c>
      <c r="H3657" s="27">
        <f t="shared" si="578"/>
        <v>2</v>
      </c>
      <c r="I3657" s="27">
        <f t="shared" si="579"/>
        <v>145</v>
      </c>
      <c r="J3657" s="27">
        <f t="shared" si="573"/>
        <v>68276.798088621566</v>
      </c>
      <c r="K3657" s="27">
        <f t="shared" si="574"/>
        <v>3.0031460121153649E-4</v>
      </c>
    </row>
    <row r="3658" spans="1:11">
      <c r="A3658" s="27">
        <v>3657</v>
      </c>
      <c r="B3658" s="27">
        <f t="shared" si="570"/>
        <v>1.9138299999999999</v>
      </c>
      <c r="C3658" s="27">
        <f t="shared" si="575"/>
        <v>110</v>
      </c>
      <c r="D3658" s="27">
        <f t="shared" si="576"/>
        <v>20</v>
      </c>
      <c r="E3658" s="27">
        <f t="shared" si="577"/>
        <v>4</v>
      </c>
      <c r="F3658" s="27">
        <f t="shared" si="571"/>
        <v>0.60908344943729742</v>
      </c>
      <c r="G3658" s="27">
        <f t="shared" si="572"/>
        <v>1.6394685450543179E-4</v>
      </c>
      <c r="H3658" s="27">
        <f t="shared" si="578"/>
        <v>2</v>
      </c>
      <c r="I3658" s="27">
        <f t="shared" si="579"/>
        <v>145</v>
      </c>
      <c r="J3658" s="27">
        <f t="shared" si="573"/>
        <v>68260.313785390274</v>
      </c>
      <c r="K3658" s="27">
        <f t="shared" si="574"/>
        <v>3.0018264882572608E-4</v>
      </c>
    </row>
    <row r="3659" spans="1:11">
      <c r="A3659" s="27">
        <v>3658</v>
      </c>
      <c r="B3659" s="27">
        <f t="shared" si="570"/>
        <v>1.9143533333333334</v>
      </c>
      <c r="C3659" s="27">
        <f t="shared" si="575"/>
        <v>110</v>
      </c>
      <c r="D3659" s="27">
        <f t="shared" si="576"/>
        <v>20</v>
      </c>
      <c r="E3659" s="27">
        <f t="shared" si="577"/>
        <v>4</v>
      </c>
      <c r="F3659" s="27">
        <f t="shared" si="571"/>
        <v>0.60892928140286007</v>
      </c>
      <c r="G3659" s="27">
        <f t="shared" si="572"/>
        <v>1.6390535713042571E-4</v>
      </c>
      <c r="H3659" s="27">
        <f t="shared" si="578"/>
        <v>2</v>
      </c>
      <c r="I3659" s="27">
        <f t="shared" si="579"/>
        <v>145</v>
      </c>
      <c r="J3659" s="27">
        <f t="shared" si="573"/>
        <v>68243.80571980089</v>
      </c>
      <c r="K3659" s="27">
        <f t="shared" si="574"/>
        <v>3.0005053397248309E-4</v>
      </c>
    </row>
    <row r="3660" spans="1:11">
      <c r="A3660" s="27">
        <v>3659</v>
      </c>
      <c r="B3660" s="27">
        <f t="shared" si="570"/>
        <v>1.9148766666666666</v>
      </c>
      <c r="C3660" s="27">
        <f t="shared" si="575"/>
        <v>110</v>
      </c>
      <c r="D3660" s="27">
        <f t="shared" si="576"/>
        <v>20</v>
      </c>
      <c r="E3660" s="27">
        <f t="shared" si="577"/>
        <v>4</v>
      </c>
      <c r="F3660" s="27">
        <f t="shared" si="571"/>
        <v>0.60877489300690035</v>
      </c>
      <c r="G3660" s="27">
        <f t="shared" si="572"/>
        <v>1.6386380044075839E-4</v>
      </c>
      <c r="H3660" s="27">
        <f t="shared" si="578"/>
        <v>2</v>
      </c>
      <c r="I3660" s="27">
        <f t="shared" si="579"/>
        <v>145</v>
      </c>
      <c r="J3660" s="27">
        <f t="shared" si="573"/>
        <v>68227.273898338011</v>
      </c>
      <c r="K3660" s="27">
        <f t="shared" si="574"/>
        <v>2.9991825682382863E-4</v>
      </c>
    </row>
    <row r="3661" spans="1:11">
      <c r="A3661" s="27">
        <v>3660</v>
      </c>
      <c r="B3661" s="27">
        <f t="shared" si="570"/>
        <v>1.9154</v>
      </c>
      <c r="C3661" s="27">
        <f t="shared" si="575"/>
        <v>110</v>
      </c>
      <c r="D3661" s="27">
        <f t="shared" si="576"/>
        <v>20</v>
      </c>
      <c r="E3661" s="27">
        <f t="shared" si="577"/>
        <v>4</v>
      </c>
      <c r="F3661" s="27">
        <f t="shared" si="571"/>
        <v>0.60862028431704118</v>
      </c>
      <c r="G3661" s="27">
        <f t="shared" si="572"/>
        <v>1.6382218445463201E-4</v>
      </c>
      <c r="H3661" s="27">
        <f t="shared" si="578"/>
        <v>2</v>
      </c>
      <c r="I3661" s="27">
        <f t="shared" si="579"/>
        <v>145</v>
      </c>
      <c r="J3661" s="27">
        <f t="shared" si="573"/>
        <v>68210.718327496579</v>
      </c>
      <c r="K3661" s="27">
        <f t="shared" si="574"/>
        <v>2.9978581755199724E-4</v>
      </c>
    </row>
    <row r="3662" spans="1:11">
      <c r="A3662" s="27">
        <v>3661</v>
      </c>
      <c r="B3662" s="27">
        <f t="shared" si="570"/>
        <v>1.9159233333333334</v>
      </c>
      <c r="C3662" s="27">
        <f t="shared" si="575"/>
        <v>110</v>
      </c>
      <c r="D3662" s="27">
        <f t="shared" si="576"/>
        <v>20</v>
      </c>
      <c r="E3662" s="27">
        <f t="shared" si="577"/>
        <v>4</v>
      </c>
      <c r="F3662" s="27">
        <f t="shared" si="571"/>
        <v>0.60846545540101449</v>
      </c>
      <c r="G3662" s="27">
        <f t="shared" si="572"/>
        <v>1.6378050919027779E-4</v>
      </c>
      <c r="H3662" s="27">
        <f t="shared" si="578"/>
        <v>2</v>
      </c>
      <c r="I3662" s="27">
        <f t="shared" si="579"/>
        <v>145</v>
      </c>
      <c r="J3662" s="27">
        <f t="shared" si="573"/>
        <v>68194.139013781984</v>
      </c>
      <c r="K3662" s="27">
        <f t="shared" si="574"/>
        <v>2.996532163294372E-4</v>
      </c>
    </row>
    <row r="3663" spans="1:11">
      <c r="A3663" s="27">
        <v>3662</v>
      </c>
      <c r="B3663" s="27">
        <f t="shared" si="570"/>
        <v>1.9164466666666666</v>
      </c>
      <c r="C3663" s="27">
        <f t="shared" si="575"/>
        <v>110</v>
      </c>
      <c r="D3663" s="27">
        <f t="shared" si="576"/>
        <v>20</v>
      </c>
      <c r="E3663" s="27">
        <f t="shared" si="577"/>
        <v>4</v>
      </c>
      <c r="F3663" s="27">
        <f t="shared" si="571"/>
        <v>0.60831040632665956</v>
      </c>
      <c r="G3663" s="27">
        <f t="shared" si="572"/>
        <v>1.6373877466595616E-4</v>
      </c>
      <c r="H3663" s="27">
        <f t="shared" si="578"/>
        <v>2</v>
      </c>
      <c r="I3663" s="27">
        <f t="shared" si="579"/>
        <v>145</v>
      </c>
      <c r="J3663" s="27">
        <f t="shared" si="573"/>
        <v>68177.535963709714</v>
      </c>
      <c r="K3663" s="27">
        <f t="shared" si="574"/>
        <v>2.9952045332881004E-4</v>
      </c>
    </row>
    <row r="3664" spans="1:11">
      <c r="A3664" s="27">
        <v>3663</v>
      </c>
      <c r="B3664" s="27">
        <f t="shared" si="570"/>
        <v>1.9169700000000001</v>
      </c>
      <c r="C3664" s="27">
        <f t="shared" si="575"/>
        <v>110</v>
      </c>
      <c r="D3664" s="27">
        <f t="shared" si="576"/>
        <v>20</v>
      </c>
      <c r="E3664" s="27">
        <f t="shared" si="577"/>
        <v>4</v>
      </c>
      <c r="F3664" s="27">
        <f t="shared" si="571"/>
        <v>0.60815513716192471</v>
      </c>
      <c r="G3664" s="27">
        <f t="shared" si="572"/>
        <v>1.6369698089995662E-4</v>
      </c>
      <c r="H3664" s="27">
        <f t="shared" si="578"/>
        <v>2</v>
      </c>
      <c r="I3664" s="27">
        <f t="shared" si="579"/>
        <v>145</v>
      </c>
      <c r="J3664" s="27">
        <f t="shared" si="573"/>
        <v>68160.909183805808</v>
      </c>
      <c r="K3664" s="27">
        <f t="shared" si="574"/>
        <v>2.9938752872298995E-4</v>
      </c>
    </row>
    <row r="3665" spans="1:11">
      <c r="A3665" s="27">
        <v>3664</v>
      </c>
      <c r="B3665" s="27">
        <f t="shared" si="570"/>
        <v>1.9174933333333333</v>
      </c>
      <c r="C3665" s="27">
        <f t="shared" si="575"/>
        <v>110</v>
      </c>
      <c r="D3665" s="27">
        <f t="shared" si="576"/>
        <v>20</v>
      </c>
      <c r="E3665" s="27">
        <f t="shared" si="577"/>
        <v>4</v>
      </c>
      <c r="F3665" s="27">
        <f t="shared" si="571"/>
        <v>0.60799964797486572</v>
      </c>
      <c r="G3665" s="27">
        <f t="shared" si="572"/>
        <v>1.6365512791059779E-4</v>
      </c>
      <c r="H3665" s="27">
        <f t="shared" si="578"/>
        <v>2</v>
      </c>
      <c r="I3665" s="27">
        <f t="shared" si="579"/>
        <v>145</v>
      </c>
      <c r="J3665" s="27">
        <f t="shared" si="573"/>
        <v>68144.258680606552</v>
      </c>
      <c r="K3665" s="27">
        <f t="shared" si="574"/>
        <v>2.9925444268506449E-4</v>
      </c>
    </row>
    <row r="3666" spans="1:11">
      <c r="A3666" s="27">
        <v>3665</v>
      </c>
      <c r="B3666" s="27">
        <f t="shared" si="570"/>
        <v>1.9180166666666667</v>
      </c>
      <c r="C3666" s="27">
        <f t="shared" si="575"/>
        <v>110</v>
      </c>
      <c r="D3666" s="27">
        <f t="shared" si="576"/>
        <v>20</v>
      </c>
      <c r="E3666" s="27">
        <f t="shared" si="577"/>
        <v>4</v>
      </c>
      <c r="F3666" s="27">
        <f t="shared" si="571"/>
        <v>0.60784393883364685</v>
      </c>
      <c r="G3666" s="27">
        <f t="shared" si="572"/>
        <v>1.6361321571622744E-4</v>
      </c>
      <c r="H3666" s="27">
        <f t="shared" si="578"/>
        <v>2</v>
      </c>
      <c r="I3666" s="27">
        <f t="shared" si="579"/>
        <v>145</v>
      </c>
      <c r="J3666" s="27">
        <f t="shared" si="573"/>
        <v>68127.584460658516</v>
      </c>
      <c r="K3666" s="27">
        <f t="shared" si="574"/>
        <v>2.9912119538833324E-4</v>
      </c>
    </row>
    <row r="3667" spans="1:11">
      <c r="A3667" s="27">
        <v>3666</v>
      </c>
      <c r="B3667" s="27">
        <f t="shared" si="570"/>
        <v>1.9185399999999999</v>
      </c>
      <c r="C3667" s="27">
        <f t="shared" si="575"/>
        <v>110</v>
      </c>
      <c r="D3667" s="27">
        <f t="shared" si="576"/>
        <v>20</v>
      </c>
      <c r="E3667" s="27">
        <f t="shared" si="577"/>
        <v>4</v>
      </c>
      <c r="F3667" s="27">
        <f t="shared" si="571"/>
        <v>0.60768800980654081</v>
      </c>
      <c r="G3667" s="27">
        <f t="shared" si="572"/>
        <v>1.6357124433522252E-4</v>
      </c>
      <c r="H3667" s="27">
        <f t="shared" si="578"/>
        <v>2</v>
      </c>
      <c r="I3667" s="27">
        <f t="shared" si="579"/>
        <v>145</v>
      </c>
      <c r="J3667" s="27">
        <f t="shared" si="573"/>
        <v>68110.886530518648</v>
      </c>
      <c r="K3667" s="27">
        <f t="shared" si="574"/>
        <v>2.9898778700630877E-4</v>
      </c>
    </row>
    <row r="3668" spans="1:11">
      <c r="A3668" s="27">
        <v>3667</v>
      </c>
      <c r="B3668" s="27">
        <f t="shared" si="570"/>
        <v>1.9190633333333333</v>
      </c>
      <c r="C3668" s="27">
        <f t="shared" si="575"/>
        <v>110</v>
      </c>
      <c r="D3668" s="27">
        <f t="shared" si="576"/>
        <v>20</v>
      </c>
      <c r="E3668" s="27">
        <f t="shared" si="577"/>
        <v>4</v>
      </c>
      <c r="F3668" s="27">
        <f t="shared" si="571"/>
        <v>0.60753186096192813</v>
      </c>
      <c r="G3668" s="27">
        <f t="shared" si="572"/>
        <v>1.6352921378598898E-4</v>
      </c>
      <c r="H3668" s="27">
        <f t="shared" si="578"/>
        <v>2</v>
      </c>
      <c r="I3668" s="27">
        <f t="shared" si="579"/>
        <v>145</v>
      </c>
      <c r="J3668" s="27">
        <f t="shared" si="573"/>
        <v>68094.164896754286</v>
      </c>
      <c r="K3668" s="27">
        <f t="shared" si="574"/>
        <v>2.9885421771271508E-4</v>
      </c>
    </row>
    <row r="3669" spans="1:11">
      <c r="A3669" s="27">
        <v>3668</v>
      </c>
      <c r="B3669" s="27">
        <f t="shared" si="570"/>
        <v>1.9195866666666668</v>
      </c>
      <c r="C3669" s="27">
        <f t="shared" si="575"/>
        <v>110</v>
      </c>
      <c r="D3669" s="27">
        <f t="shared" si="576"/>
        <v>20</v>
      </c>
      <c r="E3669" s="27">
        <f t="shared" si="577"/>
        <v>4</v>
      </c>
      <c r="F3669" s="27">
        <f t="shared" si="571"/>
        <v>0.60737549236829835</v>
      </c>
      <c r="G3669" s="27">
        <f t="shared" si="572"/>
        <v>1.6348712408696214E-4</v>
      </c>
      <c r="H3669" s="27">
        <f t="shared" si="578"/>
        <v>2</v>
      </c>
      <c r="I3669" s="27">
        <f t="shared" si="579"/>
        <v>145</v>
      </c>
      <c r="J3669" s="27">
        <f t="shared" si="573"/>
        <v>68077.419565943055</v>
      </c>
      <c r="K3669" s="27">
        <f t="shared" si="574"/>
        <v>2.9872048768148898E-4</v>
      </c>
    </row>
    <row r="3670" spans="1:11">
      <c r="A3670" s="27">
        <v>3669</v>
      </c>
      <c r="B3670" s="27">
        <f t="shared" si="570"/>
        <v>1.92011</v>
      </c>
      <c r="C3670" s="27">
        <f t="shared" si="575"/>
        <v>110</v>
      </c>
      <c r="D3670" s="27">
        <f t="shared" si="576"/>
        <v>20</v>
      </c>
      <c r="E3670" s="27">
        <f t="shared" si="577"/>
        <v>4</v>
      </c>
      <c r="F3670" s="27">
        <f t="shared" si="571"/>
        <v>0.60721890409424883</v>
      </c>
      <c r="G3670" s="27">
        <f t="shared" si="572"/>
        <v>1.6344497525660635E-4</v>
      </c>
      <c r="H3670" s="27">
        <f t="shared" si="578"/>
        <v>2</v>
      </c>
      <c r="I3670" s="27">
        <f t="shared" si="579"/>
        <v>145</v>
      </c>
      <c r="J3670" s="27">
        <f t="shared" si="573"/>
        <v>68060.650544672942</v>
      </c>
      <c r="K3670" s="27">
        <f t="shared" si="574"/>
        <v>2.9858659708677823E-4</v>
      </c>
    </row>
    <row r="3671" spans="1:11">
      <c r="A3671" s="27">
        <v>3670</v>
      </c>
      <c r="B3671" s="27">
        <f t="shared" si="570"/>
        <v>1.9206333333333334</v>
      </c>
      <c r="C3671" s="27">
        <f t="shared" si="575"/>
        <v>110</v>
      </c>
      <c r="D3671" s="27">
        <f t="shared" si="576"/>
        <v>20</v>
      </c>
      <c r="E3671" s="27">
        <f t="shared" si="577"/>
        <v>4</v>
      </c>
      <c r="F3671" s="27">
        <f t="shared" si="571"/>
        <v>0.6070620962084855</v>
      </c>
      <c r="G3671" s="27">
        <f t="shared" si="572"/>
        <v>1.6340276731341516E-4</v>
      </c>
      <c r="H3671" s="27">
        <f t="shared" si="578"/>
        <v>2</v>
      </c>
      <c r="I3671" s="27">
        <f t="shared" si="579"/>
        <v>145</v>
      </c>
      <c r="J3671" s="27">
        <f t="shared" si="573"/>
        <v>68043.857839542237</v>
      </c>
      <c r="K3671" s="27">
        <f t="shared" si="574"/>
        <v>2.9845254610294243E-4</v>
      </c>
    </row>
    <row r="3672" spans="1:11">
      <c r="A3672" s="27">
        <v>3671</v>
      </c>
      <c r="B3672" s="27">
        <f t="shared" si="570"/>
        <v>1.9211566666666666</v>
      </c>
      <c r="C3672" s="27">
        <f t="shared" si="575"/>
        <v>110</v>
      </c>
      <c r="D3672" s="27">
        <f t="shared" si="576"/>
        <v>20</v>
      </c>
      <c r="E3672" s="27">
        <f t="shared" si="577"/>
        <v>4</v>
      </c>
      <c r="F3672" s="27">
        <f t="shared" si="571"/>
        <v>0.60690506877982264</v>
      </c>
      <c r="G3672" s="27">
        <f t="shared" si="572"/>
        <v>1.6336050027591134E-4</v>
      </c>
      <c r="H3672" s="27">
        <f t="shared" si="578"/>
        <v>2</v>
      </c>
      <c r="I3672" s="27">
        <f t="shared" si="579"/>
        <v>145</v>
      </c>
      <c r="J3672" s="27">
        <f t="shared" si="573"/>
        <v>68027.041457159619</v>
      </c>
      <c r="K3672" s="27">
        <f t="shared" si="574"/>
        <v>2.9831833490455249E-4</v>
      </c>
    </row>
    <row r="3673" spans="1:11">
      <c r="A3673" s="27">
        <v>3672</v>
      </c>
      <c r="B3673" s="27">
        <f t="shared" si="570"/>
        <v>1.9216800000000001</v>
      </c>
      <c r="C3673" s="27">
        <f t="shared" si="575"/>
        <v>110</v>
      </c>
      <c r="D3673" s="27">
        <f t="shared" si="576"/>
        <v>20</v>
      </c>
      <c r="E3673" s="27">
        <f t="shared" si="577"/>
        <v>4</v>
      </c>
      <c r="F3673" s="27">
        <f t="shared" si="571"/>
        <v>0.60674782187718301</v>
      </c>
      <c r="G3673" s="27">
        <f t="shared" si="572"/>
        <v>1.633181741626467E-4</v>
      </c>
      <c r="H3673" s="27">
        <f t="shared" si="578"/>
        <v>2</v>
      </c>
      <c r="I3673" s="27">
        <f t="shared" si="579"/>
        <v>145</v>
      </c>
      <c r="J3673" s="27">
        <f t="shared" si="573"/>
        <v>68010.201404144187</v>
      </c>
      <c r="K3673" s="27">
        <f t="shared" si="574"/>
        <v>2.9818396366639027E-4</v>
      </c>
    </row>
    <row r="3674" spans="1:11">
      <c r="A3674" s="27">
        <v>3673</v>
      </c>
      <c r="B3674" s="27">
        <f t="shared" si="570"/>
        <v>1.9222033333333333</v>
      </c>
      <c r="C3674" s="27">
        <f t="shared" si="575"/>
        <v>110</v>
      </c>
      <c r="D3674" s="27">
        <f t="shared" si="576"/>
        <v>20</v>
      </c>
      <c r="E3674" s="27">
        <f t="shared" si="577"/>
        <v>4</v>
      </c>
      <c r="F3674" s="27">
        <f t="shared" si="571"/>
        <v>0.60659035556959784</v>
      </c>
      <c r="G3674" s="27">
        <f t="shared" si="572"/>
        <v>1.6327578899220243E-4</v>
      </c>
      <c r="H3674" s="27">
        <f t="shared" si="578"/>
        <v>2</v>
      </c>
      <c r="I3674" s="27">
        <f t="shared" si="579"/>
        <v>145</v>
      </c>
      <c r="J3674" s="27">
        <f t="shared" si="573"/>
        <v>67993.337687125255</v>
      </c>
      <c r="K3674" s="27">
        <f t="shared" si="574"/>
        <v>2.9804943256344876E-4</v>
      </c>
    </row>
    <row r="3675" spans="1:11">
      <c r="A3675" s="27">
        <v>3674</v>
      </c>
      <c r="B3675" s="27">
        <f t="shared" si="570"/>
        <v>1.9227266666666667</v>
      </c>
      <c r="C3675" s="27">
        <f t="shared" si="575"/>
        <v>110</v>
      </c>
      <c r="D3675" s="27">
        <f t="shared" si="576"/>
        <v>20</v>
      </c>
      <c r="E3675" s="27">
        <f t="shared" si="577"/>
        <v>4</v>
      </c>
      <c r="F3675" s="27">
        <f t="shared" si="571"/>
        <v>0.60643266992620704</v>
      </c>
      <c r="G3675" s="27">
        <f t="shared" si="572"/>
        <v>1.6323334478318891E-4</v>
      </c>
      <c r="H3675" s="27">
        <f t="shared" si="578"/>
        <v>2</v>
      </c>
      <c r="I3675" s="27">
        <f t="shared" si="579"/>
        <v>145</v>
      </c>
      <c r="J3675" s="27">
        <f t="shared" si="573"/>
        <v>67976.450312742614</v>
      </c>
      <c r="K3675" s="27">
        <f t="shared" si="574"/>
        <v>2.9791474177093106E-4</v>
      </c>
    </row>
    <row r="3676" spans="1:11">
      <c r="A3676" s="27">
        <v>3675</v>
      </c>
      <c r="B3676" s="27">
        <f t="shared" si="570"/>
        <v>1.9232499999999999</v>
      </c>
      <c r="C3676" s="27">
        <f t="shared" si="575"/>
        <v>110</v>
      </c>
      <c r="D3676" s="27">
        <f t="shared" si="576"/>
        <v>20</v>
      </c>
      <c r="E3676" s="27">
        <f t="shared" si="577"/>
        <v>4</v>
      </c>
      <c r="F3676" s="27">
        <f t="shared" si="571"/>
        <v>0.60627476501625843</v>
      </c>
      <c r="G3676" s="27">
        <f t="shared" si="572"/>
        <v>1.6319084155424555E-4</v>
      </c>
      <c r="H3676" s="27">
        <f t="shared" si="578"/>
        <v>2</v>
      </c>
      <c r="I3676" s="27">
        <f t="shared" si="579"/>
        <v>145</v>
      </c>
      <c r="J3676" s="27">
        <f t="shared" si="573"/>
        <v>67959.539287646345</v>
      </c>
      <c r="K3676" s="27">
        <f t="shared" si="574"/>
        <v>2.9777989146425135E-4</v>
      </c>
    </row>
    <row r="3677" spans="1:11">
      <c r="A3677" s="27">
        <v>3676</v>
      </c>
      <c r="B3677" s="27">
        <f t="shared" si="570"/>
        <v>1.9237733333333333</v>
      </c>
      <c r="C3677" s="27">
        <f t="shared" si="575"/>
        <v>110</v>
      </c>
      <c r="D3677" s="27">
        <f t="shared" si="576"/>
        <v>20</v>
      </c>
      <c r="E3677" s="27">
        <f t="shared" si="577"/>
        <v>4</v>
      </c>
      <c r="F3677" s="27">
        <f t="shared" si="571"/>
        <v>0.60611664090910899</v>
      </c>
      <c r="G3677" s="27">
        <f t="shared" si="572"/>
        <v>1.631482793240412E-4</v>
      </c>
      <c r="H3677" s="27">
        <f t="shared" si="578"/>
        <v>2</v>
      </c>
      <c r="I3677" s="27">
        <f t="shared" si="579"/>
        <v>145</v>
      </c>
      <c r="J3677" s="27">
        <f t="shared" si="573"/>
        <v>67942.604618496902</v>
      </c>
      <c r="K3677" s="27">
        <f t="shared" si="574"/>
        <v>2.9764488181903322E-4</v>
      </c>
    </row>
    <row r="3678" spans="1:11">
      <c r="A3678" s="27">
        <v>3677</v>
      </c>
      <c r="B3678" s="27">
        <f t="shared" si="570"/>
        <v>1.9242966666666668</v>
      </c>
      <c r="C3678" s="27">
        <f t="shared" si="575"/>
        <v>110</v>
      </c>
      <c r="D3678" s="27">
        <f t="shared" si="576"/>
        <v>20</v>
      </c>
      <c r="E3678" s="27">
        <f t="shared" si="577"/>
        <v>4</v>
      </c>
      <c r="F3678" s="27">
        <f t="shared" si="571"/>
        <v>0.60595829767422416</v>
      </c>
      <c r="G3678" s="27">
        <f t="shared" si="572"/>
        <v>1.6310565811127376E-4</v>
      </c>
      <c r="H3678" s="27">
        <f t="shared" si="578"/>
        <v>2</v>
      </c>
      <c r="I3678" s="27">
        <f t="shared" si="579"/>
        <v>145</v>
      </c>
      <c r="J3678" s="27">
        <f t="shared" si="573"/>
        <v>67925.646311965145</v>
      </c>
      <c r="K3678" s="27">
        <f t="shared" si="574"/>
        <v>2.9750971301111087E-4</v>
      </c>
    </row>
    <row r="3679" spans="1:11">
      <c r="A3679" s="27">
        <v>3678</v>
      </c>
      <c r="B3679" s="27">
        <f t="shared" si="570"/>
        <v>1.92482</v>
      </c>
      <c r="C3679" s="27">
        <f t="shared" si="575"/>
        <v>110</v>
      </c>
      <c r="D3679" s="27">
        <f t="shared" si="576"/>
        <v>20</v>
      </c>
      <c r="E3679" s="27">
        <f t="shared" si="577"/>
        <v>4</v>
      </c>
      <c r="F3679" s="27">
        <f t="shared" si="571"/>
        <v>0.60579973538117793</v>
      </c>
      <c r="G3679" s="27">
        <f t="shared" si="572"/>
        <v>1.630629779346705E-4</v>
      </c>
      <c r="H3679" s="27">
        <f t="shared" si="578"/>
        <v>2</v>
      </c>
      <c r="I3679" s="27">
        <f t="shared" si="579"/>
        <v>145</v>
      </c>
      <c r="J3679" s="27">
        <f t="shared" si="573"/>
        <v>67908.664374732238</v>
      </c>
      <c r="K3679" s="27">
        <f t="shared" si="574"/>
        <v>2.9737438521652815E-4</v>
      </c>
    </row>
    <row r="3680" spans="1:11">
      <c r="A3680" s="27">
        <v>3679</v>
      </c>
      <c r="B3680" s="27">
        <f t="shared" si="570"/>
        <v>1.9253433333333334</v>
      </c>
      <c r="C3680" s="27">
        <f t="shared" si="575"/>
        <v>110</v>
      </c>
      <c r="D3680" s="27">
        <f t="shared" si="576"/>
        <v>20</v>
      </c>
      <c r="E3680" s="27">
        <f t="shared" si="577"/>
        <v>4</v>
      </c>
      <c r="F3680" s="27">
        <f t="shared" si="571"/>
        <v>0.60564095409965257</v>
      </c>
      <c r="G3680" s="27">
        <f t="shared" si="572"/>
        <v>1.6302023881298785E-4</v>
      </c>
      <c r="H3680" s="27">
        <f t="shared" si="578"/>
        <v>2</v>
      </c>
      <c r="I3680" s="27">
        <f t="shared" si="579"/>
        <v>145</v>
      </c>
      <c r="J3680" s="27">
        <f t="shared" si="573"/>
        <v>67891.658813489761</v>
      </c>
      <c r="K3680" s="27">
        <f t="shared" si="574"/>
        <v>2.9723889861153801E-4</v>
      </c>
    </row>
    <row r="3681" spans="1:11">
      <c r="A3681" s="27">
        <v>3680</v>
      </c>
      <c r="B3681" s="27">
        <f t="shared" si="570"/>
        <v>1.9258666666666666</v>
      </c>
      <c r="C3681" s="27">
        <f t="shared" si="575"/>
        <v>110</v>
      </c>
      <c r="D3681" s="27">
        <f t="shared" si="576"/>
        <v>20</v>
      </c>
      <c r="E3681" s="27">
        <f t="shared" si="577"/>
        <v>4</v>
      </c>
      <c r="F3681" s="27">
        <f t="shared" si="571"/>
        <v>0.60548195389943993</v>
      </c>
      <c r="G3681" s="27">
        <f t="shared" si="572"/>
        <v>1.6297744076501148E-4</v>
      </c>
      <c r="H3681" s="27">
        <f t="shared" si="578"/>
        <v>2</v>
      </c>
      <c r="I3681" s="27">
        <f t="shared" si="579"/>
        <v>145</v>
      </c>
      <c r="J3681" s="27">
        <f t="shared" si="573"/>
        <v>67874.629634939687</v>
      </c>
      <c r="K3681" s="27">
        <f t="shared" si="574"/>
        <v>2.9710325337260323E-4</v>
      </c>
    </row>
    <row r="3682" spans="1:11">
      <c r="A3682" s="27">
        <v>3681</v>
      </c>
      <c r="B3682" s="27">
        <f t="shared" si="570"/>
        <v>1.92639</v>
      </c>
      <c r="C3682" s="27">
        <f t="shared" si="575"/>
        <v>110</v>
      </c>
      <c r="D3682" s="27">
        <f t="shared" si="576"/>
        <v>20</v>
      </c>
      <c r="E3682" s="27">
        <f t="shared" si="577"/>
        <v>4</v>
      </c>
      <c r="F3682" s="27">
        <f t="shared" si="571"/>
        <v>0.60532273485043941</v>
      </c>
      <c r="G3682" s="27">
        <f t="shared" si="572"/>
        <v>1.6293458380955636E-4</v>
      </c>
      <c r="H3682" s="27">
        <f t="shared" si="578"/>
        <v>2</v>
      </c>
      <c r="I3682" s="27">
        <f t="shared" si="579"/>
        <v>145</v>
      </c>
      <c r="J3682" s="27">
        <f t="shared" si="573"/>
        <v>67857.576845794276</v>
      </c>
      <c r="K3682" s="27">
        <f t="shared" si="574"/>
        <v>2.9696744967639527E-4</v>
      </c>
    </row>
    <row r="3683" spans="1:11">
      <c r="A3683" s="27">
        <v>3682</v>
      </c>
      <c r="B3683" s="27">
        <f t="shared" si="570"/>
        <v>1.9269133333333333</v>
      </c>
      <c r="C3683" s="27">
        <f t="shared" si="575"/>
        <v>110</v>
      </c>
      <c r="D3683" s="27">
        <f t="shared" si="576"/>
        <v>20</v>
      </c>
      <c r="E3683" s="27">
        <f t="shared" si="577"/>
        <v>4</v>
      </c>
      <c r="F3683" s="27">
        <f t="shared" si="571"/>
        <v>0.60516329702265981</v>
      </c>
      <c r="G3683" s="27">
        <f t="shared" si="572"/>
        <v>1.6289166796546671E-4</v>
      </c>
      <c r="H3683" s="27">
        <f t="shared" si="578"/>
        <v>2</v>
      </c>
      <c r="I3683" s="27">
        <f t="shared" si="579"/>
        <v>145</v>
      </c>
      <c r="J3683" s="27">
        <f t="shared" si="573"/>
        <v>67840.50045277625</v>
      </c>
      <c r="K3683" s="27">
        <f t="shared" si="574"/>
        <v>2.9683148769979478E-4</v>
      </c>
    </row>
    <row r="3684" spans="1:11">
      <c r="A3684" s="27">
        <v>3683</v>
      </c>
      <c r="B3684" s="27">
        <f t="shared" si="570"/>
        <v>1.9274366666666667</v>
      </c>
      <c r="C3684" s="27">
        <f t="shared" si="575"/>
        <v>110</v>
      </c>
      <c r="D3684" s="27">
        <f t="shared" si="576"/>
        <v>20</v>
      </c>
      <c r="E3684" s="27">
        <f t="shared" si="577"/>
        <v>4</v>
      </c>
      <c r="F3684" s="27">
        <f t="shared" si="571"/>
        <v>0.6050036404862188</v>
      </c>
      <c r="G3684" s="27">
        <f t="shared" si="572"/>
        <v>1.6284869325161608E-4</v>
      </c>
      <c r="H3684" s="27">
        <f t="shared" si="578"/>
        <v>2</v>
      </c>
      <c r="I3684" s="27">
        <f t="shared" si="579"/>
        <v>145</v>
      </c>
      <c r="J3684" s="27">
        <f t="shared" si="573"/>
        <v>67823.400462618665</v>
      </c>
      <c r="K3684" s="27">
        <f t="shared" si="574"/>
        <v>2.9669536761989067E-4</v>
      </c>
    </row>
    <row r="3685" spans="1:11">
      <c r="A3685" s="27">
        <v>3684</v>
      </c>
      <c r="B3685" s="27">
        <f t="shared" si="570"/>
        <v>1.9279599999999999</v>
      </c>
      <c r="C3685" s="27">
        <f t="shared" si="575"/>
        <v>110</v>
      </c>
      <c r="D3685" s="27">
        <f t="shared" si="576"/>
        <v>20</v>
      </c>
      <c r="E3685" s="27">
        <f t="shared" si="577"/>
        <v>4</v>
      </c>
      <c r="F3685" s="27">
        <f t="shared" si="571"/>
        <v>0.60484376531134243</v>
      </c>
      <c r="G3685" s="27">
        <f t="shared" si="572"/>
        <v>1.6280565968690718E-4</v>
      </c>
      <c r="H3685" s="27">
        <f t="shared" si="578"/>
        <v>2</v>
      </c>
      <c r="I3685" s="27">
        <f t="shared" si="579"/>
        <v>145</v>
      </c>
      <c r="J3685" s="27">
        <f t="shared" si="573"/>
        <v>67806.276882064994</v>
      </c>
      <c r="K3685" s="27">
        <f t="shared" si="574"/>
        <v>2.9655908961398068E-4</v>
      </c>
    </row>
    <row r="3686" spans="1:11">
      <c r="A3686" s="27">
        <v>3685</v>
      </c>
      <c r="B3686" s="27">
        <f t="shared" si="570"/>
        <v>1.9284833333333333</v>
      </c>
      <c r="C3686" s="27">
        <f t="shared" si="575"/>
        <v>110</v>
      </c>
      <c r="D3686" s="27">
        <f t="shared" si="576"/>
        <v>20</v>
      </c>
      <c r="E3686" s="27">
        <f t="shared" si="577"/>
        <v>4</v>
      </c>
      <c r="F3686" s="27">
        <f t="shared" si="571"/>
        <v>0.60468367156836578</v>
      </c>
      <c r="G3686" s="27">
        <f t="shared" si="572"/>
        <v>1.6276256729027207E-4</v>
      </c>
      <c r="H3686" s="27">
        <f t="shared" si="578"/>
        <v>2</v>
      </c>
      <c r="I3686" s="27">
        <f t="shared" si="579"/>
        <v>145</v>
      </c>
      <c r="J3686" s="27">
        <f t="shared" si="573"/>
        <v>67789.129717869087</v>
      </c>
      <c r="K3686" s="27">
        <f t="shared" si="574"/>
        <v>2.9642265385957051E-4</v>
      </c>
    </row>
    <row r="3687" spans="1:11">
      <c r="A3687" s="27">
        <v>3686</v>
      </c>
      <c r="B3687" s="27">
        <f t="shared" si="570"/>
        <v>1.9290066666666668</v>
      </c>
      <c r="C3687" s="27">
        <f t="shared" si="575"/>
        <v>110</v>
      </c>
      <c r="D3687" s="27">
        <f t="shared" si="576"/>
        <v>20</v>
      </c>
      <c r="E3687" s="27">
        <f t="shared" si="577"/>
        <v>4</v>
      </c>
      <c r="F3687" s="27">
        <f t="shared" si="571"/>
        <v>0.6045233593277326</v>
      </c>
      <c r="G3687" s="27">
        <f t="shared" si="572"/>
        <v>1.6271941608067211E-4</v>
      </c>
      <c r="H3687" s="27">
        <f t="shared" si="578"/>
        <v>2</v>
      </c>
      <c r="I3687" s="27">
        <f t="shared" si="579"/>
        <v>145</v>
      </c>
      <c r="J3687" s="27">
        <f t="shared" si="573"/>
        <v>67771.958976795111</v>
      </c>
      <c r="K3687" s="27">
        <f t="shared" si="574"/>
        <v>2.9628606053437362E-4</v>
      </c>
    </row>
    <row r="3688" spans="1:11">
      <c r="A3688" s="27">
        <v>3687</v>
      </c>
      <c r="B3688" s="27">
        <f t="shared" si="570"/>
        <v>1.92953</v>
      </c>
      <c r="C3688" s="27">
        <f t="shared" si="575"/>
        <v>110</v>
      </c>
      <c r="D3688" s="27">
        <f t="shared" si="576"/>
        <v>20</v>
      </c>
      <c r="E3688" s="27">
        <f t="shared" si="577"/>
        <v>4</v>
      </c>
      <c r="F3688" s="27">
        <f t="shared" si="571"/>
        <v>0.60436282865999602</v>
      </c>
      <c r="G3688" s="27">
        <f t="shared" si="572"/>
        <v>1.6267620607709809E-4</v>
      </c>
      <c r="H3688" s="27">
        <f t="shared" si="578"/>
        <v>2</v>
      </c>
      <c r="I3688" s="27">
        <f t="shared" si="579"/>
        <v>145</v>
      </c>
      <c r="J3688" s="27">
        <f t="shared" si="573"/>
        <v>67754.764665617768</v>
      </c>
      <c r="K3688" s="27">
        <f t="shared" si="574"/>
        <v>2.9614930981631198E-4</v>
      </c>
    </row>
    <row r="3689" spans="1:11">
      <c r="A3689" s="27">
        <v>3688</v>
      </c>
      <c r="B3689" s="27">
        <f t="shared" si="570"/>
        <v>1.9300533333333334</v>
      </c>
      <c r="C3689" s="27">
        <f t="shared" si="575"/>
        <v>110</v>
      </c>
      <c r="D3689" s="27">
        <f t="shared" si="576"/>
        <v>20</v>
      </c>
      <c r="E3689" s="27">
        <f t="shared" si="577"/>
        <v>4</v>
      </c>
      <c r="F3689" s="27">
        <f t="shared" si="571"/>
        <v>0.60420207963581718</v>
      </c>
      <c r="G3689" s="27">
        <f t="shared" si="572"/>
        <v>1.626329372985698E-4</v>
      </c>
      <c r="H3689" s="27">
        <f t="shared" si="578"/>
        <v>2</v>
      </c>
      <c r="I3689" s="27">
        <f t="shared" si="579"/>
        <v>145</v>
      </c>
      <c r="J3689" s="27">
        <f t="shared" si="573"/>
        <v>67737.546791122018</v>
      </c>
      <c r="K3689" s="27">
        <f t="shared" si="574"/>
        <v>2.9601240188351405E-4</v>
      </c>
    </row>
    <row r="3690" spans="1:11">
      <c r="A3690" s="27">
        <v>3689</v>
      </c>
      <c r="B3690" s="27">
        <f t="shared" si="570"/>
        <v>1.9305766666666666</v>
      </c>
      <c r="C3690" s="27">
        <f t="shared" si="575"/>
        <v>110</v>
      </c>
      <c r="D3690" s="27">
        <f t="shared" si="576"/>
        <v>20</v>
      </c>
      <c r="E3690" s="27">
        <f t="shared" si="577"/>
        <v>4</v>
      </c>
      <c r="F3690" s="27">
        <f t="shared" si="571"/>
        <v>0.60404111232596702</v>
      </c>
      <c r="G3690" s="27">
        <f t="shared" si="572"/>
        <v>1.6258960976413668E-4</v>
      </c>
      <c r="H3690" s="27">
        <f t="shared" si="578"/>
        <v>2</v>
      </c>
      <c r="I3690" s="27">
        <f t="shared" si="579"/>
        <v>145</v>
      </c>
      <c r="J3690" s="27">
        <f t="shared" si="573"/>
        <v>67720.305360103288</v>
      </c>
      <c r="K3690" s="27">
        <f t="shared" si="574"/>
        <v>2.9587533691431629E-4</v>
      </c>
    </row>
    <row r="3691" spans="1:11">
      <c r="A3691" s="27">
        <v>3690</v>
      </c>
      <c r="B3691" s="27">
        <f t="shared" si="570"/>
        <v>1.9311</v>
      </c>
      <c r="C3691" s="27">
        <f t="shared" si="575"/>
        <v>110</v>
      </c>
      <c r="D3691" s="27">
        <f t="shared" si="576"/>
        <v>20</v>
      </c>
      <c r="E3691" s="27">
        <f t="shared" si="577"/>
        <v>4</v>
      </c>
      <c r="F3691" s="27">
        <f t="shared" si="571"/>
        <v>0.60387992680132485</v>
      </c>
      <c r="G3691" s="27">
        <f t="shared" si="572"/>
        <v>1.6254622349287732E-4</v>
      </c>
      <c r="H3691" s="27">
        <f t="shared" si="578"/>
        <v>2</v>
      </c>
      <c r="I3691" s="27">
        <f t="shared" si="579"/>
        <v>145</v>
      </c>
      <c r="J3691" s="27">
        <f t="shared" si="573"/>
        <v>67703.04037936739</v>
      </c>
      <c r="K3691" s="27">
        <f t="shared" si="574"/>
        <v>2.9573811508726229E-4</v>
      </c>
    </row>
    <row r="3692" spans="1:11">
      <c r="A3692" s="27">
        <v>3691</v>
      </c>
      <c r="B3692" s="27">
        <f t="shared" si="570"/>
        <v>1.9316233333333332</v>
      </c>
      <c r="C3692" s="27">
        <f t="shared" si="575"/>
        <v>110</v>
      </c>
      <c r="D3692" s="27">
        <f t="shared" si="576"/>
        <v>20</v>
      </c>
      <c r="E3692" s="27">
        <f t="shared" si="577"/>
        <v>4</v>
      </c>
      <c r="F3692" s="27">
        <f t="shared" si="571"/>
        <v>0.60371852313287944</v>
      </c>
      <c r="G3692" s="27">
        <f t="shared" si="572"/>
        <v>1.6250277850389966E-4</v>
      </c>
      <c r="H3692" s="27">
        <f t="shared" si="578"/>
        <v>2</v>
      </c>
      <c r="I3692" s="27">
        <f t="shared" si="579"/>
        <v>145</v>
      </c>
      <c r="J3692" s="27">
        <f t="shared" si="573"/>
        <v>67685.751855730472</v>
      </c>
      <c r="K3692" s="27">
        <f t="shared" si="574"/>
        <v>2.9560073658110181E-4</v>
      </c>
    </row>
    <row r="3693" spans="1:11">
      <c r="A3693" s="27">
        <v>3692</v>
      </c>
      <c r="B3693" s="27">
        <f t="shared" si="570"/>
        <v>1.9321466666666667</v>
      </c>
      <c r="C3693" s="27">
        <f t="shared" si="575"/>
        <v>110</v>
      </c>
      <c r="D3693" s="27">
        <f t="shared" si="576"/>
        <v>20</v>
      </c>
      <c r="E3693" s="27">
        <f t="shared" si="577"/>
        <v>4</v>
      </c>
      <c r="F3693" s="27">
        <f t="shared" si="571"/>
        <v>0.60355690139172813</v>
      </c>
      <c r="G3693" s="27">
        <f t="shared" si="572"/>
        <v>1.6245927481634101E-4</v>
      </c>
      <c r="H3693" s="27">
        <f t="shared" si="578"/>
        <v>2</v>
      </c>
      <c r="I3693" s="27">
        <f t="shared" si="579"/>
        <v>145</v>
      </c>
      <c r="J3693" s="27">
        <f t="shared" si="573"/>
        <v>67668.439796019229</v>
      </c>
      <c r="K3693" s="27">
        <f t="shared" si="574"/>
        <v>2.9546320157479189E-4</v>
      </c>
    </row>
    <row r="3694" spans="1:11">
      <c r="A3694" s="27">
        <v>3693</v>
      </c>
      <c r="B3694" s="27">
        <f t="shared" si="570"/>
        <v>1.9326699999999999</v>
      </c>
      <c r="C3694" s="27">
        <f t="shared" si="575"/>
        <v>110</v>
      </c>
      <c r="D3694" s="27">
        <f t="shared" si="576"/>
        <v>20</v>
      </c>
      <c r="E3694" s="27">
        <f t="shared" si="577"/>
        <v>4</v>
      </c>
      <c r="F3694" s="27">
        <f t="shared" si="571"/>
        <v>0.60339506164907741</v>
      </c>
      <c r="G3694" s="27">
        <f t="shared" si="572"/>
        <v>1.6241571244936807E-4</v>
      </c>
      <c r="H3694" s="27">
        <f t="shared" si="578"/>
        <v>2</v>
      </c>
      <c r="I3694" s="27">
        <f t="shared" si="579"/>
        <v>145</v>
      </c>
      <c r="J3694" s="27">
        <f t="shared" si="573"/>
        <v>67651.104207070617</v>
      </c>
      <c r="K3694" s="27">
        <f t="shared" si="574"/>
        <v>2.9532551024749588E-4</v>
      </c>
    </row>
    <row r="3695" spans="1:11">
      <c r="A3695" s="27">
        <v>3694</v>
      </c>
      <c r="B3695" s="27">
        <f t="shared" si="570"/>
        <v>1.9331933333333333</v>
      </c>
      <c r="C3695" s="27">
        <f t="shared" si="575"/>
        <v>110</v>
      </c>
      <c r="D3695" s="27">
        <f t="shared" si="576"/>
        <v>20</v>
      </c>
      <c r="E3695" s="27">
        <f t="shared" si="577"/>
        <v>4</v>
      </c>
      <c r="F3695" s="27">
        <f t="shared" si="571"/>
        <v>0.60323300397624313</v>
      </c>
      <c r="G3695" s="27">
        <f t="shared" si="572"/>
        <v>1.6237209142217683E-4</v>
      </c>
      <c r="H3695" s="27">
        <f t="shared" si="578"/>
        <v>2</v>
      </c>
      <c r="I3695" s="27">
        <f t="shared" si="579"/>
        <v>145</v>
      </c>
      <c r="J3695" s="27">
        <f t="shared" si="573"/>
        <v>67633.745095732098</v>
      </c>
      <c r="K3695" s="27">
        <f t="shared" si="574"/>
        <v>2.9518766277858292E-4</v>
      </c>
    </row>
    <row r="3696" spans="1:11">
      <c r="A3696" s="27">
        <v>3695</v>
      </c>
      <c r="B3696" s="27">
        <f t="shared" si="570"/>
        <v>1.9337166666666668</v>
      </c>
      <c r="C3696" s="27">
        <f t="shared" si="575"/>
        <v>110</v>
      </c>
      <c r="D3696" s="27">
        <f t="shared" si="576"/>
        <v>20</v>
      </c>
      <c r="E3696" s="27">
        <f t="shared" si="577"/>
        <v>4</v>
      </c>
      <c r="F3696" s="27">
        <f t="shared" si="571"/>
        <v>0.60307072844465015</v>
      </c>
      <c r="G3696" s="27">
        <f t="shared" si="572"/>
        <v>1.6232841175399266E-4</v>
      </c>
      <c r="H3696" s="27">
        <f t="shared" si="578"/>
        <v>2</v>
      </c>
      <c r="I3696" s="27">
        <f t="shared" si="579"/>
        <v>145</v>
      </c>
      <c r="J3696" s="27">
        <f t="shared" si="573"/>
        <v>67616.362468861451</v>
      </c>
      <c r="K3696" s="27">
        <f t="shared" si="574"/>
        <v>2.9504965934762839E-4</v>
      </c>
    </row>
    <row r="3697" spans="1:11">
      <c r="A3697" s="27">
        <v>3696</v>
      </c>
      <c r="B3697" s="27">
        <f t="shared" si="570"/>
        <v>1.93424</v>
      </c>
      <c r="C3697" s="27">
        <f t="shared" si="575"/>
        <v>110</v>
      </c>
      <c r="D3697" s="27">
        <f t="shared" si="576"/>
        <v>20</v>
      </c>
      <c r="E3697" s="27">
        <f t="shared" si="577"/>
        <v>4</v>
      </c>
      <c r="F3697" s="27">
        <f t="shared" si="571"/>
        <v>0.60290823512583236</v>
      </c>
      <c r="G3697" s="27">
        <f t="shared" si="572"/>
        <v>1.6228467346407043E-4</v>
      </c>
      <c r="H3697" s="27">
        <f t="shared" si="578"/>
        <v>2</v>
      </c>
      <c r="I3697" s="27">
        <f t="shared" si="579"/>
        <v>145</v>
      </c>
      <c r="J3697" s="27">
        <f t="shared" si="573"/>
        <v>67598.956333326976</v>
      </c>
      <c r="K3697" s="27">
        <f t="shared" si="574"/>
        <v>2.9491150013441356E-4</v>
      </c>
    </row>
    <row r="3698" spans="1:11">
      <c r="A3698" s="27">
        <v>3697</v>
      </c>
      <c r="B3698" s="27">
        <f t="shared" si="570"/>
        <v>1.9347633333333334</v>
      </c>
      <c r="C3698" s="27">
        <f t="shared" si="575"/>
        <v>110</v>
      </c>
      <c r="D3698" s="27">
        <f t="shared" si="576"/>
        <v>20</v>
      </c>
      <c r="E3698" s="27">
        <f t="shared" si="577"/>
        <v>4</v>
      </c>
      <c r="F3698" s="27">
        <f t="shared" si="571"/>
        <v>0.60274552409143256</v>
      </c>
      <c r="G3698" s="27">
        <f t="shared" si="572"/>
        <v>1.6224087657169416E-4</v>
      </c>
      <c r="H3698" s="27">
        <f t="shared" si="578"/>
        <v>2</v>
      </c>
      <c r="I3698" s="27">
        <f t="shared" si="579"/>
        <v>145</v>
      </c>
      <c r="J3698" s="27">
        <f t="shared" si="573"/>
        <v>67581.52669600735</v>
      </c>
      <c r="K3698" s="27">
        <f t="shared" si="574"/>
        <v>2.9477318531892478E-4</v>
      </c>
    </row>
    <row r="3699" spans="1:11">
      <c r="A3699" s="27">
        <v>3698</v>
      </c>
      <c r="B3699" s="27">
        <f t="shared" si="570"/>
        <v>1.9352866666666666</v>
      </c>
      <c r="C3699" s="27">
        <f t="shared" si="575"/>
        <v>110</v>
      </c>
      <c r="D3699" s="27">
        <f t="shared" si="576"/>
        <v>20</v>
      </c>
      <c r="E3699" s="27">
        <f t="shared" si="577"/>
        <v>4</v>
      </c>
      <c r="F3699" s="27">
        <f t="shared" si="571"/>
        <v>0.60258259541320336</v>
      </c>
      <c r="G3699" s="27">
        <f t="shared" si="572"/>
        <v>1.621970210961775E-4</v>
      </c>
      <c r="H3699" s="27">
        <f t="shared" si="578"/>
        <v>2</v>
      </c>
      <c r="I3699" s="27">
        <f t="shared" si="579"/>
        <v>145</v>
      </c>
      <c r="J3699" s="27">
        <f t="shared" si="573"/>
        <v>67564.073563791651</v>
      </c>
      <c r="K3699" s="27">
        <f t="shared" si="574"/>
        <v>2.946347150813541E-4</v>
      </c>
    </row>
    <row r="3700" spans="1:11">
      <c r="A3700" s="27">
        <v>3699</v>
      </c>
      <c r="B3700" s="27">
        <f t="shared" si="570"/>
        <v>1.93581</v>
      </c>
      <c r="C3700" s="27">
        <f t="shared" si="575"/>
        <v>110</v>
      </c>
      <c r="D3700" s="27">
        <f t="shared" si="576"/>
        <v>20</v>
      </c>
      <c r="E3700" s="27">
        <f t="shared" si="577"/>
        <v>4</v>
      </c>
      <c r="F3700" s="27">
        <f t="shared" si="571"/>
        <v>0.60241944916300616</v>
      </c>
      <c r="G3700" s="27">
        <f t="shared" si="572"/>
        <v>1.6215310705686338E-4</v>
      </c>
      <c r="H3700" s="27">
        <f t="shared" si="578"/>
        <v>2</v>
      </c>
      <c r="I3700" s="27">
        <f t="shared" si="579"/>
        <v>145</v>
      </c>
      <c r="J3700" s="27">
        <f t="shared" si="573"/>
        <v>67546.596943579323</v>
      </c>
      <c r="K3700" s="27">
        <f t="shared" si="574"/>
        <v>2.9449608960209814E-4</v>
      </c>
    </row>
    <row r="3701" spans="1:11">
      <c r="A3701" s="27">
        <v>3700</v>
      </c>
      <c r="B3701" s="27">
        <f t="shared" si="570"/>
        <v>1.9363333333333332</v>
      </c>
      <c r="C3701" s="27">
        <f t="shared" si="575"/>
        <v>110</v>
      </c>
      <c r="D3701" s="27">
        <f t="shared" si="576"/>
        <v>20</v>
      </c>
      <c r="E3701" s="27">
        <f t="shared" si="577"/>
        <v>4</v>
      </c>
      <c r="F3701" s="27">
        <f t="shared" si="571"/>
        <v>0.60225608541281184</v>
      </c>
      <c r="G3701" s="27">
        <f t="shared" si="572"/>
        <v>1.6210913447312411E-4</v>
      </c>
      <c r="H3701" s="27">
        <f t="shared" si="578"/>
        <v>2</v>
      </c>
      <c r="I3701" s="27">
        <f t="shared" si="579"/>
        <v>145</v>
      </c>
      <c r="J3701" s="27">
        <f t="shared" si="573"/>
        <v>67529.0968422804</v>
      </c>
      <c r="K3701" s="27">
        <f t="shared" si="574"/>
        <v>2.943573090617588E-4</v>
      </c>
    </row>
    <row r="3702" spans="1:11">
      <c r="A3702" s="27">
        <v>3701</v>
      </c>
      <c r="B3702" s="27">
        <f t="shared" si="570"/>
        <v>1.9368566666666667</v>
      </c>
      <c r="C3702" s="27">
        <f t="shared" si="575"/>
        <v>110</v>
      </c>
      <c r="D3702" s="27">
        <f t="shared" si="576"/>
        <v>20</v>
      </c>
      <c r="E3702" s="27">
        <f t="shared" si="577"/>
        <v>4</v>
      </c>
      <c r="F3702" s="27">
        <f t="shared" si="571"/>
        <v>0.60209250423470029</v>
      </c>
      <c r="G3702" s="27">
        <f t="shared" si="572"/>
        <v>1.620651033643615E-4</v>
      </c>
      <c r="H3702" s="27">
        <f t="shared" si="578"/>
        <v>2</v>
      </c>
      <c r="I3702" s="27">
        <f t="shared" si="579"/>
        <v>145</v>
      </c>
      <c r="J3702" s="27">
        <f t="shared" si="573"/>
        <v>67511.573266815161</v>
      </c>
      <c r="K3702" s="27">
        <f t="shared" si="574"/>
        <v>2.9421837364114218E-4</v>
      </c>
    </row>
    <row r="3703" spans="1:11">
      <c r="A3703" s="27">
        <v>3702</v>
      </c>
      <c r="B3703" s="27">
        <f t="shared" si="570"/>
        <v>1.9373800000000001</v>
      </c>
      <c r="C3703" s="27">
        <f t="shared" si="575"/>
        <v>110</v>
      </c>
      <c r="D3703" s="27">
        <f t="shared" si="576"/>
        <v>20</v>
      </c>
      <c r="E3703" s="27">
        <f t="shared" si="577"/>
        <v>4</v>
      </c>
      <c r="F3703" s="27">
        <f t="shared" si="571"/>
        <v>0.60192870570086099</v>
      </c>
      <c r="G3703" s="27">
        <f t="shared" si="572"/>
        <v>1.6202101375000676E-4</v>
      </c>
      <c r="H3703" s="27">
        <f t="shared" si="578"/>
        <v>2</v>
      </c>
      <c r="I3703" s="27">
        <f t="shared" si="579"/>
        <v>145</v>
      </c>
      <c r="J3703" s="27">
        <f t="shared" si="573"/>
        <v>67494.026224114452</v>
      </c>
      <c r="K3703" s="27">
        <f t="shared" si="574"/>
        <v>2.9407928352125914E-4</v>
      </c>
    </row>
    <row r="3704" spans="1:11">
      <c r="A3704" s="27">
        <v>3703</v>
      </c>
      <c r="B3704" s="27">
        <f t="shared" si="570"/>
        <v>1.9379033333333333</v>
      </c>
      <c r="C3704" s="27">
        <f t="shared" si="575"/>
        <v>110</v>
      </c>
      <c r="D3704" s="27">
        <f t="shared" si="576"/>
        <v>20</v>
      </c>
      <c r="E3704" s="27">
        <f t="shared" si="577"/>
        <v>4</v>
      </c>
      <c r="F3704" s="27">
        <f t="shared" si="571"/>
        <v>0.60176468988359277</v>
      </c>
      <c r="G3704" s="27">
        <f t="shared" si="572"/>
        <v>1.6197686564952053E-4</v>
      </c>
      <c r="H3704" s="27">
        <f t="shared" si="578"/>
        <v>2</v>
      </c>
      <c r="I3704" s="27">
        <f t="shared" si="579"/>
        <v>145</v>
      </c>
      <c r="J3704" s="27">
        <f t="shared" si="573"/>
        <v>67476.455721119477</v>
      </c>
      <c r="K3704" s="27">
        <f t="shared" si="574"/>
        <v>2.9394003888332426E-4</v>
      </c>
    </row>
    <row r="3705" spans="1:11">
      <c r="A3705" s="27">
        <v>3704</v>
      </c>
      <c r="B3705" s="27">
        <f t="shared" si="570"/>
        <v>1.9384266666666667</v>
      </c>
      <c r="C3705" s="27">
        <f t="shared" si="575"/>
        <v>110</v>
      </c>
      <c r="D3705" s="27">
        <f t="shared" si="576"/>
        <v>20</v>
      </c>
      <c r="E3705" s="27">
        <f t="shared" si="577"/>
        <v>4</v>
      </c>
      <c r="F3705" s="27">
        <f t="shared" si="571"/>
        <v>0.60160045685530372</v>
      </c>
      <c r="G3705" s="27">
        <f t="shared" si="572"/>
        <v>1.6193265908239285E-4</v>
      </c>
      <c r="H3705" s="27">
        <f t="shared" si="578"/>
        <v>2</v>
      </c>
      <c r="I3705" s="27">
        <f t="shared" si="579"/>
        <v>145</v>
      </c>
      <c r="J3705" s="27">
        <f t="shared" si="573"/>
        <v>67458.861764781876</v>
      </c>
      <c r="K3705" s="27">
        <f t="shared" si="574"/>
        <v>2.9380063990875623E-4</v>
      </c>
    </row>
    <row r="3706" spans="1:11">
      <c r="A3706" s="27">
        <v>3705</v>
      </c>
      <c r="B3706" s="27">
        <f t="shared" si="570"/>
        <v>1.93895</v>
      </c>
      <c r="C3706" s="27">
        <f t="shared" si="575"/>
        <v>110</v>
      </c>
      <c r="D3706" s="27">
        <f t="shared" si="576"/>
        <v>20</v>
      </c>
      <c r="E3706" s="27">
        <f t="shared" si="577"/>
        <v>4</v>
      </c>
      <c r="F3706" s="27">
        <f t="shared" si="571"/>
        <v>0.60143600668851149</v>
      </c>
      <c r="G3706" s="27">
        <f t="shared" si="572"/>
        <v>1.6188839406814333E-4</v>
      </c>
      <c r="H3706" s="27">
        <f t="shared" si="578"/>
        <v>2</v>
      </c>
      <c r="I3706" s="27">
        <f t="shared" si="579"/>
        <v>145</v>
      </c>
      <c r="J3706" s="27">
        <f t="shared" si="573"/>
        <v>67441.244362063808</v>
      </c>
      <c r="K3706" s="27">
        <f t="shared" si="574"/>
        <v>2.9366108677917772E-4</v>
      </c>
    </row>
    <row r="3707" spans="1:11">
      <c r="A3707" s="27">
        <v>3706</v>
      </c>
      <c r="B3707" s="27">
        <f t="shared" si="570"/>
        <v>1.9394733333333334</v>
      </c>
      <c r="C3707" s="27">
        <f t="shared" si="575"/>
        <v>110</v>
      </c>
      <c r="D3707" s="27">
        <f t="shared" si="576"/>
        <v>20</v>
      </c>
      <c r="E3707" s="27">
        <f t="shared" si="577"/>
        <v>4</v>
      </c>
      <c r="F3707" s="27">
        <f t="shared" si="571"/>
        <v>0.60127133945584277</v>
      </c>
      <c r="G3707" s="27">
        <f t="shared" si="572"/>
        <v>1.6184407062632089E-4</v>
      </c>
      <c r="H3707" s="27">
        <f t="shared" si="578"/>
        <v>2</v>
      </c>
      <c r="I3707" s="27">
        <f t="shared" si="579"/>
        <v>145</v>
      </c>
      <c r="J3707" s="27">
        <f t="shared" si="573"/>
        <v>67423.603519937693</v>
      </c>
      <c r="K3707" s="27">
        <f t="shared" si="574"/>
        <v>2.935213796764141E-4</v>
      </c>
    </row>
    <row r="3708" spans="1:11">
      <c r="A3708" s="27">
        <v>3707</v>
      </c>
      <c r="B3708" s="27">
        <f t="shared" si="570"/>
        <v>1.9399966666666666</v>
      </c>
      <c r="C3708" s="27">
        <f t="shared" si="575"/>
        <v>110</v>
      </c>
      <c r="D3708" s="27">
        <f t="shared" si="576"/>
        <v>20</v>
      </c>
      <c r="E3708" s="27">
        <f t="shared" si="577"/>
        <v>4</v>
      </c>
      <c r="F3708" s="27">
        <f t="shared" si="571"/>
        <v>0.60110645523003436</v>
      </c>
      <c r="G3708" s="27">
        <f t="shared" si="572"/>
        <v>1.6179968877650405E-4</v>
      </c>
      <c r="H3708" s="27">
        <f t="shared" si="578"/>
        <v>2</v>
      </c>
      <c r="I3708" s="27">
        <f t="shared" si="579"/>
        <v>145</v>
      </c>
      <c r="J3708" s="27">
        <f t="shared" si="573"/>
        <v>67405.93924538666</v>
      </c>
      <c r="K3708" s="27">
        <f t="shared" si="574"/>
        <v>2.9338151878249472E-4</v>
      </c>
    </row>
    <row r="3709" spans="1:11">
      <c r="A3709" s="27">
        <v>3708</v>
      </c>
      <c r="B3709" s="27">
        <f t="shared" si="570"/>
        <v>1.94052</v>
      </c>
      <c r="C3709" s="27">
        <f t="shared" si="575"/>
        <v>110</v>
      </c>
      <c r="D3709" s="27">
        <f t="shared" si="576"/>
        <v>20</v>
      </c>
      <c r="E3709" s="27">
        <f t="shared" si="577"/>
        <v>4</v>
      </c>
      <c r="F3709" s="27">
        <f t="shared" si="571"/>
        <v>0.60094135408393201</v>
      </c>
      <c r="G3709" s="27">
        <f t="shared" si="572"/>
        <v>1.6175524853830072E-4</v>
      </c>
      <c r="H3709" s="27">
        <f t="shared" si="578"/>
        <v>2</v>
      </c>
      <c r="I3709" s="27">
        <f t="shared" si="579"/>
        <v>145</v>
      </c>
      <c r="J3709" s="27">
        <f t="shared" si="573"/>
        <v>67388.251545404026</v>
      </c>
      <c r="K3709" s="27">
        <f t="shared" si="574"/>
        <v>2.9324150427965137E-4</v>
      </c>
    </row>
    <row r="3710" spans="1:11">
      <c r="A3710" s="27">
        <v>3709</v>
      </c>
      <c r="B3710" s="27">
        <f t="shared" si="570"/>
        <v>1.9410433333333332</v>
      </c>
      <c r="C3710" s="27">
        <f t="shared" si="575"/>
        <v>110</v>
      </c>
      <c r="D3710" s="27">
        <f t="shared" si="576"/>
        <v>20</v>
      </c>
      <c r="E3710" s="27">
        <f t="shared" si="577"/>
        <v>4</v>
      </c>
      <c r="F3710" s="27">
        <f t="shared" si="571"/>
        <v>0.60077603609049146</v>
      </c>
      <c r="G3710" s="27">
        <f t="shared" si="572"/>
        <v>1.6171074993134827E-4</v>
      </c>
      <c r="H3710" s="27">
        <f t="shared" si="578"/>
        <v>2</v>
      </c>
      <c r="I3710" s="27">
        <f t="shared" si="579"/>
        <v>145</v>
      </c>
      <c r="J3710" s="27">
        <f t="shared" si="573"/>
        <v>67370.540426993757</v>
      </c>
      <c r="K3710" s="27">
        <f t="shared" si="574"/>
        <v>2.9310133635031905E-4</v>
      </c>
    </row>
    <row r="3711" spans="1:11">
      <c r="A3711" s="27">
        <v>3710</v>
      </c>
      <c r="B3711" s="27">
        <f t="shared" si="570"/>
        <v>1.9415666666666667</v>
      </c>
      <c r="C3711" s="27">
        <f t="shared" si="575"/>
        <v>110</v>
      </c>
      <c r="D3711" s="27">
        <f t="shared" si="576"/>
        <v>20</v>
      </c>
      <c r="E3711" s="27">
        <f t="shared" si="577"/>
        <v>4</v>
      </c>
      <c r="F3711" s="27">
        <f t="shared" si="571"/>
        <v>0.6006105013227776</v>
      </c>
      <c r="G3711" s="27">
        <f t="shared" si="572"/>
        <v>1.6166619297531371E-4</v>
      </c>
      <c r="H3711" s="27">
        <f t="shared" si="578"/>
        <v>2</v>
      </c>
      <c r="I3711" s="27">
        <f t="shared" si="579"/>
        <v>145</v>
      </c>
      <c r="J3711" s="27">
        <f t="shared" si="573"/>
        <v>67352.805897170096</v>
      </c>
      <c r="K3711" s="27">
        <f t="shared" si="574"/>
        <v>2.9296101517713489E-4</v>
      </c>
    </row>
    <row r="3712" spans="1:11">
      <c r="A3712" s="27">
        <v>3711</v>
      </c>
      <c r="B3712" s="27">
        <f t="shared" si="570"/>
        <v>1.9420900000000001</v>
      </c>
      <c r="C3712" s="27">
        <f t="shared" si="575"/>
        <v>110</v>
      </c>
      <c r="D3712" s="27">
        <f t="shared" si="576"/>
        <v>20</v>
      </c>
      <c r="E3712" s="27">
        <f t="shared" si="577"/>
        <v>4</v>
      </c>
      <c r="F3712" s="27">
        <f t="shared" si="571"/>
        <v>0.60044474985396512</v>
      </c>
      <c r="G3712" s="27">
        <f t="shared" si="572"/>
        <v>1.6162157768989335E-4</v>
      </c>
      <c r="H3712" s="27">
        <f t="shared" si="578"/>
        <v>2</v>
      </c>
      <c r="I3712" s="27">
        <f t="shared" si="579"/>
        <v>145</v>
      </c>
      <c r="J3712" s="27">
        <f t="shared" si="573"/>
        <v>67335.047962957906</v>
      </c>
      <c r="K3712" s="27">
        <f t="shared" si="574"/>
        <v>2.9282054094293851E-4</v>
      </c>
    </row>
    <row r="3713" spans="1:11">
      <c r="A3713" s="27">
        <v>3712</v>
      </c>
      <c r="B3713" s="27">
        <f t="shared" si="570"/>
        <v>1.9426133333333333</v>
      </c>
      <c r="C3713" s="27">
        <f t="shared" si="575"/>
        <v>110</v>
      </c>
      <c r="D3713" s="27">
        <f t="shared" si="576"/>
        <v>20</v>
      </c>
      <c r="E3713" s="27">
        <f t="shared" si="577"/>
        <v>4</v>
      </c>
      <c r="F3713" s="27">
        <f t="shared" si="571"/>
        <v>0.60027878175733873</v>
      </c>
      <c r="G3713" s="27">
        <f t="shared" si="572"/>
        <v>1.6157690409481323E-4</v>
      </c>
      <c r="H3713" s="27">
        <f t="shared" si="578"/>
        <v>2</v>
      </c>
      <c r="I3713" s="27">
        <f t="shared" si="579"/>
        <v>145</v>
      </c>
      <c r="J3713" s="27">
        <f t="shared" si="573"/>
        <v>67317.266631392384</v>
      </c>
      <c r="K3713" s="27">
        <f t="shared" si="574"/>
        <v>2.926799138307717E-4</v>
      </c>
    </row>
    <row r="3714" spans="1:11">
      <c r="A3714" s="27">
        <v>3713</v>
      </c>
      <c r="B3714" s="27">
        <f t="shared" ref="B3714:B3777" si="580">3.14/6000*A3714</f>
        <v>1.9431366666666667</v>
      </c>
      <c r="C3714" s="27">
        <f t="shared" si="575"/>
        <v>110</v>
      </c>
      <c r="D3714" s="27">
        <f t="shared" si="576"/>
        <v>20</v>
      </c>
      <c r="E3714" s="27">
        <f t="shared" si="577"/>
        <v>4</v>
      </c>
      <c r="F3714" s="27">
        <f t="shared" ref="F3714:F3777" si="581">1.414*C3714*SIN(B3714)*SIN(B3714)/(1.414*C3714*SIN(B3714)+E3714*D3714)</f>
        <v>0.60011259710629206</v>
      </c>
      <c r="G3714" s="27">
        <f t="shared" ref="G3714:G3777" si="582">SIN(B3714)*SIN(B3714)*D3714*E3714/(1.414*C3714*SIN(B3714)+D3714*E3714)*3.14/6000</f>
        <v>1.6153217220982871E-4</v>
      </c>
      <c r="H3714" s="27">
        <f t="shared" si="578"/>
        <v>2</v>
      </c>
      <c r="I3714" s="27">
        <f t="shared" si="579"/>
        <v>145</v>
      </c>
      <c r="J3714" s="27">
        <f t="shared" ref="J3714:J3777" si="583">1.414*I3714*SIN(B3714)*1.414*I3714*SIN(B3714)/(1.414*I3714*SIN(B3714)+E3714*D3714)/(H3714/1000)</f>
        <v>67299.461909519276</v>
      </c>
      <c r="K3714" s="27">
        <f t="shared" ref="K3714:K3777" si="584">SIN(B3714)*SIN(B3714)*1.414*C3714*SIN(B3714)/(1.414*C3714*SIN(B3714)+E3714*D3714)*3.14/6000</f>
        <v>2.9253913402387801E-4</v>
      </c>
    </row>
    <row r="3715" spans="1:11">
      <c r="A3715" s="27">
        <v>3714</v>
      </c>
      <c r="B3715" s="27">
        <f t="shared" si="580"/>
        <v>1.9436599999999999</v>
      </c>
      <c r="C3715" s="27">
        <f t="shared" ref="C3715:C3778" si="585">C3714</f>
        <v>110</v>
      </c>
      <c r="D3715" s="27">
        <f t="shared" ref="D3715:D3778" si="586">D3714</f>
        <v>20</v>
      </c>
      <c r="E3715" s="27">
        <f t="shared" ref="E3715:E3778" si="587">E3714</f>
        <v>4</v>
      </c>
      <c r="F3715" s="27">
        <f t="shared" si="581"/>
        <v>0.59994619597432874</v>
      </c>
      <c r="G3715" s="27">
        <f t="shared" si="582"/>
        <v>1.6148738205472481E-4</v>
      </c>
      <c r="H3715" s="27">
        <f t="shared" ref="H3715:H3778" si="588">H3714</f>
        <v>2</v>
      </c>
      <c r="I3715" s="27">
        <f t="shared" ref="I3715:I3778" si="589">I3714</f>
        <v>145</v>
      </c>
      <c r="J3715" s="27">
        <f t="shared" si="583"/>
        <v>67281.633804394703</v>
      </c>
      <c r="K3715" s="27">
        <f t="shared" si="584"/>
        <v>2.9239820170570241E-4</v>
      </c>
    </row>
    <row r="3716" spans="1:11">
      <c r="A3716" s="27">
        <v>3715</v>
      </c>
      <c r="B3716" s="27">
        <f t="shared" si="580"/>
        <v>1.9441833333333334</v>
      </c>
      <c r="C3716" s="27">
        <f t="shared" si="585"/>
        <v>110</v>
      </c>
      <c r="D3716" s="27">
        <f t="shared" si="586"/>
        <v>20</v>
      </c>
      <c r="E3716" s="27">
        <f t="shared" si="587"/>
        <v>4</v>
      </c>
      <c r="F3716" s="27">
        <f t="shared" si="581"/>
        <v>0.59977957843506235</v>
      </c>
      <c r="G3716" s="27">
        <f t="shared" si="582"/>
        <v>1.6144253364931604E-4</v>
      </c>
      <c r="H3716" s="27">
        <f t="shared" si="588"/>
        <v>2</v>
      </c>
      <c r="I3716" s="27">
        <f t="shared" si="589"/>
        <v>145</v>
      </c>
      <c r="J3716" s="27">
        <f t="shared" si="583"/>
        <v>67263.782323085339</v>
      </c>
      <c r="K3716" s="27">
        <f t="shared" si="584"/>
        <v>2.9225711705989149E-4</v>
      </c>
    </row>
    <row r="3717" spans="1:11">
      <c r="A3717" s="27">
        <v>3716</v>
      </c>
      <c r="B3717" s="27">
        <f t="shared" si="580"/>
        <v>1.9447066666666666</v>
      </c>
      <c r="C3717" s="27">
        <f t="shared" si="585"/>
        <v>110</v>
      </c>
      <c r="D3717" s="27">
        <f t="shared" si="586"/>
        <v>20</v>
      </c>
      <c r="E3717" s="27">
        <f t="shared" si="587"/>
        <v>4</v>
      </c>
      <c r="F3717" s="27">
        <f t="shared" si="581"/>
        <v>0.59961274456221614</v>
      </c>
      <c r="G3717" s="27">
        <f t="shared" si="582"/>
        <v>1.6139762701344643E-4</v>
      </c>
      <c r="H3717" s="27">
        <f t="shared" si="588"/>
        <v>2</v>
      </c>
      <c r="I3717" s="27">
        <f t="shared" si="589"/>
        <v>145</v>
      </c>
      <c r="J3717" s="27">
        <f t="shared" si="583"/>
        <v>67245.907472668216</v>
      </c>
      <c r="K3717" s="27">
        <f t="shared" si="584"/>
        <v>2.9211588027029298E-4</v>
      </c>
    </row>
    <row r="3718" spans="1:11">
      <c r="A3718" s="27">
        <v>3717</v>
      </c>
      <c r="B3718" s="27">
        <f t="shared" si="580"/>
        <v>1.94523</v>
      </c>
      <c r="C3718" s="27">
        <f t="shared" si="585"/>
        <v>110</v>
      </c>
      <c r="D3718" s="27">
        <f t="shared" si="586"/>
        <v>20</v>
      </c>
      <c r="E3718" s="27">
        <f t="shared" si="587"/>
        <v>4</v>
      </c>
      <c r="F3718" s="27">
        <f t="shared" si="581"/>
        <v>0.59944569442962303</v>
      </c>
      <c r="G3718" s="27">
        <f t="shared" si="582"/>
        <v>1.6135266216698953E-4</v>
      </c>
      <c r="H3718" s="27">
        <f t="shared" si="588"/>
        <v>2</v>
      </c>
      <c r="I3718" s="27">
        <f t="shared" si="589"/>
        <v>145</v>
      </c>
      <c r="J3718" s="27">
        <f t="shared" si="583"/>
        <v>67228.009260231003</v>
      </c>
      <c r="K3718" s="27">
        <f t="shared" si="584"/>
        <v>2.9197449152095514E-4</v>
      </c>
    </row>
    <row r="3719" spans="1:11">
      <c r="A3719" s="27">
        <v>3718</v>
      </c>
      <c r="B3719" s="27">
        <f t="shared" si="580"/>
        <v>1.9457533333333332</v>
      </c>
      <c r="C3719" s="27">
        <f t="shared" si="585"/>
        <v>110</v>
      </c>
      <c r="D3719" s="27">
        <f t="shared" si="586"/>
        <v>20</v>
      </c>
      <c r="E3719" s="27">
        <f t="shared" si="587"/>
        <v>4</v>
      </c>
      <c r="F3719" s="27">
        <f t="shared" si="581"/>
        <v>0.59927842811122589</v>
      </c>
      <c r="G3719" s="27">
        <f t="shared" si="582"/>
        <v>1.613076391298487E-4</v>
      </c>
      <c r="H3719" s="27">
        <f t="shared" si="588"/>
        <v>2</v>
      </c>
      <c r="I3719" s="27">
        <f t="shared" si="589"/>
        <v>145</v>
      </c>
      <c r="J3719" s="27">
        <f t="shared" si="583"/>
        <v>67210.087692871719</v>
      </c>
      <c r="K3719" s="27">
        <f t="shared" si="584"/>
        <v>2.9183295099612772E-4</v>
      </c>
    </row>
    <row r="3720" spans="1:11">
      <c r="A3720" s="27">
        <v>3719</v>
      </c>
      <c r="B3720" s="27">
        <f t="shared" si="580"/>
        <v>1.9462766666666667</v>
      </c>
      <c r="C3720" s="27">
        <f t="shared" si="585"/>
        <v>110</v>
      </c>
      <c r="D3720" s="27">
        <f t="shared" si="586"/>
        <v>20</v>
      </c>
      <c r="E3720" s="27">
        <f t="shared" si="587"/>
        <v>4</v>
      </c>
      <c r="F3720" s="27">
        <f t="shared" si="581"/>
        <v>0.59911094568107714</v>
      </c>
      <c r="G3720" s="27">
        <f t="shared" si="582"/>
        <v>1.6126255792195637E-4</v>
      </c>
      <c r="H3720" s="27">
        <f t="shared" si="588"/>
        <v>2</v>
      </c>
      <c r="I3720" s="27">
        <f t="shared" si="589"/>
        <v>145</v>
      </c>
      <c r="J3720" s="27">
        <f t="shared" si="583"/>
        <v>67192.142777698842</v>
      </c>
      <c r="K3720" s="27">
        <f t="shared" si="584"/>
        <v>2.916912588802598E-4</v>
      </c>
    </row>
    <row r="3721" spans="1:11">
      <c r="A3721" s="27">
        <v>3720</v>
      </c>
      <c r="B3721" s="27">
        <f t="shared" si="580"/>
        <v>1.9468000000000001</v>
      </c>
      <c r="C3721" s="27">
        <f t="shared" si="585"/>
        <v>110</v>
      </c>
      <c r="D3721" s="27">
        <f t="shared" si="586"/>
        <v>20</v>
      </c>
      <c r="E3721" s="27">
        <f t="shared" si="587"/>
        <v>4</v>
      </c>
      <c r="F3721" s="27">
        <f t="shared" si="581"/>
        <v>0.59894324721333958</v>
      </c>
      <c r="G3721" s="27">
        <f t="shared" si="582"/>
        <v>1.6121741856327514E-4</v>
      </c>
      <c r="H3721" s="27">
        <f t="shared" si="588"/>
        <v>2</v>
      </c>
      <c r="I3721" s="27">
        <f t="shared" si="589"/>
        <v>145</v>
      </c>
      <c r="J3721" s="27">
        <f t="shared" si="583"/>
        <v>67174.174521831432</v>
      </c>
      <c r="K3721" s="27">
        <f t="shared" si="584"/>
        <v>2.9154941535800184E-4</v>
      </c>
    </row>
    <row r="3722" spans="1:11">
      <c r="A3722" s="27">
        <v>3721</v>
      </c>
      <c r="B3722" s="27">
        <f t="shared" si="580"/>
        <v>1.9473233333333333</v>
      </c>
      <c r="C3722" s="27">
        <f t="shared" si="585"/>
        <v>110</v>
      </c>
      <c r="D3722" s="27">
        <f t="shared" si="586"/>
        <v>20</v>
      </c>
      <c r="E3722" s="27">
        <f t="shared" si="587"/>
        <v>4</v>
      </c>
      <c r="F3722" s="27">
        <f t="shared" si="581"/>
        <v>0.59877533278228556</v>
      </c>
      <c r="G3722" s="27">
        <f t="shared" si="582"/>
        <v>1.6117222107379681E-4</v>
      </c>
      <c r="H3722" s="27">
        <f t="shared" si="588"/>
        <v>2</v>
      </c>
      <c r="I3722" s="27">
        <f t="shared" si="589"/>
        <v>145</v>
      </c>
      <c r="J3722" s="27">
        <f t="shared" si="583"/>
        <v>67156.18293239898</v>
      </c>
      <c r="K3722" s="27">
        <f t="shared" si="584"/>
        <v>2.9140742061420355E-4</v>
      </c>
    </row>
    <row r="3723" spans="1:11">
      <c r="A3723" s="27">
        <v>3722</v>
      </c>
      <c r="B3723" s="27">
        <f t="shared" si="580"/>
        <v>1.9478466666666667</v>
      </c>
      <c r="C3723" s="27">
        <f t="shared" si="585"/>
        <v>110</v>
      </c>
      <c r="D3723" s="27">
        <f t="shared" si="586"/>
        <v>20</v>
      </c>
      <c r="E3723" s="27">
        <f t="shared" si="587"/>
        <v>4</v>
      </c>
      <c r="F3723" s="27">
        <f t="shared" si="581"/>
        <v>0.59860720246229748</v>
      </c>
      <c r="G3723" s="27">
        <f t="shared" si="582"/>
        <v>1.6112696547354284E-4</v>
      </c>
      <c r="H3723" s="27">
        <f t="shared" si="588"/>
        <v>2</v>
      </c>
      <c r="I3723" s="27">
        <f t="shared" si="589"/>
        <v>145</v>
      </c>
      <c r="J3723" s="27">
        <f t="shared" si="583"/>
        <v>67138.168016541429</v>
      </c>
      <c r="K3723" s="27">
        <f t="shared" si="584"/>
        <v>2.9126527483391455E-4</v>
      </c>
    </row>
    <row r="3724" spans="1:11">
      <c r="A3724" s="27">
        <v>3723</v>
      </c>
      <c r="B3724" s="27">
        <f t="shared" si="580"/>
        <v>1.9483699999999999</v>
      </c>
      <c r="C3724" s="27">
        <f t="shared" si="585"/>
        <v>110</v>
      </c>
      <c r="D3724" s="27">
        <f t="shared" si="586"/>
        <v>20</v>
      </c>
      <c r="E3724" s="27">
        <f t="shared" si="587"/>
        <v>4</v>
      </c>
      <c r="F3724" s="27">
        <f t="shared" si="581"/>
        <v>0.59843885632786786</v>
      </c>
      <c r="G3724" s="27">
        <f t="shared" si="582"/>
        <v>1.610816517825644E-4</v>
      </c>
      <c r="H3724" s="27">
        <f t="shared" si="588"/>
        <v>2</v>
      </c>
      <c r="I3724" s="27">
        <f t="shared" si="589"/>
        <v>145</v>
      </c>
      <c r="J3724" s="27">
        <f t="shared" si="583"/>
        <v>67120.129781409225</v>
      </c>
      <c r="K3724" s="27">
        <f t="shared" si="584"/>
        <v>2.9112297820238394E-4</v>
      </c>
    </row>
    <row r="3725" spans="1:11">
      <c r="A3725" s="27">
        <v>3724</v>
      </c>
      <c r="B3725" s="27">
        <f t="shared" si="580"/>
        <v>1.9488933333333334</v>
      </c>
      <c r="C3725" s="27">
        <f t="shared" si="585"/>
        <v>110</v>
      </c>
      <c r="D3725" s="27">
        <f t="shared" si="586"/>
        <v>20</v>
      </c>
      <c r="E3725" s="27">
        <f t="shared" si="587"/>
        <v>4</v>
      </c>
      <c r="F3725" s="27">
        <f t="shared" si="581"/>
        <v>0.59827029445359903</v>
      </c>
      <c r="G3725" s="27">
        <f t="shared" si="582"/>
        <v>1.6103628002094218E-4</v>
      </c>
      <c r="H3725" s="27">
        <f t="shared" si="588"/>
        <v>2</v>
      </c>
      <c r="I3725" s="27">
        <f t="shared" si="589"/>
        <v>145</v>
      </c>
      <c r="J3725" s="27">
        <f t="shared" si="583"/>
        <v>67102.068234163409</v>
      </c>
      <c r="K3725" s="27">
        <f t="shared" si="584"/>
        <v>2.9098053090506029E-4</v>
      </c>
    </row>
    <row r="3726" spans="1:11">
      <c r="A3726" s="27">
        <v>3725</v>
      </c>
      <c r="B3726" s="27">
        <f t="shared" si="580"/>
        <v>1.9494166666666666</v>
      </c>
      <c r="C3726" s="27">
        <f t="shared" si="585"/>
        <v>110</v>
      </c>
      <c r="D3726" s="27">
        <f t="shared" si="586"/>
        <v>20</v>
      </c>
      <c r="E3726" s="27">
        <f t="shared" si="587"/>
        <v>4</v>
      </c>
      <c r="F3726" s="27">
        <f t="shared" si="581"/>
        <v>0.59810151691420355</v>
      </c>
      <c r="G3726" s="27">
        <f t="shared" si="582"/>
        <v>1.609908502087865E-4</v>
      </c>
      <c r="H3726" s="27">
        <f t="shared" si="588"/>
        <v>2</v>
      </c>
      <c r="I3726" s="27">
        <f t="shared" si="589"/>
        <v>145</v>
      </c>
      <c r="J3726" s="27">
        <f t="shared" si="583"/>
        <v>67083.983381975369</v>
      </c>
      <c r="K3726" s="27">
        <f t="shared" si="584"/>
        <v>2.9083793312759121E-4</v>
      </c>
    </row>
    <row r="3727" spans="1:11">
      <c r="A3727" s="27">
        <v>3726</v>
      </c>
      <c r="B3727" s="27">
        <f t="shared" si="580"/>
        <v>1.94994</v>
      </c>
      <c r="C3727" s="27">
        <f t="shared" si="585"/>
        <v>110</v>
      </c>
      <c r="D3727" s="27">
        <f t="shared" si="586"/>
        <v>20</v>
      </c>
      <c r="E3727" s="27">
        <f t="shared" si="587"/>
        <v>4</v>
      </c>
      <c r="F3727" s="27">
        <f t="shared" si="581"/>
        <v>0.59793252378450379</v>
      </c>
      <c r="G3727" s="27">
        <f t="shared" si="582"/>
        <v>1.6094536236623734E-4</v>
      </c>
      <c r="H3727" s="27">
        <f t="shared" si="588"/>
        <v>2</v>
      </c>
      <c r="I3727" s="27">
        <f t="shared" si="589"/>
        <v>145</v>
      </c>
      <c r="J3727" s="27">
        <f t="shared" si="583"/>
        <v>67065.875232027058</v>
      </c>
      <c r="K3727" s="27">
        <f t="shared" si="584"/>
        <v>2.9069518505582266E-4</v>
      </c>
    </row>
    <row r="3728" spans="1:11">
      <c r="A3728" s="27">
        <v>3727</v>
      </c>
      <c r="B3728" s="27">
        <f t="shared" si="580"/>
        <v>1.9504633333333334</v>
      </c>
      <c r="C3728" s="27">
        <f t="shared" si="585"/>
        <v>110</v>
      </c>
      <c r="D3728" s="27">
        <f t="shared" si="586"/>
        <v>20</v>
      </c>
      <c r="E3728" s="27">
        <f t="shared" si="587"/>
        <v>4</v>
      </c>
      <c r="F3728" s="27">
        <f t="shared" si="581"/>
        <v>0.5977633151394327</v>
      </c>
      <c r="G3728" s="27">
        <f t="shared" si="582"/>
        <v>1.6089981651346442E-4</v>
      </c>
      <c r="H3728" s="27">
        <f t="shared" si="588"/>
        <v>2</v>
      </c>
      <c r="I3728" s="27">
        <f t="shared" si="589"/>
        <v>145</v>
      </c>
      <c r="J3728" s="27">
        <f t="shared" si="583"/>
        <v>67047.743791510933</v>
      </c>
      <c r="K3728" s="27">
        <f t="shared" si="584"/>
        <v>2.9055228687580004E-4</v>
      </c>
    </row>
    <row r="3729" spans="1:11">
      <c r="A3729" s="27">
        <v>3728</v>
      </c>
      <c r="B3729" s="27">
        <f t="shared" si="580"/>
        <v>1.9509866666666666</v>
      </c>
      <c r="C3729" s="27">
        <f t="shared" si="585"/>
        <v>110</v>
      </c>
      <c r="D3729" s="27">
        <f t="shared" si="586"/>
        <v>20</v>
      </c>
      <c r="E3729" s="27">
        <f t="shared" si="587"/>
        <v>4</v>
      </c>
      <c r="F3729" s="27">
        <f t="shared" si="581"/>
        <v>0.59759389105403293</v>
      </c>
      <c r="G3729" s="27">
        <f t="shared" si="582"/>
        <v>1.6085421267066682E-4</v>
      </c>
      <c r="H3729" s="27">
        <f t="shared" si="588"/>
        <v>2</v>
      </c>
      <c r="I3729" s="27">
        <f t="shared" si="589"/>
        <v>145</v>
      </c>
      <c r="J3729" s="27">
        <f t="shared" si="583"/>
        <v>67029.589067629975</v>
      </c>
      <c r="K3729" s="27">
        <f t="shared" si="584"/>
        <v>2.904092387737661E-4</v>
      </c>
    </row>
    <row r="3730" spans="1:11">
      <c r="A3730" s="27">
        <v>3729</v>
      </c>
      <c r="B3730" s="27">
        <f t="shared" si="580"/>
        <v>1.9515100000000001</v>
      </c>
      <c r="C3730" s="27">
        <f t="shared" si="585"/>
        <v>110</v>
      </c>
      <c r="D3730" s="27">
        <f t="shared" si="586"/>
        <v>20</v>
      </c>
      <c r="E3730" s="27">
        <f t="shared" si="587"/>
        <v>4</v>
      </c>
      <c r="F3730" s="27">
        <f t="shared" si="581"/>
        <v>0.59742425160345769</v>
      </c>
      <c r="G3730" s="27">
        <f t="shared" si="582"/>
        <v>1.6080855085807359E-4</v>
      </c>
      <c r="H3730" s="27">
        <f t="shared" si="588"/>
        <v>2</v>
      </c>
      <c r="I3730" s="27">
        <f t="shared" si="589"/>
        <v>145</v>
      </c>
      <c r="J3730" s="27">
        <f t="shared" si="583"/>
        <v>67011.411067597583</v>
      </c>
      <c r="K3730" s="27">
        <f t="shared" si="584"/>
        <v>2.9026604093616252E-4</v>
      </c>
    </row>
    <row r="3731" spans="1:11">
      <c r="A3731" s="27">
        <v>3730</v>
      </c>
      <c r="B3731" s="27">
        <f t="shared" si="580"/>
        <v>1.9520333333333333</v>
      </c>
      <c r="C3731" s="27">
        <f t="shared" si="585"/>
        <v>110</v>
      </c>
      <c r="D3731" s="27">
        <f t="shared" si="586"/>
        <v>20</v>
      </c>
      <c r="E3731" s="27">
        <f t="shared" si="587"/>
        <v>4</v>
      </c>
      <c r="F3731" s="27">
        <f t="shared" si="581"/>
        <v>0.59725439686296988</v>
      </c>
      <c r="G3731" s="27">
        <f t="shared" si="582"/>
        <v>1.6076283109594324E-4</v>
      </c>
      <c r="H3731" s="27">
        <f t="shared" si="588"/>
        <v>2</v>
      </c>
      <c r="I3731" s="27">
        <f t="shared" si="589"/>
        <v>145</v>
      </c>
      <c r="J3731" s="27">
        <f t="shared" si="583"/>
        <v>66993.209798637763</v>
      </c>
      <c r="K3731" s="27">
        <f t="shared" si="584"/>
        <v>2.9012269354962851E-4</v>
      </c>
    </row>
    <row r="3732" spans="1:11">
      <c r="A3732" s="27">
        <v>3731</v>
      </c>
      <c r="B3732" s="27">
        <f t="shared" si="580"/>
        <v>1.9525566666666667</v>
      </c>
      <c r="C3732" s="27">
        <f t="shared" si="585"/>
        <v>110</v>
      </c>
      <c r="D3732" s="27">
        <f t="shared" si="586"/>
        <v>20</v>
      </c>
      <c r="E3732" s="27">
        <f t="shared" si="587"/>
        <v>4</v>
      </c>
      <c r="F3732" s="27">
        <f t="shared" si="581"/>
        <v>0.59708432690794322</v>
      </c>
      <c r="G3732" s="27">
        <f t="shared" si="582"/>
        <v>1.6071705340456408E-4</v>
      </c>
      <c r="H3732" s="27">
        <f t="shared" si="588"/>
        <v>2</v>
      </c>
      <c r="I3732" s="27">
        <f t="shared" si="589"/>
        <v>145</v>
      </c>
      <c r="J3732" s="27">
        <f t="shared" si="583"/>
        <v>66974.985267985001</v>
      </c>
      <c r="K3732" s="27">
        <f t="shared" si="584"/>
        <v>2.8997919680100084E-4</v>
      </c>
    </row>
    <row r="3733" spans="1:11">
      <c r="A3733" s="27">
        <v>3732</v>
      </c>
      <c r="B3733" s="27">
        <f t="shared" si="580"/>
        <v>1.9530799999999999</v>
      </c>
      <c r="C3733" s="27">
        <f t="shared" si="585"/>
        <v>110</v>
      </c>
      <c r="D3733" s="27">
        <f t="shared" si="586"/>
        <v>20</v>
      </c>
      <c r="E3733" s="27">
        <f t="shared" si="587"/>
        <v>4</v>
      </c>
      <c r="F3733" s="27">
        <f t="shared" si="581"/>
        <v>0.59691404181386165</v>
      </c>
      <c r="G3733" s="27">
        <f t="shared" si="582"/>
        <v>1.6067121780425405E-4</v>
      </c>
      <c r="H3733" s="27">
        <f t="shared" si="588"/>
        <v>2</v>
      </c>
      <c r="I3733" s="27">
        <f t="shared" si="589"/>
        <v>145</v>
      </c>
      <c r="J3733" s="27">
        <f t="shared" si="583"/>
        <v>66956.737482884288</v>
      </c>
      <c r="K3733" s="27">
        <f t="shared" si="584"/>
        <v>2.8983555087731388E-4</v>
      </c>
    </row>
    <row r="3734" spans="1:11">
      <c r="A3734" s="27">
        <v>3733</v>
      </c>
      <c r="B3734" s="27">
        <f t="shared" si="580"/>
        <v>1.9536033333333334</v>
      </c>
      <c r="C3734" s="27">
        <f t="shared" si="585"/>
        <v>110</v>
      </c>
      <c r="D3734" s="27">
        <f t="shared" si="586"/>
        <v>20</v>
      </c>
      <c r="E3734" s="27">
        <f t="shared" si="587"/>
        <v>4</v>
      </c>
      <c r="F3734" s="27">
        <f t="shared" si="581"/>
        <v>0.59674354165631882</v>
      </c>
      <c r="G3734" s="27">
        <f t="shared" si="582"/>
        <v>1.6062532431536074E-4</v>
      </c>
      <c r="H3734" s="27">
        <f t="shared" si="588"/>
        <v>2</v>
      </c>
      <c r="I3734" s="27">
        <f t="shared" si="589"/>
        <v>145</v>
      </c>
      <c r="J3734" s="27">
        <f t="shared" si="583"/>
        <v>66938.466450591121</v>
      </c>
      <c r="K3734" s="27">
        <f t="shared" si="584"/>
        <v>2.8969175596579904E-4</v>
      </c>
    </row>
    <row r="3735" spans="1:11">
      <c r="A3735" s="27">
        <v>3734</v>
      </c>
      <c r="B3735" s="27">
        <f t="shared" si="580"/>
        <v>1.9541266666666666</v>
      </c>
      <c r="C3735" s="27">
        <f t="shared" si="585"/>
        <v>110</v>
      </c>
      <c r="D3735" s="27">
        <f t="shared" si="586"/>
        <v>20</v>
      </c>
      <c r="E3735" s="27">
        <f t="shared" si="587"/>
        <v>4</v>
      </c>
      <c r="F3735" s="27">
        <f t="shared" si="581"/>
        <v>0.59657282651101928</v>
      </c>
      <c r="G3735" s="27">
        <f t="shared" si="582"/>
        <v>1.605793729582616E-4</v>
      </c>
      <c r="H3735" s="27">
        <f t="shared" si="588"/>
        <v>2</v>
      </c>
      <c r="I3735" s="27">
        <f t="shared" si="589"/>
        <v>145</v>
      </c>
      <c r="J3735" s="27">
        <f t="shared" si="583"/>
        <v>66920.172178371562</v>
      </c>
      <c r="K3735" s="27">
        <f t="shared" si="584"/>
        <v>2.8954781225388473E-4</v>
      </c>
    </row>
    <row r="3736" spans="1:11">
      <c r="A3736" s="27">
        <v>3735</v>
      </c>
      <c r="B3736" s="27">
        <f t="shared" si="580"/>
        <v>1.95465</v>
      </c>
      <c r="C3736" s="27">
        <f t="shared" si="585"/>
        <v>110</v>
      </c>
      <c r="D3736" s="27">
        <f t="shared" si="586"/>
        <v>20</v>
      </c>
      <c r="E3736" s="27">
        <f t="shared" si="587"/>
        <v>4</v>
      </c>
      <c r="F3736" s="27">
        <f t="shared" si="581"/>
        <v>0.59640189645377806</v>
      </c>
      <c r="G3736" s="27">
        <f t="shared" si="582"/>
        <v>1.6053336375336361E-4</v>
      </c>
      <c r="H3736" s="27">
        <f t="shared" si="588"/>
        <v>2</v>
      </c>
      <c r="I3736" s="27">
        <f t="shared" si="589"/>
        <v>145</v>
      </c>
      <c r="J3736" s="27">
        <f t="shared" si="583"/>
        <v>66901.854673502137</v>
      </c>
      <c r="K3736" s="27">
        <f t="shared" si="584"/>
        <v>2.8940371992919605E-4</v>
      </c>
    </row>
    <row r="3737" spans="1:11">
      <c r="A3737" s="27">
        <v>3736</v>
      </c>
      <c r="B3737" s="27">
        <f t="shared" si="580"/>
        <v>1.9551733333333334</v>
      </c>
      <c r="C3737" s="27">
        <f t="shared" si="585"/>
        <v>110</v>
      </c>
      <c r="D3737" s="27">
        <f t="shared" si="586"/>
        <v>20</v>
      </c>
      <c r="E3737" s="27">
        <f t="shared" si="587"/>
        <v>4</v>
      </c>
      <c r="F3737" s="27">
        <f t="shared" si="581"/>
        <v>0.59623075156052019</v>
      </c>
      <c r="G3737" s="27">
        <f t="shared" si="582"/>
        <v>1.6048729672110359E-4</v>
      </c>
      <c r="H3737" s="27">
        <f t="shared" si="588"/>
        <v>2</v>
      </c>
      <c r="I3737" s="27">
        <f t="shared" si="589"/>
        <v>145</v>
      </c>
      <c r="J3737" s="27">
        <f t="shared" si="583"/>
        <v>66883.51394326998</v>
      </c>
      <c r="K3737" s="27">
        <f t="shared" si="584"/>
        <v>2.8925947917955459E-4</v>
      </c>
    </row>
    <row r="3738" spans="1:11">
      <c r="A3738" s="27">
        <v>3737</v>
      </c>
      <c r="B3738" s="27">
        <f t="shared" si="580"/>
        <v>1.9556966666666666</v>
      </c>
      <c r="C3738" s="27">
        <f t="shared" si="585"/>
        <v>110</v>
      </c>
      <c r="D3738" s="27">
        <f t="shared" si="586"/>
        <v>20</v>
      </c>
      <c r="E3738" s="27">
        <f t="shared" si="587"/>
        <v>4</v>
      </c>
      <c r="F3738" s="27">
        <f t="shared" si="581"/>
        <v>0.5960593919072813</v>
      </c>
      <c r="G3738" s="27">
        <f t="shared" si="582"/>
        <v>1.6044117188194793E-4</v>
      </c>
      <c r="H3738" s="27">
        <f t="shared" si="588"/>
        <v>2</v>
      </c>
      <c r="I3738" s="27">
        <f t="shared" si="589"/>
        <v>145</v>
      </c>
      <c r="J3738" s="27">
        <f t="shared" si="583"/>
        <v>66865.149994972657</v>
      </c>
      <c r="K3738" s="27">
        <f t="shared" si="584"/>
        <v>2.8911509019297792E-4</v>
      </c>
    </row>
    <row r="3739" spans="1:11">
      <c r="A3739" s="27">
        <v>3738</v>
      </c>
      <c r="B3739" s="27">
        <f t="shared" si="580"/>
        <v>1.9562200000000001</v>
      </c>
      <c r="C3739" s="27">
        <f t="shared" si="585"/>
        <v>110</v>
      </c>
      <c r="D3739" s="27">
        <f t="shared" si="586"/>
        <v>20</v>
      </c>
      <c r="E3739" s="27">
        <f t="shared" si="587"/>
        <v>4</v>
      </c>
      <c r="F3739" s="27">
        <f t="shared" si="581"/>
        <v>0.5958878175702077</v>
      </c>
      <c r="G3739" s="27">
        <f t="shared" si="582"/>
        <v>1.6039498925639301E-4</v>
      </c>
      <c r="H3739" s="27">
        <f t="shared" si="588"/>
        <v>2</v>
      </c>
      <c r="I3739" s="27">
        <f t="shared" si="589"/>
        <v>145</v>
      </c>
      <c r="J3739" s="27">
        <f t="shared" si="583"/>
        <v>66846.7628359183</v>
      </c>
      <c r="K3739" s="27">
        <f t="shared" si="584"/>
        <v>2.8897055315768003E-4</v>
      </c>
    </row>
    <row r="3740" spans="1:11">
      <c r="A3740" s="27">
        <v>3739</v>
      </c>
      <c r="B3740" s="27">
        <f t="shared" si="580"/>
        <v>1.9567433333333333</v>
      </c>
      <c r="C3740" s="27">
        <f t="shared" si="585"/>
        <v>110</v>
      </c>
      <c r="D3740" s="27">
        <f t="shared" si="586"/>
        <v>20</v>
      </c>
      <c r="E3740" s="27">
        <f t="shared" si="587"/>
        <v>4</v>
      </c>
      <c r="F3740" s="27">
        <f t="shared" si="581"/>
        <v>0.59571602862555606</v>
      </c>
      <c r="G3740" s="27">
        <f t="shared" si="582"/>
        <v>1.6034874886496474E-4</v>
      </c>
      <c r="H3740" s="27">
        <f t="shared" si="588"/>
        <v>2</v>
      </c>
      <c r="I3740" s="27">
        <f t="shared" si="589"/>
        <v>145</v>
      </c>
      <c r="J3740" s="27">
        <f t="shared" si="583"/>
        <v>66828.352473425679</v>
      </c>
      <c r="K3740" s="27">
        <f t="shared" si="584"/>
        <v>2.888258682620703E-4</v>
      </c>
    </row>
    <row r="3741" spans="1:11">
      <c r="A3741" s="27">
        <v>3740</v>
      </c>
      <c r="B3741" s="27">
        <f t="shared" si="580"/>
        <v>1.9572666666666667</v>
      </c>
      <c r="C3741" s="27">
        <f t="shared" si="585"/>
        <v>110</v>
      </c>
      <c r="D3741" s="27">
        <f t="shared" si="586"/>
        <v>20</v>
      </c>
      <c r="E3741" s="27">
        <f t="shared" si="587"/>
        <v>4</v>
      </c>
      <c r="F3741" s="27">
        <f t="shared" si="581"/>
        <v>0.59554402514969351</v>
      </c>
      <c r="G3741" s="27">
        <f t="shared" si="582"/>
        <v>1.6030245072821891E-4</v>
      </c>
      <c r="H3741" s="27">
        <f t="shared" si="588"/>
        <v>2</v>
      </c>
      <c r="I3741" s="27">
        <f t="shared" si="589"/>
        <v>145</v>
      </c>
      <c r="J3741" s="27">
        <f t="shared" si="583"/>
        <v>66809.918914823967</v>
      </c>
      <c r="K3741" s="27">
        <f t="shared" si="584"/>
        <v>2.8868103569475374E-4</v>
      </c>
    </row>
    <row r="3742" spans="1:11">
      <c r="A3742" s="27">
        <v>3741</v>
      </c>
      <c r="B3742" s="27">
        <f t="shared" si="580"/>
        <v>1.9577899999999999</v>
      </c>
      <c r="C3742" s="27">
        <f t="shared" si="585"/>
        <v>110</v>
      </c>
      <c r="D3742" s="27">
        <f t="shared" si="586"/>
        <v>20</v>
      </c>
      <c r="E3742" s="27">
        <f t="shared" si="587"/>
        <v>4</v>
      </c>
      <c r="F3742" s="27">
        <f t="shared" si="581"/>
        <v>0.59537180721909788</v>
      </c>
      <c r="G3742" s="27">
        <f t="shared" si="582"/>
        <v>1.6025609486674104E-4</v>
      </c>
      <c r="H3742" s="27">
        <f t="shared" si="588"/>
        <v>2</v>
      </c>
      <c r="I3742" s="27">
        <f t="shared" si="589"/>
        <v>145</v>
      </c>
      <c r="J3742" s="27">
        <f t="shared" si="583"/>
        <v>66791.462167452904</v>
      </c>
      <c r="K3742" s="27">
        <f t="shared" si="584"/>
        <v>2.8853605564453069E-4</v>
      </c>
    </row>
    <row r="3743" spans="1:11">
      <c r="A3743" s="27">
        <v>3742</v>
      </c>
      <c r="B3743" s="27">
        <f t="shared" si="580"/>
        <v>1.9583133333333334</v>
      </c>
      <c r="C3743" s="27">
        <f t="shared" si="585"/>
        <v>110</v>
      </c>
      <c r="D3743" s="27">
        <f t="shared" si="586"/>
        <v>20</v>
      </c>
      <c r="E3743" s="27">
        <f t="shared" si="587"/>
        <v>4</v>
      </c>
      <c r="F3743" s="27">
        <f t="shared" si="581"/>
        <v>0.59519937491035735</v>
      </c>
      <c r="G3743" s="27">
        <f t="shared" si="582"/>
        <v>1.6020968130114633E-4</v>
      </c>
      <c r="H3743" s="27">
        <f t="shared" si="588"/>
        <v>2</v>
      </c>
      <c r="I3743" s="27">
        <f t="shared" si="589"/>
        <v>145</v>
      </c>
      <c r="J3743" s="27">
        <f t="shared" si="583"/>
        <v>66772.982238662837</v>
      </c>
      <c r="K3743" s="27">
        <f t="shared" si="584"/>
        <v>2.8839092830039616E-4</v>
      </c>
    </row>
    <row r="3744" spans="1:11">
      <c r="A3744" s="27">
        <v>3743</v>
      </c>
      <c r="B3744" s="27">
        <f t="shared" si="580"/>
        <v>1.9588366666666666</v>
      </c>
      <c r="C3744" s="27">
        <f t="shared" si="585"/>
        <v>110</v>
      </c>
      <c r="D3744" s="27">
        <f t="shared" si="586"/>
        <v>20</v>
      </c>
      <c r="E3744" s="27">
        <f t="shared" si="587"/>
        <v>4</v>
      </c>
      <c r="F3744" s="27">
        <f t="shared" si="581"/>
        <v>0.59502672830017167</v>
      </c>
      <c r="G3744" s="27">
        <f t="shared" si="582"/>
        <v>1.6016321005207996E-4</v>
      </c>
      <c r="H3744" s="27">
        <f t="shared" si="588"/>
        <v>2</v>
      </c>
      <c r="I3744" s="27">
        <f t="shared" si="589"/>
        <v>145</v>
      </c>
      <c r="J3744" s="27">
        <f t="shared" si="583"/>
        <v>66754.479135814589</v>
      </c>
      <c r="K3744" s="27">
        <f t="shared" si="584"/>
        <v>2.882456538515408E-4</v>
      </c>
    </row>
    <row r="3745" spans="1:11">
      <c r="A3745" s="27">
        <v>3744</v>
      </c>
      <c r="B3745" s="27">
        <f t="shared" si="580"/>
        <v>1.95936</v>
      </c>
      <c r="C3745" s="27">
        <f t="shared" si="585"/>
        <v>110</v>
      </c>
      <c r="D3745" s="27">
        <f t="shared" si="586"/>
        <v>20</v>
      </c>
      <c r="E3745" s="27">
        <f t="shared" si="587"/>
        <v>4</v>
      </c>
      <c r="F3745" s="27">
        <f t="shared" si="581"/>
        <v>0.59485386746534985</v>
      </c>
      <c r="G3745" s="27">
        <f t="shared" si="582"/>
        <v>1.6011668114021679E-4</v>
      </c>
      <c r="H3745" s="27">
        <f t="shared" si="588"/>
        <v>2</v>
      </c>
      <c r="I3745" s="27">
        <f t="shared" si="589"/>
        <v>145</v>
      </c>
      <c r="J3745" s="27">
        <f t="shared" si="583"/>
        <v>66735.952866279651</v>
      </c>
      <c r="K3745" s="27">
        <f t="shared" si="584"/>
        <v>2.8810023248734883E-4</v>
      </c>
    </row>
    <row r="3746" spans="1:11">
      <c r="A3746" s="27">
        <v>3745</v>
      </c>
      <c r="B3746" s="27">
        <f t="shared" si="580"/>
        <v>1.9598833333333334</v>
      </c>
      <c r="C3746" s="27">
        <f t="shared" si="585"/>
        <v>110</v>
      </c>
      <c r="D3746" s="27">
        <f t="shared" si="586"/>
        <v>20</v>
      </c>
      <c r="E3746" s="27">
        <f t="shared" si="587"/>
        <v>4</v>
      </c>
      <c r="F3746" s="27">
        <f t="shared" si="581"/>
        <v>0.5946807924828128</v>
      </c>
      <c r="G3746" s="27">
        <f t="shared" si="582"/>
        <v>1.6007009458626138E-4</v>
      </c>
      <c r="H3746" s="27">
        <f t="shared" si="588"/>
        <v>2</v>
      </c>
      <c r="I3746" s="27">
        <f t="shared" si="589"/>
        <v>145</v>
      </c>
      <c r="J3746" s="27">
        <f t="shared" si="583"/>
        <v>66717.403437439862</v>
      </c>
      <c r="K3746" s="27">
        <f t="shared" si="584"/>
        <v>2.8795466439739923E-4</v>
      </c>
    </row>
    <row r="3747" spans="1:11">
      <c r="A3747" s="27">
        <v>3746</v>
      </c>
      <c r="B3747" s="27">
        <f t="shared" si="580"/>
        <v>1.9604066666666666</v>
      </c>
      <c r="C3747" s="27">
        <f t="shared" si="585"/>
        <v>110</v>
      </c>
      <c r="D3747" s="27">
        <f t="shared" si="586"/>
        <v>20</v>
      </c>
      <c r="E3747" s="27">
        <f t="shared" si="587"/>
        <v>4</v>
      </c>
      <c r="F3747" s="27">
        <f t="shared" si="581"/>
        <v>0.59450750342959169</v>
      </c>
      <c r="G3747" s="27">
        <f t="shared" si="582"/>
        <v>1.6002345041094833E-4</v>
      </c>
      <c r="H3747" s="27">
        <f t="shared" si="588"/>
        <v>2</v>
      </c>
      <c r="I3747" s="27">
        <f t="shared" si="589"/>
        <v>145</v>
      </c>
      <c r="J3747" s="27">
        <f t="shared" si="583"/>
        <v>66698.83085668787</v>
      </c>
      <c r="K3747" s="27">
        <f t="shared" si="584"/>
        <v>2.8780894977146543E-4</v>
      </c>
    </row>
    <row r="3748" spans="1:11">
      <c r="A3748" s="27">
        <v>3747</v>
      </c>
      <c r="B3748" s="27">
        <f t="shared" si="580"/>
        <v>1.9609300000000001</v>
      </c>
      <c r="C3748" s="27">
        <f t="shared" si="585"/>
        <v>110</v>
      </c>
      <c r="D3748" s="27">
        <f t="shared" si="586"/>
        <v>20</v>
      </c>
      <c r="E3748" s="27">
        <f t="shared" si="587"/>
        <v>4</v>
      </c>
      <c r="F3748" s="27">
        <f t="shared" si="581"/>
        <v>0.59433400038282858</v>
      </c>
      <c r="G3748" s="27">
        <f t="shared" si="582"/>
        <v>1.5997674863504197E-4</v>
      </c>
      <c r="H3748" s="27">
        <f t="shared" si="588"/>
        <v>2</v>
      </c>
      <c r="I3748" s="27">
        <f t="shared" si="589"/>
        <v>145</v>
      </c>
      <c r="J3748" s="27">
        <f t="shared" si="583"/>
        <v>66680.235131426685</v>
      </c>
      <c r="K3748" s="27">
        <f t="shared" si="584"/>
        <v>2.8766308879951376E-4</v>
      </c>
    </row>
    <row r="3749" spans="1:11">
      <c r="A3749" s="27">
        <v>3748</v>
      </c>
      <c r="B3749" s="27">
        <f t="shared" si="580"/>
        <v>1.9614533333333333</v>
      </c>
      <c r="C3749" s="27">
        <f t="shared" si="585"/>
        <v>110</v>
      </c>
      <c r="D3749" s="27">
        <f t="shared" si="586"/>
        <v>20</v>
      </c>
      <c r="E3749" s="27">
        <f t="shared" si="587"/>
        <v>4</v>
      </c>
      <c r="F3749" s="27">
        <f t="shared" si="581"/>
        <v>0.59416028341977623</v>
      </c>
      <c r="G3749" s="27">
        <f t="shared" si="582"/>
        <v>1.599299892793363E-4</v>
      </c>
      <c r="H3749" s="27">
        <f t="shared" si="588"/>
        <v>2</v>
      </c>
      <c r="I3749" s="27">
        <f t="shared" si="589"/>
        <v>145</v>
      </c>
      <c r="J3749" s="27">
        <f t="shared" si="583"/>
        <v>66661.616269069986</v>
      </c>
      <c r="K3749" s="27">
        <f t="shared" si="584"/>
        <v>2.875170816717052E-4</v>
      </c>
    </row>
    <row r="3750" spans="1:11">
      <c r="A3750" s="27">
        <v>3749</v>
      </c>
      <c r="B3750" s="27">
        <f t="shared" si="580"/>
        <v>1.9619766666666667</v>
      </c>
      <c r="C3750" s="27">
        <f t="shared" si="585"/>
        <v>110</v>
      </c>
      <c r="D3750" s="27">
        <f t="shared" si="586"/>
        <v>20</v>
      </c>
      <c r="E3750" s="27">
        <f t="shared" si="587"/>
        <v>4</v>
      </c>
      <c r="F3750" s="27">
        <f t="shared" si="581"/>
        <v>0.59398635261779842</v>
      </c>
      <c r="G3750" s="27">
        <f t="shared" si="582"/>
        <v>1.5988317236465536E-4</v>
      </c>
      <c r="H3750" s="27">
        <f t="shared" si="588"/>
        <v>2</v>
      </c>
      <c r="I3750" s="27">
        <f t="shared" si="589"/>
        <v>145</v>
      </c>
      <c r="J3750" s="27">
        <f t="shared" si="583"/>
        <v>66642.974277041925</v>
      </c>
      <c r="K3750" s="27">
        <f t="shared" si="584"/>
        <v>2.8737092857839333E-4</v>
      </c>
    </row>
    <row r="3751" spans="1:11">
      <c r="A3751" s="27">
        <v>3750</v>
      </c>
      <c r="B3751" s="27">
        <f t="shared" si="580"/>
        <v>1.9624999999999999</v>
      </c>
      <c r="C3751" s="27">
        <f t="shared" si="585"/>
        <v>110</v>
      </c>
      <c r="D3751" s="27">
        <f t="shared" si="586"/>
        <v>20</v>
      </c>
      <c r="E3751" s="27">
        <f t="shared" si="587"/>
        <v>4</v>
      </c>
      <c r="F3751" s="27">
        <f t="shared" si="581"/>
        <v>0.59381220805436985</v>
      </c>
      <c r="G3751" s="27">
        <f t="shared" si="582"/>
        <v>1.5983629791185304E-4</v>
      </c>
      <c r="H3751" s="27">
        <f t="shared" si="588"/>
        <v>2</v>
      </c>
      <c r="I3751" s="27">
        <f t="shared" si="589"/>
        <v>145</v>
      </c>
      <c r="J3751" s="27">
        <f t="shared" si="583"/>
        <v>66624.309162777368</v>
      </c>
      <c r="K3751" s="27">
        <f t="shared" si="584"/>
        <v>2.8722462971012512E-4</v>
      </c>
    </row>
    <row r="3752" spans="1:11">
      <c r="A3752" s="27">
        <v>3751</v>
      </c>
      <c r="B3752" s="27">
        <f t="shared" si="580"/>
        <v>1.9630233333333333</v>
      </c>
      <c r="C3752" s="27">
        <f t="shared" si="585"/>
        <v>110</v>
      </c>
      <c r="D3752" s="27">
        <f t="shared" si="586"/>
        <v>20</v>
      </c>
      <c r="E3752" s="27">
        <f t="shared" si="587"/>
        <v>4</v>
      </c>
      <c r="F3752" s="27">
        <f t="shared" si="581"/>
        <v>0.5936378498070759</v>
      </c>
      <c r="G3752" s="27">
        <f t="shared" si="582"/>
        <v>1.5978936594181287E-4</v>
      </c>
      <c r="H3752" s="27">
        <f t="shared" si="588"/>
        <v>2</v>
      </c>
      <c r="I3752" s="27">
        <f t="shared" si="589"/>
        <v>145</v>
      </c>
      <c r="J3752" s="27">
        <f t="shared" si="583"/>
        <v>66605.620933721613</v>
      </c>
      <c r="K3752" s="27">
        <f t="shared" si="584"/>
        <v>2.870781852576403E-4</v>
      </c>
    </row>
    <row r="3753" spans="1:11">
      <c r="A3753" s="27">
        <v>3752</v>
      </c>
      <c r="B3753" s="27">
        <f t="shared" si="580"/>
        <v>1.9635466666666668</v>
      </c>
      <c r="C3753" s="27">
        <f t="shared" si="585"/>
        <v>110</v>
      </c>
      <c r="D3753" s="27">
        <f t="shared" si="586"/>
        <v>20</v>
      </c>
      <c r="E3753" s="27">
        <f t="shared" si="587"/>
        <v>4</v>
      </c>
      <c r="F3753" s="27">
        <f t="shared" si="581"/>
        <v>0.59346327795361298</v>
      </c>
      <c r="G3753" s="27">
        <f t="shared" si="582"/>
        <v>1.5974237647544857E-4</v>
      </c>
      <c r="H3753" s="27">
        <f t="shared" si="588"/>
        <v>2</v>
      </c>
      <c r="I3753" s="27">
        <f t="shared" si="589"/>
        <v>145</v>
      </c>
      <c r="J3753" s="27">
        <f t="shared" si="583"/>
        <v>66586.909597330596</v>
      </c>
      <c r="K3753" s="27">
        <f t="shared" si="584"/>
        <v>2.8693159541187148E-4</v>
      </c>
    </row>
    <row r="3754" spans="1:11">
      <c r="A3754" s="27">
        <v>3753</v>
      </c>
      <c r="B3754" s="27">
        <f t="shared" si="580"/>
        <v>1.96407</v>
      </c>
      <c r="C3754" s="27">
        <f t="shared" si="585"/>
        <v>110</v>
      </c>
      <c r="D3754" s="27">
        <f t="shared" si="586"/>
        <v>20</v>
      </c>
      <c r="E3754" s="27">
        <f t="shared" si="587"/>
        <v>4</v>
      </c>
      <c r="F3754" s="27">
        <f t="shared" si="581"/>
        <v>0.59328849257178906</v>
      </c>
      <c r="G3754" s="27">
        <f t="shared" si="582"/>
        <v>1.5969532953370347E-4</v>
      </c>
      <c r="H3754" s="27">
        <f t="shared" si="588"/>
        <v>2</v>
      </c>
      <c r="I3754" s="27">
        <f t="shared" si="589"/>
        <v>145</v>
      </c>
      <c r="J3754" s="27">
        <f t="shared" si="583"/>
        <v>66568.17516107086</v>
      </c>
      <c r="K3754" s="27">
        <f t="shared" si="584"/>
        <v>2.8678486036394355E-4</v>
      </c>
    </row>
    <row r="3755" spans="1:11">
      <c r="A3755" s="27">
        <v>3754</v>
      </c>
      <c r="B3755" s="27">
        <f t="shared" si="580"/>
        <v>1.9645933333333334</v>
      </c>
      <c r="C3755" s="27">
        <f t="shared" si="585"/>
        <v>110</v>
      </c>
      <c r="D3755" s="27">
        <f t="shared" si="586"/>
        <v>20</v>
      </c>
      <c r="E3755" s="27">
        <f t="shared" si="587"/>
        <v>4</v>
      </c>
      <c r="F3755" s="27">
        <f t="shared" si="581"/>
        <v>0.59311349373952227</v>
      </c>
      <c r="G3755" s="27">
        <f t="shared" si="582"/>
        <v>1.5964822513755091E-4</v>
      </c>
      <c r="H3755" s="27">
        <f t="shared" si="588"/>
        <v>2</v>
      </c>
      <c r="I3755" s="27">
        <f t="shared" si="589"/>
        <v>145</v>
      </c>
      <c r="J3755" s="27">
        <f t="shared" si="583"/>
        <v>66549.417632419427</v>
      </c>
      <c r="K3755" s="27">
        <f t="shared" si="584"/>
        <v>2.8663798030517321E-4</v>
      </c>
    </row>
    <row r="3756" spans="1:11">
      <c r="A3756" s="27">
        <v>3755</v>
      </c>
      <c r="B3756" s="27">
        <f t="shared" si="580"/>
        <v>1.9651166666666666</v>
      </c>
      <c r="C3756" s="27">
        <f t="shared" si="585"/>
        <v>110</v>
      </c>
      <c r="D3756" s="27">
        <f t="shared" si="586"/>
        <v>20</v>
      </c>
      <c r="E3756" s="27">
        <f t="shared" si="587"/>
        <v>4</v>
      </c>
      <c r="F3756" s="27">
        <f t="shared" si="581"/>
        <v>0.5929382815348424</v>
      </c>
      <c r="G3756" s="27">
        <f t="shared" si="582"/>
        <v>1.5960106330799409E-4</v>
      </c>
      <c r="H3756" s="27">
        <f t="shared" si="588"/>
        <v>2</v>
      </c>
      <c r="I3756" s="27">
        <f t="shared" si="589"/>
        <v>145</v>
      </c>
      <c r="J3756" s="27">
        <f t="shared" si="583"/>
        <v>66530.637018864058</v>
      </c>
      <c r="K3756" s="27">
        <f t="shared" si="584"/>
        <v>2.8649095542706963E-4</v>
      </c>
    </row>
    <row r="3757" spans="1:11">
      <c r="A3757" s="27">
        <v>3756</v>
      </c>
      <c r="B3757" s="27">
        <f t="shared" si="580"/>
        <v>1.9656400000000001</v>
      </c>
      <c r="C3757" s="27">
        <f t="shared" si="585"/>
        <v>110</v>
      </c>
      <c r="D3757" s="27">
        <f t="shared" si="586"/>
        <v>20</v>
      </c>
      <c r="E3757" s="27">
        <f t="shared" si="587"/>
        <v>4</v>
      </c>
      <c r="F3757" s="27">
        <f t="shared" si="581"/>
        <v>0.59276285603589018</v>
      </c>
      <c r="G3757" s="27">
        <f t="shared" si="582"/>
        <v>1.595538440660662E-4</v>
      </c>
      <c r="H3757" s="27">
        <f t="shared" si="588"/>
        <v>2</v>
      </c>
      <c r="I3757" s="27">
        <f t="shared" si="589"/>
        <v>145</v>
      </c>
      <c r="J3757" s="27">
        <f t="shared" si="583"/>
        <v>66511.833327902947</v>
      </c>
      <c r="K3757" s="27">
        <f t="shared" si="584"/>
        <v>2.8634378592133327E-4</v>
      </c>
    </row>
    <row r="3758" spans="1:11">
      <c r="A3758" s="27">
        <v>3757</v>
      </c>
      <c r="B3758" s="27">
        <f t="shared" si="580"/>
        <v>1.9661633333333333</v>
      </c>
      <c r="C3758" s="27">
        <f t="shared" si="585"/>
        <v>110</v>
      </c>
      <c r="D3758" s="27">
        <f t="shared" si="586"/>
        <v>20</v>
      </c>
      <c r="E3758" s="27">
        <f t="shared" si="587"/>
        <v>4</v>
      </c>
      <c r="F3758" s="27">
        <f t="shared" si="581"/>
        <v>0.59258721732091724</v>
      </c>
      <c r="G3758" s="27">
        <f t="shared" si="582"/>
        <v>1.595065674328302E-4</v>
      </c>
      <c r="H3758" s="27">
        <f t="shared" si="588"/>
        <v>2</v>
      </c>
      <c r="I3758" s="27">
        <f t="shared" si="589"/>
        <v>145</v>
      </c>
      <c r="J3758" s="27">
        <f t="shared" si="583"/>
        <v>66493.006567045028</v>
      </c>
      <c r="K3758" s="27">
        <f t="shared" si="584"/>
        <v>2.8619647197985598E-4</v>
      </c>
    </row>
    <row r="3759" spans="1:11">
      <c r="A3759" s="27">
        <v>3758</v>
      </c>
      <c r="B3759" s="27">
        <f t="shared" si="580"/>
        <v>1.9666866666666667</v>
      </c>
      <c r="C3759" s="27">
        <f t="shared" si="585"/>
        <v>110</v>
      </c>
      <c r="D3759" s="27">
        <f t="shared" si="586"/>
        <v>20</v>
      </c>
      <c r="E3759" s="27">
        <f t="shared" si="587"/>
        <v>4</v>
      </c>
      <c r="F3759" s="27">
        <f t="shared" si="581"/>
        <v>0.59241136546828688</v>
      </c>
      <c r="G3759" s="27">
        <f t="shared" si="582"/>
        <v>1.5945923342937902E-4</v>
      </c>
      <c r="H3759" s="27">
        <f t="shared" si="588"/>
        <v>2</v>
      </c>
      <c r="I3759" s="27">
        <f t="shared" si="589"/>
        <v>145</v>
      </c>
      <c r="J3759" s="27">
        <f t="shared" si="583"/>
        <v>66474.156743809654</v>
      </c>
      <c r="K3759" s="27">
        <f t="shared" si="584"/>
        <v>2.8604901379472109E-4</v>
      </c>
    </row>
    <row r="3760" spans="1:11">
      <c r="A3760" s="27">
        <v>3759</v>
      </c>
      <c r="B3760" s="27">
        <f t="shared" si="580"/>
        <v>1.9672099999999999</v>
      </c>
      <c r="C3760" s="27">
        <f t="shared" si="585"/>
        <v>110</v>
      </c>
      <c r="D3760" s="27">
        <f t="shared" si="586"/>
        <v>20</v>
      </c>
      <c r="E3760" s="27">
        <f t="shared" si="587"/>
        <v>4</v>
      </c>
      <c r="F3760" s="27">
        <f t="shared" si="581"/>
        <v>0.59223530055647311</v>
      </c>
      <c r="G3760" s="27">
        <f t="shared" si="582"/>
        <v>1.5941184207683565E-4</v>
      </c>
      <c r="H3760" s="27">
        <f t="shared" si="588"/>
        <v>2</v>
      </c>
      <c r="I3760" s="27">
        <f t="shared" si="589"/>
        <v>145</v>
      </c>
      <c r="J3760" s="27">
        <f t="shared" si="583"/>
        <v>66455.28386572696</v>
      </c>
      <c r="K3760" s="27">
        <f t="shared" si="584"/>
        <v>2.8590141155820269E-4</v>
      </c>
    </row>
    <row r="3761" spans="1:11">
      <c r="A3761" s="27">
        <v>3760</v>
      </c>
      <c r="B3761" s="27">
        <f t="shared" si="580"/>
        <v>1.9677333333333333</v>
      </c>
      <c r="C3761" s="27">
        <f t="shared" si="585"/>
        <v>110</v>
      </c>
      <c r="D3761" s="27">
        <f t="shared" si="586"/>
        <v>20</v>
      </c>
      <c r="E3761" s="27">
        <f t="shared" si="587"/>
        <v>4</v>
      </c>
      <c r="F3761" s="27">
        <f t="shared" si="581"/>
        <v>0.59205902266406174</v>
      </c>
      <c r="G3761" s="27">
        <f t="shared" si="582"/>
        <v>1.5936439339635282E-4</v>
      </c>
      <c r="H3761" s="27">
        <f t="shared" si="588"/>
        <v>2</v>
      </c>
      <c r="I3761" s="27">
        <f t="shared" si="589"/>
        <v>145</v>
      </c>
      <c r="J3761" s="27">
        <f t="shared" si="583"/>
        <v>66436.387940337532</v>
      </c>
      <c r="K3761" s="27">
        <f t="shared" si="584"/>
        <v>2.8575366546276543E-4</v>
      </c>
    </row>
    <row r="3762" spans="1:11">
      <c r="A3762" s="27">
        <v>3761</v>
      </c>
      <c r="B3762" s="27">
        <f t="shared" si="580"/>
        <v>1.9682566666666668</v>
      </c>
      <c r="C3762" s="27">
        <f t="shared" si="585"/>
        <v>110</v>
      </c>
      <c r="D3762" s="27">
        <f t="shared" si="586"/>
        <v>20</v>
      </c>
      <c r="E3762" s="27">
        <f t="shared" si="587"/>
        <v>4</v>
      </c>
      <c r="F3762" s="27">
        <f t="shared" si="581"/>
        <v>0.59188253186974926</v>
      </c>
      <c r="G3762" s="27">
        <f t="shared" si="582"/>
        <v>1.5931688740911345E-4</v>
      </c>
      <c r="H3762" s="27">
        <f t="shared" si="588"/>
        <v>2</v>
      </c>
      <c r="I3762" s="27">
        <f t="shared" si="589"/>
        <v>145</v>
      </c>
      <c r="J3762" s="27">
        <f t="shared" si="583"/>
        <v>66417.468975192663</v>
      </c>
      <c r="K3762" s="27">
        <f t="shared" si="584"/>
        <v>2.8560577570106466E-4</v>
      </c>
    </row>
    <row r="3763" spans="1:11">
      <c r="A3763" s="27">
        <v>3762</v>
      </c>
      <c r="B3763" s="27">
        <f t="shared" si="580"/>
        <v>1.96878</v>
      </c>
      <c r="C3763" s="27">
        <f t="shared" si="585"/>
        <v>110</v>
      </c>
      <c r="D3763" s="27">
        <f t="shared" si="586"/>
        <v>20</v>
      </c>
      <c r="E3763" s="27">
        <f t="shared" si="587"/>
        <v>4</v>
      </c>
      <c r="F3763" s="27">
        <f t="shared" si="581"/>
        <v>0.59170582825234408</v>
      </c>
      <c r="G3763" s="27">
        <f t="shared" si="582"/>
        <v>1.5926932413633024E-4</v>
      </c>
      <c r="H3763" s="27">
        <f t="shared" si="588"/>
        <v>2</v>
      </c>
      <c r="I3763" s="27">
        <f t="shared" si="589"/>
        <v>145</v>
      </c>
      <c r="J3763" s="27">
        <f t="shared" si="583"/>
        <v>66398.526977854242</v>
      </c>
      <c r="K3763" s="27">
        <f t="shared" si="584"/>
        <v>2.8545774246594579E-4</v>
      </c>
    </row>
    <row r="3764" spans="1:11">
      <c r="A3764" s="27">
        <v>3763</v>
      </c>
      <c r="B3764" s="27">
        <f t="shared" si="580"/>
        <v>1.9693033333333334</v>
      </c>
      <c r="C3764" s="27">
        <f t="shared" si="585"/>
        <v>110</v>
      </c>
      <c r="D3764" s="27">
        <f t="shared" si="586"/>
        <v>20</v>
      </c>
      <c r="E3764" s="27">
        <f t="shared" si="587"/>
        <v>4</v>
      </c>
      <c r="F3764" s="27">
        <f t="shared" si="581"/>
        <v>0.59152891189076517</v>
      </c>
      <c r="G3764" s="27">
        <f t="shared" si="582"/>
        <v>1.592217035992459E-4</v>
      </c>
      <c r="H3764" s="27">
        <f t="shared" si="588"/>
        <v>2</v>
      </c>
      <c r="I3764" s="27">
        <f t="shared" si="589"/>
        <v>145</v>
      </c>
      <c r="J3764" s="27">
        <f t="shared" si="583"/>
        <v>66379.561955894678</v>
      </c>
      <c r="K3764" s="27">
        <f t="shared" si="584"/>
        <v>2.8530956595044414E-4</v>
      </c>
    </row>
    <row r="3765" spans="1:11">
      <c r="A3765" s="27">
        <v>3764</v>
      </c>
      <c r="B3765" s="27">
        <f t="shared" si="580"/>
        <v>1.9698266666666666</v>
      </c>
      <c r="C3765" s="27">
        <f t="shared" si="585"/>
        <v>110</v>
      </c>
      <c r="D3765" s="27">
        <f t="shared" si="586"/>
        <v>20</v>
      </c>
      <c r="E3765" s="27">
        <f t="shared" si="587"/>
        <v>4</v>
      </c>
      <c r="F3765" s="27">
        <f t="shared" si="581"/>
        <v>0.591351782864044</v>
      </c>
      <c r="G3765" s="27">
        <f t="shared" si="582"/>
        <v>1.5917402581913317E-4</v>
      </c>
      <c r="H3765" s="27">
        <f t="shared" si="588"/>
        <v>2</v>
      </c>
      <c r="I3765" s="27">
        <f t="shared" si="589"/>
        <v>145</v>
      </c>
      <c r="J3765" s="27">
        <f t="shared" si="583"/>
        <v>66360.573916897105</v>
      </c>
      <c r="K3765" s="27">
        <f t="shared" si="584"/>
        <v>2.8516124634778508E-4</v>
      </c>
    </row>
    <row r="3766" spans="1:11">
      <c r="A3766" s="27">
        <v>3765</v>
      </c>
      <c r="B3766" s="27">
        <f t="shared" si="580"/>
        <v>1.97035</v>
      </c>
      <c r="C3766" s="27">
        <f t="shared" si="585"/>
        <v>110</v>
      </c>
      <c r="D3766" s="27">
        <f t="shared" si="586"/>
        <v>20</v>
      </c>
      <c r="E3766" s="27">
        <f t="shared" si="587"/>
        <v>4</v>
      </c>
      <c r="F3766" s="27">
        <f t="shared" si="581"/>
        <v>0.59117444125132224</v>
      </c>
      <c r="G3766" s="27">
        <f t="shared" si="582"/>
        <v>1.5912629081729472E-4</v>
      </c>
      <c r="H3766" s="27">
        <f t="shared" si="588"/>
        <v>2</v>
      </c>
      <c r="I3766" s="27">
        <f t="shared" si="589"/>
        <v>145</v>
      </c>
      <c r="J3766" s="27">
        <f t="shared" si="583"/>
        <v>66341.562868455178</v>
      </c>
      <c r="K3766" s="27">
        <f t="shared" si="584"/>
        <v>2.8501278385138269E-4</v>
      </c>
    </row>
    <row r="3767" spans="1:11">
      <c r="A3767" s="27">
        <v>3766</v>
      </c>
      <c r="B3767" s="27">
        <f t="shared" si="580"/>
        <v>1.9708733333333333</v>
      </c>
      <c r="C3767" s="27">
        <f t="shared" si="585"/>
        <v>110</v>
      </c>
      <c r="D3767" s="27">
        <f t="shared" si="586"/>
        <v>20</v>
      </c>
      <c r="E3767" s="27">
        <f t="shared" si="587"/>
        <v>4</v>
      </c>
      <c r="F3767" s="27">
        <f t="shared" si="581"/>
        <v>0.59099688713185383</v>
      </c>
      <c r="G3767" s="27">
        <f t="shared" si="582"/>
        <v>1.5907849861506332E-4</v>
      </c>
      <c r="H3767" s="27">
        <f t="shared" si="588"/>
        <v>2</v>
      </c>
      <c r="I3767" s="27">
        <f t="shared" si="589"/>
        <v>145</v>
      </c>
      <c r="J3767" s="27">
        <f t="shared" si="583"/>
        <v>66322.528818173305</v>
      </c>
      <c r="K3767" s="27">
        <f t="shared" si="584"/>
        <v>2.8486417865484137E-4</v>
      </c>
    </row>
    <row r="3768" spans="1:11">
      <c r="A3768" s="27">
        <v>3767</v>
      </c>
      <c r="B3768" s="27">
        <f t="shared" si="580"/>
        <v>1.9713966666666667</v>
      </c>
      <c r="C3768" s="27">
        <f t="shared" si="585"/>
        <v>110</v>
      </c>
      <c r="D3768" s="27">
        <f t="shared" si="586"/>
        <v>20</v>
      </c>
      <c r="E3768" s="27">
        <f t="shared" si="587"/>
        <v>4</v>
      </c>
      <c r="F3768" s="27">
        <f t="shared" si="581"/>
        <v>0.5908191205850043</v>
      </c>
      <c r="G3768" s="27">
        <f t="shared" si="582"/>
        <v>1.5903064923380165E-4</v>
      </c>
      <c r="H3768" s="27">
        <f t="shared" si="588"/>
        <v>2</v>
      </c>
      <c r="I3768" s="27">
        <f t="shared" si="589"/>
        <v>145</v>
      </c>
      <c r="J3768" s="27">
        <f t="shared" si="583"/>
        <v>66303.471773666359</v>
      </c>
      <c r="K3768" s="27">
        <f t="shared" si="584"/>
        <v>2.8471543095195343E-4</v>
      </c>
    </row>
    <row r="3769" spans="1:11">
      <c r="A3769" s="27">
        <v>3768</v>
      </c>
      <c r="B3769" s="27">
        <f t="shared" si="580"/>
        <v>1.9719199999999999</v>
      </c>
      <c r="C3769" s="27">
        <f t="shared" si="585"/>
        <v>110</v>
      </c>
      <c r="D3769" s="27">
        <f t="shared" si="586"/>
        <v>20</v>
      </c>
      <c r="E3769" s="27">
        <f t="shared" si="587"/>
        <v>4</v>
      </c>
      <c r="F3769" s="27">
        <f t="shared" si="581"/>
        <v>0.59064114169024995</v>
      </c>
      <c r="G3769" s="27">
        <f t="shared" si="582"/>
        <v>1.5898274269490249E-4</v>
      </c>
      <c r="H3769" s="27">
        <f t="shared" si="588"/>
        <v>2</v>
      </c>
      <c r="I3769" s="27">
        <f t="shared" si="589"/>
        <v>145</v>
      </c>
      <c r="J3769" s="27">
        <f t="shared" si="583"/>
        <v>66284.391742559965</v>
      </c>
      <c r="K3769" s="27">
        <f t="shared" si="584"/>
        <v>2.8456654093670069E-4</v>
      </c>
    </row>
    <row r="3770" spans="1:11">
      <c r="A3770" s="27">
        <v>3769</v>
      </c>
      <c r="B3770" s="27">
        <f t="shared" si="580"/>
        <v>1.9724433333333333</v>
      </c>
      <c r="C3770" s="27">
        <f t="shared" si="585"/>
        <v>110</v>
      </c>
      <c r="D3770" s="27">
        <f t="shared" si="586"/>
        <v>20</v>
      </c>
      <c r="E3770" s="27">
        <f t="shared" si="587"/>
        <v>4</v>
      </c>
      <c r="F3770" s="27">
        <f t="shared" si="581"/>
        <v>0.59046295052717945</v>
      </c>
      <c r="G3770" s="27">
        <f t="shared" si="582"/>
        <v>1.589347790197886E-4</v>
      </c>
      <c r="H3770" s="27">
        <f t="shared" si="588"/>
        <v>2</v>
      </c>
      <c r="I3770" s="27">
        <f t="shared" si="589"/>
        <v>145</v>
      </c>
      <c r="J3770" s="27">
        <f t="shared" si="583"/>
        <v>66265.288732490269</v>
      </c>
      <c r="K3770" s="27">
        <f t="shared" si="584"/>
        <v>2.8441750880325308E-4</v>
      </c>
    </row>
    <row r="3771" spans="1:11">
      <c r="A3771" s="27">
        <v>3770</v>
      </c>
      <c r="B3771" s="27">
        <f t="shared" si="580"/>
        <v>1.9729666666666668</v>
      </c>
      <c r="C3771" s="27">
        <f t="shared" si="585"/>
        <v>110</v>
      </c>
      <c r="D3771" s="27">
        <f t="shared" si="586"/>
        <v>20</v>
      </c>
      <c r="E3771" s="27">
        <f t="shared" si="587"/>
        <v>4</v>
      </c>
      <c r="F3771" s="27">
        <f t="shared" si="581"/>
        <v>0.59028454717549272</v>
      </c>
      <c r="G3771" s="27">
        <f t="shared" si="582"/>
        <v>1.5888675822991276E-4</v>
      </c>
      <c r="H3771" s="27">
        <f t="shared" si="588"/>
        <v>2</v>
      </c>
      <c r="I3771" s="27">
        <f t="shared" si="589"/>
        <v>145</v>
      </c>
      <c r="J3771" s="27">
        <f t="shared" si="583"/>
        <v>66246.162751104159</v>
      </c>
      <c r="K3771" s="27">
        <f t="shared" si="584"/>
        <v>2.8426833474596886E-4</v>
      </c>
    </row>
    <row r="3772" spans="1:11">
      <c r="A3772" s="27">
        <v>3771</v>
      </c>
      <c r="B3772" s="27">
        <f t="shared" si="580"/>
        <v>1.97349</v>
      </c>
      <c r="C3772" s="27">
        <f t="shared" si="585"/>
        <v>110</v>
      </c>
      <c r="D3772" s="27">
        <f t="shared" si="586"/>
        <v>20</v>
      </c>
      <c r="E3772" s="27">
        <f t="shared" si="587"/>
        <v>4</v>
      </c>
      <c r="F3772" s="27">
        <f t="shared" si="581"/>
        <v>0.59010593171500125</v>
      </c>
      <c r="G3772" s="27">
        <f t="shared" si="582"/>
        <v>1.5883868034675792E-4</v>
      </c>
      <c r="H3772" s="27">
        <f t="shared" si="588"/>
        <v>2</v>
      </c>
      <c r="I3772" s="27">
        <f t="shared" si="589"/>
        <v>145</v>
      </c>
      <c r="J3772" s="27">
        <f t="shared" si="583"/>
        <v>66227.013806059127</v>
      </c>
      <c r="K3772" s="27">
        <f t="shared" si="584"/>
        <v>2.8411901895939438E-4</v>
      </c>
    </row>
    <row r="3773" spans="1:11">
      <c r="A3773" s="27">
        <v>3772</v>
      </c>
      <c r="B3773" s="27">
        <f t="shared" si="580"/>
        <v>1.9740133333333334</v>
      </c>
      <c r="C3773" s="27">
        <f t="shared" si="585"/>
        <v>110</v>
      </c>
      <c r="D3773" s="27">
        <f t="shared" si="586"/>
        <v>20</v>
      </c>
      <c r="E3773" s="27">
        <f t="shared" si="587"/>
        <v>4</v>
      </c>
      <c r="F3773" s="27">
        <f t="shared" si="581"/>
        <v>0.58992710422562844</v>
      </c>
      <c r="G3773" s="27">
        <f t="shared" si="582"/>
        <v>1.5879054539183693E-4</v>
      </c>
      <c r="H3773" s="27">
        <f t="shared" si="588"/>
        <v>2</v>
      </c>
      <c r="I3773" s="27">
        <f t="shared" si="589"/>
        <v>145</v>
      </c>
      <c r="J3773" s="27">
        <f t="shared" si="583"/>
        <v>66207.841905023233</v>
      </c>
      <c r="K3773" s="27">
        <f t="shared" si="584"/>
        <v>2.8396956163826331E-4</v>
      </c>
    </row>
    <row r="3774" spans="1:11">
      <c r="A3774" s="27">
        <v>3773</v>
      </c>
      <c r="B3774" s="27">
        <f t="shared" si="580"/>
        <v>1.9745366666666666</v>
      </c>
      <c r="C3774" s="27">
        <f t="shared" si="585"/>
        <v>110</v>
      </c>
      <c r="D3774" s="27">
        <f t="shared" si="586"/>
        <v>20</v>
      </c>
      <c r="E3774" s="27">
        <f t="shared" si="587"/>
        <v>4</v>
      </c>
      <c r="F3774" s="27">
        <f t="shared" si="581"/>
        <v>0.58974806478740915</v>
      </c>
      <c r="G3774" s="27">
        <f t="shared" si="582"/>
        <v>1.5874235338669281E-4</v>
      </c>
      <c r="H3774" s="27">
        <f t="shared" si="588"/>
        <v>2</v>
      </c>
      <c r="I3774" s="27">
        <f t="shared" si="589"/>
        <v>145</v>
      </c>
      <c r="J3774" s="27">
        <f t="shared" si="583"/>
        <v>66188.647055675305</v>
      </c>
      <c r="K3774" s="27">
        <f t="shared" si="584"/>
        <v>2.8381996297749759E-4</v>
      </c>
    </row>
    <row r="3775" spans="1:11">
      <c r="A3775" s="27">
        <v>3774</v>
      </c>
      <c r="B3775" s="27">
        <f t="shared" si="580"/>
        <v>1.97506</v>
      </c>
      <c r="C3775" s="27">
        <f t="shared" si="585"/>
        <v>110</v>
      </c>
      <c r="D3775" s="27">
        <f t="shared" si="586"/>
        <v>20</v>
      </c>
      <c r="E3775" s="27">
        <f t="shared" si="587"/>
        <v>4</v>
      </c>
      <c r="F3775" s="27">
        <f t="shared" si="581"/>
        <v>0.58956881348049017</v>
      </c>
      <c r="G3775" s="27">
        <f t="shared" si="582"/>
        <v>1.5869410435289869E-4</v>
      </c>
      <c r="H3775" s="27">
        <f t="shared" si="588"/>
        <v>2</v>
      </c>
      <c r="I3775" s="27">
        <f t="shared" si="589"/>
        <v>145</v>
      </c>
      <c r="J3775" s="27">
        <f t="shared" si="583"/>
        <v>66169.42926570469</v>
      </c>
      <c r="K3775" s="27">
        <f t="shared" si="584"/>
        <v>2.8367022317220562E-4</v>
      </c>
    </row>
    <row r="3776" spans="1:11">
      <c r="A3776" s="27">
        <v>3775</v>
      </c>
      <c r="B3776" s="27">
        <f t="shared" si="580"/>
        <v>1.9755833333333332</v>
      </c>
      <c r="C3776" s="27">
        <f t="shared" si="585"/>
        <v>110</v>
      </c>
      <c r="D3776" s="27">
        <f t="shared" si="586"/>
        <v>20</v>
      </c>
      <c r="E3776" s="27">
        <f t="shared" si="587"/>
        <v>4</v>
      </c>
      <c r="F3776" s="27">
        <f t="shared" si="581"/>
        <v>0.58938935038513041</v>
      </c>
      <c r="G3776" s="27">
        <f t="shared" si="582"/>
        <v>1.5864579831205777E-4</v>
      </c>
      <c r="H3776" s="27">
        <f t="shared" si="588"/>
        <v>2</v>
      </c>
      <c r="I3776" s="27">
        <f t="shared" si="589"/>
        <v>145</v>
      </c>
      <c r="J3776" s="27">
        <f t="shared" si="583"/>
        <v>66150.188542811477</v>
      </c>
      <c r="K3776" s="27">
        <f t="shared" si="584"/>
        <v>2.8352034241768356E-4</v>
      </c>
    </row>
    <row r="3777" spans="1:11">
      <c r="A3777" s="27">
        <v>3776</v>
      </c>
      <c r="B3777" s="27">
        <f t="shared" si="580"/>
        <v>1.9761066666666667</v>
      </c>
      <c r="C3777" s="27">
        <f t="shared" si="585"/>
        <v>110</v>
      </c>
      <c r="D3777" s="27">
        <f t="shared" si="586"/>
        <v>20</v>
      </c>
      <c r="E3777" s="27">
        <f t="shared" si="587"/>
        <v>4</v>
      </c>
      <c r="F3777" s="27">
        <f t="shared" si="581"/>
        <v>0.58920967558169979</v>
      </c>
      <c r="G3777" s="27">
        <f t="shared" si="582"/>
        <v>1.5859743528580321E-4</v>
      </c>
      <c r="H3777" s="27">
        <f t="shared" si="588"/>
        <v>2</v>
      </c>
      <c r="I3777" s="27">
        <f t="shared" si="589"/>
        <v>145</v>
      </c>
      <c r="J3777" s="27">
        <f t="shared" si="583"/>
        <v>66130.924894706346</v>
      </c>
      <c r="K3777" s="27">
        <f t="shared" si="584"/>
        <v>2.8337032090941354E-4</v>
      </c>
    </row>
    <row r="3778" spans="1:11">
      <c r="A3778" s="27">
        <v>3777</v>
      </c>
      <c r="B3778" s="27">
        <f t="shared" ref="B3778:B3841" si="590">3.14/6000*A3778</f>
        <v>1.9766299999999999</v>
      </c>
      <c r="C3778" s="27">
        <f t="shared" si="585"/>
        <v>110</v>
      </c>
      <c r="D3778" s="27">
        <f t="shared" si="586"/>
        <v>20</v>
      </c>
      <c r="E3778" s="27">
        <f t="shared" si="587"/>
        <v>4</v>
      </c>
      <c r="F3778" s="27">
        <f t="shared" ref="F3778:F3841" si="591">1.414*C3778*SIN(B3778)*SIN(B3778)/(1.414*C3778*SIN(B3778)+E3778*D3778)</f>
        <v>0.58902978915068072</v>
      </c>
      <c r="G3778" s="27">
        <f t="shared" ref="G3778:G3841" si="592">SIN(B3778)*SIN(B3778)*D3778*E3778/(1.414*C3778*SIN(B3778)+D3778*E3778)*3.14/6000</f>
        <v>1.5854901529579853E-4</v>
      </c>
      <c r="H3778" s="27">
        <f t="shared" si="588"/>
        <v>2</v>
      </c>
      <c r="I3778" s="27">
        <f t="shared" si="589"/>
        <v>145</v>
      </c>
      <c r="J3778" s="27">
        <f t="shared" ref="J3778:J3841" si="593">1.414*I3778*SIN(B3778)*1.414*I3778*SIN(B3778)/(1.414*I3778*SIN(B3778)+E3778*D3778)/(H3778/1000)</f>
        <v>66111.638329110719</v>
      </c>
      <c r="K3778" s="27">
        <f t="shared" ref="K3778:K3841" si="594">SIN(B3778)*SIN(B3778)*1.414*C3778*SIN(B3778)/(1.414*C3778*SIN(B3778)+E3778*D3778)*3.14/6000</f>
        <v>2.8322015884306488E-4</v>
      </c>
    </row>
    <row r="3779" spans="1:11">
      <c r="A3779" s="27">
        <v>3778</v>
      </c>
      <c r="B3779" s="27">
        <f t="shared" si="590"/>
        <v>1.9771533333333333</v>
      </c>
      <c r="C3779" s="27">
        <f t="shared" ref="C3779:C3842" si="595">C3778</f>
        <v>110</v>
      </c>
      <c r="D3779" s="27">
        <f t="shared" ref="D3779:D3842" si="596">D3778</f>
        <v>20</v>
      </c>
      <c r="E3779" s="27">
        <f t="shared" ref="E3779:E3842" si="597">E3778</f>
        <v>4</v>
      </c>
      <c r="F3779" s="27">
        <f t="shared" si="591"/>
        <v>0.58884969117266739</v>
      </c>
      <c r="G3779" s="27">
        <f t="shared" si="592"/>
        <v>1.5850053836373717E-4</v>
      </c>
      <c r="H3779" s="27">
        <f t="shared" ref="H3779:H3842" si="598">H3778</f>
        <v>2</v>
      </c>
      <c r="I3779" s="27">
        <f t="shared" ref="I3779:I3842" si="599">I3778</f>
        <v>145</v>
      </c>
      <c r="J3779" s="27">
        <f t="shared" si="593"/>
        <v>66092.328853756568</v>
      </c>
      <c r="K3779" s="27">
        <f t="shared" si="594"/>
        <v>2.8306985641449276E-4</v>
      </c>
    </row>
    <row r="3780" spans="1:11">
      <c r="A3780" s="27">
        <v>3779</v>
      </c>
      <c r="B3780" s="27">
        <f t="shared" si="590"/>
        <v>1.9776766666666667</v>
      </c>
      <c r="C3780" s="27">
        <f t="shared" si="595"/>
        <v>110</v>
      </c>
      <c r="D3780" s="27">
        <f t="shared" si="596"/>
        <v>20</v>
      </c>
      <c r="E3780" s="27">
        <f t="shared" si="597"/>
        <v>4</v>
      </c>
      <c r="F3780" s="27">
        <f t="shared" si="591"/>
        <v>0.58866938172836591</v>
      </c>
      <c r="G3780" s="27">
        <f t="shared" si="592"/>
        <v>1.5845200451134278E-4</v>
      </c>
      <c r="H3780" s="27">
        <f t="shared" si="598"/>
        <v>2</v>
      </c>
      <c r="I3780" s="27">
        <f t="shared" si="599"/>
        <v>145</v>
      </c>
      <c r="J3780" s="27">
        <f t="shared" si="593"/>
        <v>66072.996476386616</v>
      </c>
      <c r="K3780" s="27">
        <f t="shared" si="594"/>
        <v>2.8291941381973864E-4</v>
      </c>
    </row>
    <row r="3781" spans="1:11">
      <c r="A3781" s="27">
        <v>3780</v>
      </c>
      <c r="B3781" s="27">
        <f t="shared" si="590"/>
        <v>1.9782</v>
      </c>
      <c r="C3781" s="27">
        <f t="shared" si="595"/>
        <v>110</v>
      </c>
      <c r="D3781" s="27">
        <f t="shared" si="596"/>
        <v>20</v>
      </c>
      <c r="E3781" s="27">
        <f t="shared" si="597"/>
        <v>4</v>
      </c>
      <c r="F3781" s="27">
        <f t="shared" si="591"/>
        <v>0.58848886089859453</v>
      </c>
      <c r="G3781" s="27">
        <f t="shared" si="592"/>
        <v>1.584034137603692E-4</v>
      </c>
      <c r="H3781" s="27">
        <f t="shared" si="598"/>
        <v>2</v>
      </c>
      <c r="I3781" s="27">
        <f t="shared" si="599"/>
        <v>145</v>
      </c>
      <c r="J3781" s="27">
        <f t="shared" si="593"/>
        <v>66053.641204754211</v>
      </c>
      <c r="K3781" s="27">
        <f t="shared" si="594"/>
        <v>2.8276883125502963E-4</v>
      </c>
    </row>
    <row r="3782" spans="1:11">
      <c r="A3782" s="27">
        <v>3781</v>
      </c>
      <c r="B3782" s="27">
        <f t="shared" si="590"/>
        <v>1.9787233333333334</v>
      </c>
      <c r="C3782" s="27">
        <f t="shared" si="595"/>
        <v>110</v>
      </c>
      <c r="D3782" s="27">
        <f t="shared" si="596"/>
        <v>20</v>
      </c>
      <c r="E3782" s="27">
        <f t="shared" si="597"/>
        <v>4</v>
      </c>
      <c r="F3782" s="27">
        <f t="shared" si="591"/>
        <v>0.58830812876428284</v>
      </c>
      <c r="G3782" s="27">
        <f t="shared" si="592"/>
        <v>1.5835476613260024E-4</v>
      </c>
      <c r="H3782" s="27">
        <f t="shared" si="598"/>
        <v>2</v>
      </c>
      <c r="I3782" s="27">
        <f t="shared" si="599"/>
        <v>145</v>
      </c>
      <c r="J3782" s="27">
        <f t="shared" si="593"/>
        <v>66034.263046623397</v>
      </c>
      <c r="K3782" s="27">
        <f t="shared" si="594"/>
        <v>2.8261810891677805E-4</v>
      </c>
    </row>
    <row r="3783" spans="1:11">
      <c r="A3783" s="27">
        <v>3782</v>
      </c>
      <c r="B3783" s="27">
        <f t="shared" si="590"/>
        <v>1.9792466666666666</v>
      </c>
      <c r="C3783" s="27">
        <f t="shared" si="595"/>
        <v>110</v>
      </c>
      <c r="D3783" s="27">
        <f t="shared" si="596"/>
        <v>20</v>
      </c>
      <c r="E3783" s="27">
        <f t="shared" si="597"/>
        <v>4</v>
      </c>
      <c r="F3783" s="27">
        <f t="shared" si="591"/>
        <v>0.58812718540647368</v>
      </c>
      <c r="G3783" s="27">
        <f t="shared" si="592"/>
        <v>1.5830606164985019E-4</v>
      </c>
      <c r="H3783" s="27">
        <f t="shared" si="598"/>
        <v>2</v>
      </c>
      <c r="I3783" s="27">
        <f t="shared" si="599"/>
        <v>145</v>
      </c>
      <c r="J3783" s="27">
        <f t="shared" si="593"/>
        <v>66014.862009768854</v>
      </c>
      <c r="K3783" s="27">
        <f t="shared" si="594"/>
        <v>2.8246724700158217E-4</v>
      </c>
    </row>
    <row r="3784" spans="1:11">
      <c r="A3784" s="27">
        <v>3783</v>
      </c>
      <c r="B3784" s="27">
        <f t="shared" si="590"/>
        <v>1.97977</v>
      </c>
      <c r="C3784" s="27">
        <f t="shared" si="595"/>
        <v>110</v>
      </c>
      <c r="D3784" s="27">
        <f t="shared" si="596"/>
        <v>20</v>
      </c>
      <c r="E3784" s="27">
        <f t="shared" si="597"/>
        <v>4</v>
      </c>
      <c r="F3784" s="27">
        <f t="shared" si="591"/>
        <v>0.58794603090632092</v>
      </c>
      <c r="G3784" s="27">
        <f t="shared" si="592"/>
        <v>1.5825730033396318E-4</v>
      </c>
      <c r="H3784" s="27">
        <f t="shared" si="598"/>
        <v>2</v>
      </c>
      <c r="I3784" s="27">
        <f t="shared" si="599"/>
        <v>145</v>
      </c>
      <c r="J3784" s="27">
        <f t="shared" si="593"/>
        <v>65995.438101975975</v>
      </c>
      <c r="K3784" s="27">
        <f t="shared" si="594"/>
        <v>2.8231624570622475E-4</v>
      </c>
    </row>
    <row r="3785" spans="1:11">
      <c r="A3785" s="27">
        <v>3784</v>
      </c>
      <c r="B3785" s="27">
        <f t="shared" si="590"/>
        <v>1.9802933333333332</v>
      </c>
      <c r="C3785" s="27">
        <f t="shared" si="595"/>
        <v>110</v>
      </c>
      <c r="D3785" s="27">
        <f t="shared" si="596"/>
        <v>20</v>
      </c>
      <c r="E3785" s="27">
        <f t="shared" si="597"/>
        <v>4</v>
      </c>
      <c r="F3785" s="27">
        <f t="shared" si="591"/>
        <v>0.58776466534509086</v>
      </c>
      <c r="G3785" s="27">
        <f t="shared" si="592"/>
        <v>1.5820848220681375E-4</v>
      </c>
      <c r="H3785" s="27">
        <f t="shared" si="598"/>
        <v>2</v>
      </c>
      <c r="I3785" s="27">
        <f t="shared" si="599"/>
        <v>145</v>
      </c>
      <c r="J3785" s="27">
        <f t="shared" si="593"/>
        <v>65975.991331040801</v>
      </c>
      <c r="K3785" s="27">
        <f t="shared" si="594"/>
        <v>2.8216510522767338E-4</v>
      </c>
    </row>
    <row r="3786" spans="1:11">
      <c r="A3786" s="27">
        <v>3785</v>
      </c>
      <c r="B3786" s="27">
        <f t="shared" si="590"/>
        <v>1.9808166666666667</v>
      </c>
      <c r="C3786" s="27">
        <f t="shared" si="595"/>
        <v>110</v>
      </c>
      <c r="D3786" s="27">
        <f t="shared" si="596"/>
        <v>20</v>
      </c>
      <c r="E3786" s="27">
        <f t="shared" si="597"/>
        <v>4</v>
      </c>
      <c r="F3786" s="27">
        <f t="shared" si="591"/>
        <v>0.58758308880416243</v>
      </c>
      <c r="G3786" s="27">
        <f t="shared" si="592"/>
        <v>1.5815960729030645E-4</v>
      </c>
      <c r="H3786" s="27">
        <f t="shared" si="598"/>
        <v>2</v>
      </c>
      <c r="I3786" s="27">
        <f t="shared" si="599"/>
        <v>145</v>
      </c>
      <c r="J3786" s="27">
        <f t="shared" si="593"/>
        <v>65956.521704770101</v>
      </c>
      <c r="K3786" s="27">
        <f t="shared" si="594"/>
        <v>2.8201382576308048E-4</v>
      </c>
    </row>
    <row r="3787" spans="1:11">
      <c r="A3787" s="27">
        <v>3786</v>
      </c>
      <c r="B3787" s="27">
        <f t="shared" si="590"/>
        <v>1.9813400000000001</v>
      </c>
      <c r="C3787" s="27">
        <f t="shared" si="595"/>
        <v>110</v>
      </c>
      <c r="D3787" s="27">
        <f t="shared" si="596"/>
        <v>20</v>
      </c>
      <c r="E3787" s="27">
        <f t="shared" si="597"/>
        <v>4</v>
      </c>
      <c r="F3787" s="27">
        <f t="shared" si="591"/>
        <v>0.587401301365026</v>
      </c>
      <c r="G3787" s="27">
        <f t="shared" si="592"/>
        <v>1.5811067560637625E-4</v>
      </c>
      <c r="H3787" s="27">
        <f t="shared" si="598"/>
        <v>2</v>
      </c>
      <c r="I3787" s="27">
        <f t="shared" si="599"/>
        <v>145</v>
      </c>
      <c r="J3787" s="27">
        <f t="shared" si="593"/>
        <v>65937.029230981279</v>
      </c>
      <c r="K3787" s="27">
        <f t="shared" si="594"/>
        <v>2.8186240750978229E-4</v>
      </c>
    </row>
    <row r="3788" spans="1:11">
      <c r="A3788" s="27">
        <v>3787</v>
      </c>
      <c r="B3788" s="27">
        <f t="shared" si="590"/>
        <v>1.9818633333333333</v>
      </c>
      <c r="C3788" s="27">
        <f t="shared" si="595"/>
        <v>110</v>
      </c>
      <c r="D3788" s="27">
        <f t="shared" si="596"/>
        <v>20</v>
      </c>
      <c r="E3788" s="27">
        <f t="shared" si="597"/>
        <v>4</v>
      </c>
      <c r="F3788" s="27">
        <f t="shared" si="591"/>
        <v>0.58721930310928505</v>
      </c>
      <c r="G3788" s="27">
        <f t="shared" si="592"/>
        <v>1.5806168717698811E-4</v>
      </c>
      <c r="H3788" s="27">
        <f t="shared" si="598"/>
        <v>2</v>
      </c>
      <c r="I3788" s="27">
        <f t="shared" si="599"/>
        <v>145</v>
      </c>
      <c r="J3788" s="27">
        <f t="shared" si="593"/>
        <v>65917.513917502496</v>
      </c>
      <c r="K3788" s="27">
        <f t="shared" si="594"/>
        <v>2.8171085066529955E-4</v>
      </c>
    </row>
    <row r="3789" spans="1:11">
      <c r="A3789" s="27">
        <v>3788</v>
      </c>
      <c r="B3789" s="27">
        <f t="shared" si="590"/>
        <v>1.9823866666666667</v>
      </c>
      <c r="C3789" s="27">
        <f t="shared" si="595"/>
        <v>110</v>
      </c>
      <c r="D3789" s="27">
        <f t="shared" si="596"/>
        <v>20</v>
      </c>
      <c r="E3789" s="27">
        <f t="shared" si="597"/>
        <v>4</v>
      </c>
      <c r="F3789" s="27">
        <f t="shared" si="591"/>
        <v>0.58703709411865435</v>
      </c>
      <c r="G3789" s="27">
        <f t="shared" si="592"/>
        <v>1.580126420241374E-4</v>
      </c>
      <c r="H3789" s="27">
        <f t="shared" si="598"/>
        <v>2</v>
      </c>
      <c r="I3789" s="27">
        <f t="shared" si="599"/>
        <v>145</v>
      </c>
      <c r="J3789" s="27">
        <f t="shared" si="593"/>
        <v>65897.975772172547</v>
      </c>
      <c r="K3789" s="27">
        <f t="shared" si="594"/>
        <v>2.8155915542733628E-4</v>
      </c>
    </row>
    <row r="3790" spans="1:11">
      <c r="A3790" s="27">
        <v>3789</v>
      </c>
      <c r="B3790" s="27">
        <f t="shared" si="590"/>
        <v>1.98291</v>
      </c>
      <c r="C3790" s="27">
        <f t="shared" si="595"/>
        <v>110</v>
      </c>
      <c r="D3790" s="27">
        <f t="shared" si="596"/>
        <v>20</v>
      </c>
      <c r="E3790" s="27">
        <f t="shared" si="597"/>
        <v>4</v>
      </c>
      <c r="F3790" s="27">
        <f t="shared" si="591"/>
        <v>0.58685467447496187</v>
      </c>
      <c r="G3790" s="27">
        <f t="shared" si="592"/>
        <v>1.5796354016984958E-4</v>
      </c>
      <c r="H3790" s="27">
        <f t="shared" si="598"/>
        <v>2</v>
      </c>
      <c r="I3790" s="27">
        <f t="shared" si="599"/>
        <v>145</v>
      </c>
      <c r="J3790" s="27">
        <f t="shared" si="593"/>
        <v>65878.414802840925</v>
      </c>
      <c r="K3790" s="27">
        <f t="shared" si="594"/>
        <v>2.814073219937805E-4</v>
      </c>
    </row>
    <row r="3791" spans="1:11">
      <c r="A3791" s="27">
        <v>3790</v>
      </c>
      <c r="B3791" s="27">
        <f t="shared" si="590"/>
        <v>1.9834333333333334</v>
      </c>
      <c r="C3791" s="27">
        <f t="shared" si="595"/>
        <v>110</v>
      </c>
      <c r="D3791" s="27">
        <f t="shared" si="596"/>
        <v>20</v>
      </c>
      <c r="E3791" s="27">
        <f t="shared" si="597"/>
        <v>4</v>
      </c>
      <c r="F3791" s="27">
        <f t="shared" si="591"/>
        <v>0.58667204426014763</v>
      </c>
      <c r="G3791" s="27">
        <f t="shared" si="592"/>
        <v>1.579143816361805E-4</v>
      </c>
      <c r="H3791" s="27">
        <f t="shared" si="598"/>
        <v>2</v>
      </c>
      <c r="I3791" s="27">
        <f t="shared" si="599"/>
        <v>145</v>
      </c>
      <c r="J3791" s="27">
        <f t="shared" si="593"/>
        <v>65858.831017367876</v>
      </c>
      <c r="K3791" s="27">
        <f t="shared" si="594"/>
        <v>2.8125535056270306E-4</v>
      </c>
    </row>
    <row r="3792" spans="1:11">
      <c r="A3792" s="27">
        <v>3791</v>
      </c>
      <c r="B3792" s="27">
        <f t="shared" si="590"/>
        <v>1.9839566666666666</v>
      </c>
      <c r="C3792" s="27">
        <f t="shared" si="595"/>
        <v>110</v>
      </c>
      <c r="D3792" s="27">
        <f t="shared" si="596"/>
        <v>20</v>
      </c>
      <c r="E3792" s="27">
        <f t="shared" si="597"/>
        <v>4</v>
      </c>
      <c r="F3792" s="27">
        <f t="shared" si="591"/>
        <v>0.58648920355626377</v>
      </c>
      <c r="G3792" s="27">
        <f t="shared" si="592"/>
        <v>1.5786516644521612E-4</v>
      </c>
      <c r="H3792" s="27">
        <f t="shared" si="598"/>
        <v>2</v>
      </c>
      <c r="I3792" s="27">
        <f t="shared" si="599"/>
        <v>145</v>
      </c>
      <c r="J3792" s="27">
        <f t="shared" si="593"/>
        <v>65839.224423624313</v>
      </c>
      <c r="K3792" s="27">
        <f t="shared" si="594"/>
        <v>2.8110324133235812E-4</v>
      </c>
    </row>
    <row r="3793" spans="1:11">
      <c r="A3793" s="27">
        <v>3792</v>
      </c>
      <c r="B3793" s="27">
        <f t="shared" si="590"/>
        <v>1.98448</v>
      </c>
      <c r="C3793" s="27">
        <f t="shared" si="595"/>
        <v>110</v>
      </c>
      <c r="D3793" s="27">
        <f t="shared" si="596"/>
        <v>20</v>
      </c>
      <c r="E3793" s="27">
        <f t="shared" si="597"/>
        <v>4</v>
      </c>
      <c r="F3793" s="27">
        <f t="shared" si="591"/>
        <v>0.58630615244547546</v>
      </c>
      <c r="G3793" s="27">
        <f t="shared" si="592"/>
        <v>1.5781589461907276E-4</v>
      </c>
      <c r="H3793" s="27">
        <f t="shared" si="598"/>
        <v>2</v>
      </c>
      <c r="I3793" s="27">
        <f t="shared" si="599"/>
        <v>145</v>
      </c>
      <c r="J3793" s="27">
        <f t="shared" si="593"/>
        <v>65819.595029491844</v>
      </c>
      <c r="K3793" s="27">
        <f t="shared" si="594"/>
        <v>2.8095099450118255E-4</v>
      </c>
    </row>
    <row r="3794" spans="1:11">
      <c r="A3794" s="27">
        <v>3793</v>
      </c>
      <c r="B3794" s="27">
        <f t="shared" si="590"/>
        <v>1.9850033333333332</v>
      </c>
      <c r="C3794" s="27">
        <f t="shared" si="595"/>
        <v>110</v>
      </c>
      <c r="D3794" s="27">
        <f t="shared" si="596"/>
        <v>20</v>
      </c>
      <c r="E3794" s="27">
        <f t="shared" si="597"/>
        <v>4</v>
      </c>
      <c r="F3794" s="27">
        <f t="shared" si="591"/>
        <v>0.58612289101005988</v>
      </c>
      <c r="G3794" s="27">
        <f t="shared" si="592"/>
        <v>1.5776656617989696E-4</v>
      </c>
      <c r="H3794" s="27">
        <f t="shared" si="598"/>
        <v>2</v>
      </c>
      <c r="I3794" s="27">
        <f t="shared" si="599"/>
        <v>145</v>
      </c>
      <c r="J3794" s="27">
        <f t="shared" si="593"/>
        <v>65799.942842862845</v>
      </c>
      <c r="K3794" s="27">
        <f t="shared" si="594"/>
        <v>2.8079861026779552E-4</v>
      </c>
    </row>
    <row r="3795" spans="1:11">
      <c r="A3795" s="27">
        <v>3794</v>
      </c>
      <c r="B3795" s="27">
        <f t="shared" si="590"/>
        <v>1.9855266666666667</v>
      </c>
      <c r="C3795" s="27">
        <f t="shared" si="595"/>
        <v>110</v>
      </c>
      <c r="D3795" s="27">
        <f t="shared" si="596"/>
        <v>20</v>
      </c>
      <c r="E3795" s="27">
        <f t="shared" si="597"/>
        <v>4</v>
      </c>
      <c r="F3795" s="27">
        <f t="shared" si="591"/>
        <v>0.58593941933240656</v>
      </c>
      <c r="G3795" s="27">
        <f t="shared" si="592"/>
        <v>1.577171811498656E-4</v>
      </c>
      <c r="H3795" s="27">
        <f t="shared" si="598"/>
        <v>2</v>
      </c>
      <c r="I3795" s="27">
        <f t="shared" si="599"/>
        <v>145</v>
      </c>
      <c r="J3795" s="27">
        <f t="shared" si="593"/>
        <v>65780.267871640346</v>
      </c>
      <c r="K3795" s="27">
        <f t="shared" si="594"/>
        <v>2.8064608883099894E-4</v>
      </c>
    </row>
    <row r="3796" spans="1:11">
      <c r="A3796" s="27">
        <v>3795</v>
      </c>
      <c r="B3796" s="27">
        <f t="shared" si="590"/>
        <v>1.9860500000000001</v>
      </c>
      <c r="C3796" s="27">
        <f t="shared" si="595"/>
        <v>110</v>
      </c>
      <c r="D3796" s="27">
        <f t="shared" si="596"/>
        <v>20</v>
      </c>
      <c r="E3796" s="27">
        <f t="shared" si="597"/>
        <v>4</v>
      </c>
      <c r="F3796" s="27">
        <f t="shared" si="591"/>
        <v>0.5857557374950183</v>
      </c>
      <c r="G3796" s="27">
        <f t="shared" si="592"/>
        <v>1.5766773955118579E-4</v>
      </c>
      <c r="H3796" s="27">
        <f t="shared" si="598"/>
        <v>2</v>
      </c>
      <c r="I3796" s="27">
        <f t="shared" si="599"/>
        <v>145</v>
      </c>
      <c r="J3796" s="27">
        <f t="shared" si="593"/>
        <v>65760.5701237381</v>
      </c>
      <c r="K3796" s="27">
        <f t="shared" si="594"/>
        <v>2.804934303897761E-4</v>
      </c>
    </row>
    <row r="3797" spans="1:11">
      <c r="A3797" s="27">
        <v>3796</v>
      </c>
      <c r="B3797" s="27">
        <f t="shared" si="590"/>
        <v>1.9865733333333333</v>
      </c>
      <c r="C3797" s="27">
        <f t="shared" si="595"/>
        <v>110</v>
      </c>
      <c r="D3797" s="27">
        <f t="shared" si="596"/>
        <v>20</v>
      </c>
      <c r="E3797" s="27">
        <f t="shared" si="597"/>
        <v>4</v>
      </c>
      <c r="F3797" s="27">
        <f t="shared" si="591"/>
        <v>0.58557184558050979</v>
      </c>
      <c r="G3797" s="27">
        <f t="shared" si="592"/>
        <v>1.5761824140609498E-4</v>
      </c>
      <c r="H3797" s="27">
        <f t="shared" si="598"/>
        <v>2</v>
      </c>
      <c r="I3797" s="27">
        <f t="shared" si="599"/>
        <v>145</v>
      </c>
      <c r="J3797" s="27">
        <f t="shared" si="593"/>
        <v>65740.849607080672</v>
      </c>
      <c r="K3797" s="27">
        <f t="shared" si="594"/>
        <v>2.8034063514329241E-4</v>
      </c>
    </row>
    <row r="3798" spans="1:11">
      <c r="A3798" s="27">
        <v>3797</v>
      </c>
      <c r="B3798" s="27">
        <f t="shared" si="590"/>
        <v>1.9870966666666667</v>
      </c>
      <c r="C3798" s="27">
        <f t="shared" si="595"/>
        <v>110</v>
      </c>
      <c r="D3798" s="27">
        <f t="shared" si="596"/>
        <v>20</v>
      </c>
      <c r="E3798" s="27">
        <f t="shared" si="597"/>
        <v>4</v>
      </c>
      <c r="F3798" s="27">
        <f t="shared" si="591"/>
        <v>0.58538774367160895</v>
      </c>
      <c r="G3798" s="27">
        <f t="shared" si="592"/>
        <v>1.5756868673686103E-4</v>
      </c>
      <c r="H3798" s="27">
        <f t="shared" si="598"/>
        <v>2</v>
      </c>
      <c r="I3798" s="27">
        <f t="shared" si="599"/>
        <v>145</v>
      </c>
      <c r="J3798" s="27">
        <f t="shared" si="593"/>
        <v>65721.106329603193</v>
      </c>
      <c r="K3798" s="27">
        <f t="shared" si="594"/>
        <v>2.8018770329089491E-4</v>
      </c>
    </row>
    <row r="3799" spans="1:11">
      <c r="A3799" s="27">
        <v>3798</v>
      </c>
      <c r="B3799" s="27">
        <f t="shared" si="590"/>
        <v>1.9876199999999999</v>
      </c>
      <c r="C3799" s="27">
        <f t="shared" si="595"/>
        <v>110</v>
      </c>
      <c r="D3799" s="27">
        <f t="shared" si="596"/>
        <v>20</v>
      </c>
      <c r="E3799" s="27">
        <f t="shared" si="597"/>
        <v>4</v>
      </c>
      <c r="F3799" s="27">
        <f t="shared" si="591"/>
        <v>0.58520343185115586</v>
      </c>
      <c r="G3799" s="27">
        <f t="shared" si="592"/>
        <v>1.5751907556578197E-4</v>
      </c>
      <c r="H3799" s="27">
        <f t="shared" si="598"/>
        <v>2</v>
      </c>
      <c r="I3799" s="27">
        <f t="shared" si="599"/>
        <v>145</v>
      </c>
      <c r="J3799" s="27">
        <f t="shared" si="593"/>
        <v>65701.340299251708</v>
      </c>
      <c r="K3799" s="27">
        <f t="shared" si="594"/>
        <v>2.8003463503211172E-4</v>
      </c>
    </row>
    <row r="3800" spans="1:11">
      <c r="A3800" s="27">
        <v>3799</v>
      </c>
      <c r="B3800" s="27">
        <f t="shared" si="590"/>
        <v>1.9881433333333334</v>
      </c>
      <c r="C3800" s="27">
        <f t="shared" si="595"/>
        <v>110</v>
      </c>
      <c r="D3800" s="27">
        <f t="shared" si="596"/>
        <v>20</v>
      </c>
      <c r="E3800" s="27">
        <f t="shared" si="597"/>
        <v>4</v>
      </c>
      <c r="F3800" s="27">
        <f t="shared" si="591"/>
        <v>0.5850189102021035</v>
      </c>
      <c r="G3800" s="27">
        <f t="shared" si="592"/>
        <v>1.5746940791518625E-4</v>
      </c>
      <c r="H3800" s="27">
        <f t="shared" si="598"/>
        <v>2</v>
      </c>
      <c r="I3800" s="27">
        <f t="shared" si="599"/>
        <v>145</v>
      </c>
      <c r="J3800" s="27">
        <f t="shared" si="593"/>
        <v>65681.551523982853</v>
      </c>
      <c r="K3800" s="27">
        <f t="shared" si="594"/>
        <v>2.7988143056665161E-4</v>
      </c>
    </row>
    <row r="3801" spans="1:11">
      <c r="A3801" s="27">
        <v>3800</v>
      </c>
      <c r="B3801" s="27">
        <f t="shared" si="590"/>
        <v>1.9886666666666666</v>
      </c>
      <c r="C3801" s="27">
        <f t="shared" si="595"/>
        <v>110</v>
      </c>
      <c r="D3801" s="27">
        <f t="shared" si="596"/>
        <v>20</v>
      </c>
      <c r="E3801" s="27">
        <f t="shared" si="597"/>
        <v>4</v>
      </c>
      <c r="F3801" s="27">
        <f t="shared" si="591"/>
        <v>0.58483417880751787</v>
      </c>
      <c r="G3801" s="27">
        <f t="shared" si="592"/>
        <v>1.5741968380743267E-4</v>
      </c>
      <c r="H3801" s="27">
        <f t="shared" si="598"/>
        <v>2</v>
      </c>
      <c r="I3801" s="27">
        <f t="shared" si="599"/>
        <v>145</v>
      </c>
      <c r="J3801" s="27">
        <f t="shared" si="593"/>
        <v>65661.740011764021</v>
      </c>
      <c r="K3801" s="27">
        <f t="shared" si="594"/>
        <v>2.7972809009440489E-4</v>
      </c>
    </row>
    <row r="3802" spans="1:11">
      <c r="A3802" s="27">
        <v>3801</v>
      </c>
      <c r="B3802" s="27">
        <f t="shared" si="590"/>
        <v>1.98919</v>
      </c>
      <c r="C3802" s="27">
        <f t="shared" si="595"/>
        <v>110</v>
      </c>
      <c r="D3802" s="27">
        <f t="shared" si="596"/>
        <v>20</v>
      </c>
      <c r="E3802" s="27">
        <f t="shared" si="597"/>
        <v>4</v>
      </c>
      <c r="F3802" s="27">
        <f t="shared" si="591"/>
        <v>0.58464923775057709</v>
      </c>
      <c r="G3802" s="27">
        <f t="shared" si="592"/>
        <v>1.5736990326491041E-4</v>
      </c>
      <c r="H3802" s="27">
        <f t="shared" si="598"/>
        <v>2</v>
      </c>
      <c r="I3802" s="27">
        <f t="shared" si="599"/>
        <v>145</v>
      </c>
      <c r="J3802" s="27">
        <f t="shared" si="593"/>
        <v>65641.905770573416</v>
      </c>
      <c r="K3802" s="27">
        <f t="shared" si="594"/>
        <v>2.7957461381544155E-4</v>
      </c>
    </row>
    <row r="3803" spans="1:11">
      <c r="A3803" s="27">
        <v>3802</v>
      </c>
      <c r="B3803" s="27">
        <f t="shared" si="590"/>
        <v>1.9897133333333332</v>
      </c>
      <c r="C3803" s="27">
        <f t="shared" si="595"/>
        <v>110</v>
      </c>
      <c r="D3803" s="27">
        <f t="shared" si="596"/>
        <v>20</v>
      </c>
      <c r="E3803" s="27">
        <f t="shared" si="597"/>
        <v>4</v>
      </c>
      <c r="F3803" s="27">
        <f t="shared" si="591"/>
        <v>0.58446408711457298</v>
      </c>
      <c r="G3803" s="27">
        <f t="shared" si="592"/>
        <v>1.5732006631003897E-4</v>
      </c>
      <c r="H3803" s="27">
        <f t="shared" si="598"/>
        <v>2</v>
      </c>
      <c r="I3803" s="27">
        <f t="shared" si="599"/>
        <v>145</v>
      </c>
      <c r="J3803" s="27">
        <f t="shared" si="593"/>
        <v>65622.048808399923</v>
      </c>
      <c r="K3803" s="27">
        <f t="shared" si="594"/>
        <v>2.7942100193001221E-4</v>
      </c>
    </row>
    <row r="3804" spans="1:11">
      <c r="A3804" s="27">
        <v>3803</v>
      </c>
      <c r="B3804" s="27">
        <f t="shared" si="590"/>
        <v>1.9902366666666667</v>
      </c>
      <c r="C3804" s="27">
        <f t="shared" si="595"/>
        <v>110</v>
      </c>
      <c r="D3804" s="27">
        <f t="shared" si="596"/>
        <v>20</v>
      </c>
      <c r="E3804" s="27">
        <f t="shared" si="597"/>
        <v>4</v>
      </c>
      <c r="F3804" s="27">
        <f t="shared" si="591"/>
        <v>0.58427872698290961</v>
      </c>
      <c r="G3804" s="27">
        <f t="shared" si="592"/>
        <v>1.5727017296526826E-4</v>
      </c>
      <c r="H3804" s="27">
        <f t="shared" si="598"/>
        <v>2</v>
      </c>
      <c r="I3804" s="27">
        <f t="shared" si="599"/>
        <v>145</v>
      </c>
      <c r="J3804" s="27">
        <f t="shared" si="593"/>
        <v>65602.169133243224</v>
      </c>
      <c r="K3804" s="27">
        <f t="shared" si="594"/>
        <v>2.7926725463854759E-4</v>
      </c>
    </row>
    <row r="3805" spans="1:11">
      <c r="A3805" s="27">
        <v>3804</v>
      </c>
      <c r="B3805" s="27">
        <f t="shared" si="590"/>
        <v>1.9907600000000001</v>
      </c>
      <c r="C3805" s="27">
        <f t="shared" si="595"/>
        <v>110</v>
      </c>
      <c r="D3805" s="27">
        <f t="shared" si="596"/>
        <v>20</v>
      </c>
      <c r="E3805" s="27">
        <f t="shared" si="597"/>
        <v>4</v>
      </c>
      <c r="F3805" s="27">
        <f t="shared" si="591"/>
        <v>0.58409315743910428</v>
      </c>
      <c r="G3805" s="27">
        <f t="shared" si="592"/>
        <v>1.5722022325307853E-4</v>
      </c>
      <c r="H3805" s="27">
        <f t="shared" si="598"/>
        <v>2</v>
      </c>
      <c r="I3805" s="27">
        <f t="shared" si="599"/>
        <v>145</v>
      </c>
      <c r="J3805" s="27">
        <f t="shared" si="593"/>
        <v>65582.266753113669</v>
      </c>
      <c r="K3805" s="27">
        <f t="shared" si="594"/>
        <v>2.7911337214165771E-4</v>
      </c>
    </row>
    <row r="3806" spans="1:11">
      <c r="A3806" s="27">
        <v>3805</v>
      </c>
      <c r="B3806" s="27">
        <f t="shared" si="590"/>
        <v>1.9912833333333333</v>
      </c>
      <c r="C3806" s="27">
        <f t="shared" si="595"/>
        <v>110</v>
      </c>
      <c r="D3806" s="27">
        <f t="shared" si="596"/>
        <v>20</v>
      </c>
      <c r="E3806" s="27">
        <f t="shared" si="597"/>
        <v>4</v>
      </c>
      <c r="F3806" s="27">
        <f t="shared" si="591"/>
        <v>0.58390737856678698</v>
      </c>
      <c r="G3806" s="27">
        <f t="shared" si="592"/>
        <v>1.5717021719598056E-4</v>
      </c>
      <c r="H3806" s="27">
        <f t="shared" si="598"/>
        <v>2</v>
      </c>
      <c r="I3806" s="27">
        <f t="shared" si="599"/>
        <v>145</v>
      </c>
      <c r="J3806" s="27">
        <f t="shared" si="593"/>
        <v>65562.341676032476</v>
      </c>
      <c r="K3806" s="27">
        <f t="shared" si="594"/>
        <v>2.7895935464013254E-4</v>
      </c>
    </row>
    <row r="3807" spans="1:11">
      <c r="A3807" s="27">
        <v>3806</v>
      </c>
      <c r="B3807" s="27">
        <f t="shared" si="590"/>
        <v>1.9918066666666667</v>
      </c>
      <c r="C3807" s="27">
        <f t="shared" si="595"/>
        <v>110</v>
      </c>
      <c r="D3807" s="27">
        <f t="shared" si="596"/>
        <v>20</v>
      </c>
      <c r="E3807" s="27">
        <f t="shared" si="597"/>
        <v>4</v>
      </c>
      <c r="F3807" s="27">
        <f t="shared" si="591"/>
        <v>0.58372139044970084</v>
      </c>
      <c r="G3807" s="27">
        <f t="shared" si="592"/>
        <v>1.5712015481651539E-4</v>
      </c>
      <c r="H3807" s="27">
        <f t="shared" si="598"/>
        <v>2</v>
      </c>
      <c r="I3807" s="27">
        <f t="shared" si="599"/>
        <v>145</v>
      </c>
      <c r="J3807" s="27">
        <f t="shared" si="593"/>
        <v>65542.393910031475</v>
      </c>
      <c r="K3807" s="27">
        <f t="shared" si="594"/>
        <v>2.788052023349406E-4</v>
      </c>
    </row>
    <row r="3808" spans="1:11">
      <c r="A3808" s="27">
        <v>3807</v>
      </c>
      <c r="B3808" s="27">
        <f t="shared" si="590"/>
        <v>1.9923299999999999</v>
      </c>
      <c r="C3808" s="27">
        <f t="shared" si="595"/>
        <v>110</v>
      </c>
      <c r="D3808" s="27">
        <f t="shared" si="596"/>
        <v>20</v>
      </c>
      <c r="E3808" s="27">
        <f t="shared" si="597"/>
        <v>4</v>
      </c>
      <c r="F3808" s="27">
        <f t="shared" si="591"/>
        <v>0.5835351931717021</v>
      </c>
      <c r="G3808" s="27">
        <f t="shared" si="592"/>
        <v>1.5707003613725474E-4</v>
      </c>
      <c r="H3808" s="27">
        <f t="shared" si="598"/>
        <v>2</v>
      </c>
      <c r="I3808" s="27">
        <f t="shared" si="599"/>
        <v>145</v>
      </c>
      <c r="J3808" s="27">
        <f t="shared" si="593"/>
        <v>65522.423463153456</v>
      </c>
      <c r="K3808" s="27">
        <f t="shared" si="594"/>
        <v>2.7865091542723046E-4</v>
      </c>
    </row>
    <row r="3809" spans="1:11">
      <c r="A3809" s="27">
        <v>3808</v>
      </c>
      <c r="B3809" s="27">
        <f t="shared" si="590"/>
        <v>1.9928533333333334</v>
      </c>
      <c r="C3809" s="27">
        <f t="shared" si="595"/>
        <v>110</v>
      </c>
      <c r="D3809" s="27">
        <f t="shared" si="596"/>
        <v>20</v>
      </c>
      <c r="E3809" s="27">
        <f t="shared" si="597"/>
        <v>4</v>
      </c>
      <c r="F3809" s="27">
        <f t="shared" si="591"/>
        <v>0.58334878681675995</v>
      </c>
      <c r="G3809" s="27">
        <f t="shared" si="592"/>
        <v>1.5701986118080033E-4</v>
      </c>
      <c r="H3809" s="27">
        <f t="shared" si="598"/>
        <v>2</v>
      </c>
      <c r="I3809" s="27">
        <f t="shared" si="599"/>
        <v>145</v>
      </c>
      <c r="J3809" s="27">
        <f t="shared" si="593"/>
        <v>65502.430343451779</v>
      </c>
      <c r="K3809" s="27">
        <f t="shared" si="594"/>
        <v>2.7849649411832805E-4</v>
      </c>
    </row>
    <row r="3810" spans="1:11">
      <c r="A3810" s="27">
        <v>3809</v>
      </c>
      <c r="B3810" s="27">
        <f t="shared" si="590"/>
        <v>1.9933766666666666</v>
      </c>
      <c r="C3810" s="27">
        <f t="shared" si="595"/>
        <v>110</v>
      </c>
      <c r="D3810" s="27">
        <f t="shared" si="596"/>
        <v>20</v>
      </c>
      <c r="E3810" s="27">
        <f t="shared" si="597"/>
        <v>4</v>
      </c>
      <c r="F3810" s="27">
        <f t="shared" si="591"/>
        <v>0.58316217146895666</v>
      </c>
      <c r="G3810" s="27">
        <f t="shared" si="592"/>
        <v>1.5696962996978475E-4</v>
      </c>
      <c r="H3810" s="27">
        <f t="shared" si="598"/>
        <v>2</v>
      </c>
      <c r="I3810" s="27">
        <f t="shared" si="599"/>
        <v>145</v>
      </c>
      <c r="J3810" s="27">
        <f t="shared" si="593"/>
        <v>65482.414558990669</v>
      </c>
      <c r="K3810" s="27">
        <f t="shared" si="594"/>
        <v>2.7834193860973874E-4</v>
      </c>
    </row>
    <row r="3811" spans="1:11">
      <c r="A3811" s="27">
        <v>3810</v>
      </c>
      <c r="B3811" s="27">
        <f t="shared" si="590"/>
        <v>1.9939</v>
      </c>
      <c r="C3811" s="27">
        <f t="shared" si="595"/>
        <v>110</v>
      </c>
      <c r="D3811" s="27">
        <f t="shared" si="596"/>
        <v>20</v>
      </c>
      <c r="E3811" s="27">
        <f t="shared" si="597"/>
        <v>4</v>
      </c>
      <c r="F3811" s="27">
        <f t="shared" si="591"/>
        <v>0.58297534721248789</v>
      </c>
      <c r="G3811" s="27">
        <f t="shared" si="592"/>
        <v>1.5691934252687087E-4</v>
      </c>
      <c r="H3811" s="27">
        <f t="shared" si="598"/>
        <v>2</v>
      </c>
      <c r="I3811" s="27">
        <f t="shared" si="599"/>
        <v>145</v>
      </c>
      <c r="J3811" s="27">
        <f t="shared" si="593"/>
        <v>65462.376117845139</v>
      </c>
      <c r="K3811" s="27">
        <f t="shared" si="594"/>
        <v>2.7818724910314561E-4</v>
      </c>
    </row>
    <row r="3812" spans="1:11">
      <c r="A3812" s="27">
        <v>3811</v>
      </c>
      <c r="B3812" s="27">
        <f t="shared" si="590"/>
        <v>1.9944233333333334</v>
      </c>
      <c r="C3812" s="27">
        <f t="shared" si="595"/>
        <v>110</v>
      </c>
      <c r="D3812" s="27">
        <f t="shared" si="596"/>
        <v>20</v>
      </c>
      <c r="E3812" s="27">
        <f t="shared" si="597"/>
        <v>4</v>
      </c>
      <c r="F3812" s="27">
        <f t="shared" si="591"/>
        <v>0.58278831413166221</v>
      </c>
      <c r="G3812" s="27">
        <f t="shared" si="592"/>
        <v>1.5686899887475198E-4</v>
      </c>
      <c r="H3812" s="27">
        <f t="shared" si="598"/>
        <v>2</v>
      </c>
      <c r="I3812" s="27">
        <f t="shared" si="599"/>
        <v>145</v>
      </c>
      <c r="J3812" s="27">
        <f t="shared" si="593"/>
        <v>65442.315028100908</v>
      </c>
      <c r="K3812" s="27">
        <f t="shared" si="594"/>
        <v>2.7803242580041001E-4</v>
      </c>
    </row>
    <row r="3813" spans="1:11">
      <c r="A3813" s="27">
        <v>3812</v>
      </c>
      <c r="B3813" s="27">
        <f t="shared" si="590"/>
        <v>1.9949466666666666</v>
      </c>
      <c r="C3813" s="27">
        <f t="shared" si="595"/>
        <v>110</v>
      </c>
      <c r="D3813" s="27">
        <f t="shared" si="596"/>
        <v>20</v>
      </c>
      <c r="E3813" s="27">
        <f t="shared" si="597"/>
        <v>4</v>
      </c>
      <c r="F3813" s="27">
        <f t="shared" si="591"/>
        <v>0.58260107231090152</v>
      </c>
      <c r="G3813" s="27">
        <f t="shared" si="592"/>
        <v>1.5681859903615196E-4</v>
      </c>
      <c r="H3813" s="27">
        <f t="shared" si="598"/>
        <v>2</v>
      </c>
      <c r="I3813" s="27">
        <f t="shared" si="599"/>
        <v>145</v>
      </c>
      <c r="J3813" s="27">
        <f t="shared" si="593"/>
        <v>65422.231297854538</v>
      </c>
      <c r="K3813" s="27">
        <f t="shared" si="594"/>
        <v>2.7787746890357064E-4</v>
      </c>
    </row>
    <row r="3814" spans="1:11">
      <c r="A3814" s="27">
        <v>3813</v>
      </c>
      <c r="B3814" s="27">
        <f t="shared" si="590"/>
        <v>1.9954700000000001</v>
      </c>
      <c r="C3814" s="27">
        <f t="shared" si="595"/>
        <v>110</v>
      </c>
      <c r="D3814" s="27">
        <f t="shared" si="596"/>
        <v>20</v>
      </c>
      <c r="E3814" s="27">
        <f t="shared" si="597"/>
        <v>4</v>
      </c>
      <c r="F3814" s="27">
        <f t="shared" si="591"/>
        <v>0.58241362183474121</v>
      </c>
      <c r="G3814" s="27">
        <f t="shared" si="592"/>
        <v>1.5676814303382515E-4</v>
      </c>
      <c r="H3814" s="27">
        <f t="shared" si="598"/>
        <v>2</v>
      </c>
      <c r="I3814" s="27">
        <f t="shared" si="599"/>
        <v>145</v>
      </c>
      <c r="J3814" s="27">
        <f t="shared" si="593"/>
        <v>65402.124935213389</v>
      </c>
      <c r="K3814" s="27">
        <f t="shared" si="594"/>
        <v>2.7772237861484363E-4</v>
      </c>
    </row>
    <row r="3815" spans="1:11">
      <c r="A3815" s="27">
        <v>3814</v>
      </c>
      <c r="B3815" s="27">
        <f t="shared" si="590"/>
        <v>1.9959933333333333</v>
      </c>
      <c r="C3815" s="27">
        <f t="shared" si="595"/>
        <v>110</v>
      </c>
      <c r="D3815" s="27">
        <f t="shared" si="596"/>
        <v>20</v>
      </c>
      <c r="E3815" s="27">
        <f t="shared" si="597"/>
        <v>4</v>
      </c>
      <c r="F3815" s="27">
        <f t="shared" si="591"/>
        <v>0.58222596278782968</v>
      </c>
      <c r="G3815" s="27">
        <f t="shared" si="592"/>
        <v>1.5671763089055636E-4</v>
      </c>
      <c r="H3815" s="27">
        <f t="shared" si="598"/>
        <v>2</v>
      </c>
      <c r="I3815" s="27">
        <f t="shared" si="599"/>
        <v>145</v>
      </c>
      <c r="J3815" s="27">
        <f t="shared" si="593"/>
        <v>65381.995948295538</v>
      </c>
      <c r="K3815" s="27">
        <f t="shared" si="594"/>
        <v>2.7756715513662267E-4</v>
      </c>
    </row>
    <row r="3816" spans="1:11">
      <c r="A3816" s="27">
        <v>3815</v>
      </c>
      <c r="B3816" s="27">
        <f t="shared" si="590"/>
        <v>1.9965166666666667</v>
      </c>
      <c r="C3816" s="27">
        <f t="shared" si="595"/>
        <v>110</v>
      </c>
      <c r="D3816" s="27">
        <f t="shared" si="596"/>
        <v>20</v>
      </c>
      <c r="E3816" s="27">
        <f t="shared" si="597"/>
        <v>4</v>
      </c>
      <c r="F3816" s="27">
        <f t="shared" si="591"/>
        <v>0.58203809525492856</v>
      </c>
      <c r="G3816" s="27">
        <f t="shared" si="592"/>
        <v>1.5666706262916085E-4</v>
      </c>
      <c r="H3816" s="27">
        <f t="shared" si="598"/>
        <v>2</v>
      </c>
      <c r="I3816" s="27">
        <f t="shared" si="599"/>
        <v>145</v>
      </c>
      <c r="J3816" s="27">
        <f t="shared" si="593"/>
        <v>65361.844345229852</v>
      </c>
      <c r="K3816" s="27">
        <f t="shared" si="594"/>
        <v>2.7741179867147778E-4</v>
      </c>
    </row>
    <row r="3817" spans="1:11">
      <c r="A3817" s="27">
        <v>3816</v>
      </c>
      <c r="B3817" s="27">
        <f t="shared" si="590"/>
        <v>1.9970399999999999</v>
      </c>
      <c r="C3817" s="27">
        <f t="shared" si="595"/>
        <v>110</v>
      </c>
      <c r="D3817" s="27">
        <f t="shared" si="596"/>
        <v>20</v>
      </c>
      <c r="E3817" s="27">
        <f t="shared" si="597"/>
        <v>4</v>
      </c>
      <c r="F3817" s="27">
        <f t="shared" si="591"/>
        <v>0.58185001932091385</v>
      </c>
      <c r="G3817" s="27">
        <f t="shared" si="592"/>
        <v>1.5661643827248465E-4</v>
      </c>
      <c r="H3817" s="27">
        <f t="shared" si="598"/>
        <v>2</v>
      </c>
      <c r="I3817" s="27">
        <f t="shared" si="599"/>
        <v>145</v>
      </c>
      <c r="J3817" s="27">
        <f t="shared" si="593"/>
        <v>65341.670134156106</v>
      </c>
      <c r="K3817" s="27">
        <f t="shared" si="594"/>
        <v>2.77256309422156E-4</v>
      </c>
    </row>
    <row r="3818" spans="1:11">
      <c r="A3818" s="27">
        <v>3817</v>
      </c>
      <c r="B3818" s="27">
        <f t="shared" si="590"/>
        <v>1.9975633333333334</v>
      </c>
      <c r="C3818" s="27">
        <f t="shared" si="595"/>
        <v>110</v>
      </c>
      <c r="D3818" s="27">
        <f t="shared" si="596"/>
        <v>20</v>
      </c>
      <c r="E3818" s="27">
        <f t="shared" si="597"/>
        <v>4</v>
      </c>
      <c r="F3818" s="27">
        <f t="shared" si="591"/>
        <v>0.58166173507077357</v>
      </c>
      <c r="G3818" s="27">
        <f t="shared" si="592"/>
        <v>1.5656575784340397E-4</v>
      </c>
      <c r="H3818" s="27">
        <f t="shared" si="598"/>
        <v>2</v>
      </c>
      <c r="I3818" s="27">
        <f t="shared" si="599"/>
        <v>145</v>
      </c>
      <c r="J3818" s="27">
        <f t="shared" si="593"/>
        <v>65321.473323224738</v>
      </c>
      <c r="K3818" s="27">
        <f t="shared" si="594"/>
        <v>2.7710068759158075E-4</v>
      </c>
    </row>
    <row r="3819" spans="1:11">
      <c r="A3819" s="27">
        <v>3818</v>
      </c>
      <c r="B3819" s="27">
        <f t="shared" si="590"/>
        <v>1.9980866666666666</v>
      </c>
      <c r="C3819" s="27">
        <f t="shared" si="595"/>
        <v>110</v>
      </c>
      <c r="D3819" s="27">
        <f t="shared" si="596"/>
        <v>20</v>
      </c>
      <c r="E3819" s="27">
        <f t="shared" si="597"/>
        <v>4</v>
      </c>
      <c r="F3819" s="27">
        <f t="shared" si="591"/>
        <v>0.58147324258961031</v>
      </c>
      <c r="G3819" s="27">
        <f t="shared" si="592"/>
        <v>1.565150213648259E-4</v>
      </c>
      <c r="H3819" s="27">
        <f t="shared" si="598"/>
        <v>2</v>
      </c>
      <c r="I3819" s="27">
        <f t="shared" si="599"/>
        <v>145</v>
      </c>
      <c r="J3819" s="27">
        <f t="shared" si="593"/>
        <v>65301.253920597075</v>
      </c>
      <c r="K3819" s="27">
        <f t="shared" si="594"/>
        <v>2.7694493338285131E-4</v>
      </c>
    </row>
    <row r="3820" spans="1:11">
      <c r="A3820" s="27">
        <v>3819</v>
      </c>
      <c r="B3820" s="27">
        <f t="shared" si="590"/>
        <v>1.99861</v>
      </c>
      <c r="C3820" s="27">
        <f t="shared" si="595"/>
        <v>110</v>
      </c>
      <c r="D3820" s="27">
        <f t="shared" si="596"/>
        <v>20</v>
      </c>
      <c r="E3820" s="27">
        <f t="shared" si="597"/>
        <v>4</v>
      </c>
      <c r="F3820" s="27">
        <f t="shared" si="591"/>
        <v>0.58128454196263968</v>
      </c>
      <c r="G3820" s="27">
        <f t="shared" si="592"/>
        <v>1.5646422885968789E-4</v>
      </c>
      <c r="H3820" s="27">
        <f t="shared" si="598"/>
        <v>2</v>
      </c>
      <c r="I3820" s="27">
        <f t="shared" si="599"/>
        <v>145</v>
      </c>
      <c r="J3820" s="27">
        <f t="shared" si="593"/>
        <v>65281.011934445218</v>
      </c>
      <c r="K3820" s="27">
        <f t="shared" si="594"/>
        <v>2.7678904699924298E-4</v>
      </c>
    </row>
    <row r="3821" spans="1:11">
      <c r="A3821" s="27">
        <v>3820</v>
      </c>
      <c r="B3821" s="27">
        <f t="shared" si="590"/>
        <v>1.9991333333333334</v>
      </c>
      <c r="C3821" s="27">
        <f t="shared" si="595"/>
        <v>110</v>
      </c>
      <c r="D3821" s="27">
        <f t="shared" si="596"/>
        <v>20</v>
      </c>
      <c r="E3821" s="27">
        <f t="shared" si="597"/>
        <v>4</v>
      </c>
      <c r="F3821" s="27">
        <f t="shared" si="591"/>
        <v>0.58109563327519109</v>
      </c>
      <c r="G3821" s="27">
        <f t="shared" si="592"/>
        <v>1.5641338035095795E-4</v>
      </c>
      <c r="H3821" s="27">
        <f t="shared" si="598"/>
        <v>2</v>
      </c>
      <c r="I3821" s="27">
        <f t="shared" si="599"/>
        <v>145</v>
      </c>
      <c r="J3821" s="27">
        <f t="shared" si="593"/>
        <v>65260.747372952079</v>
      </c>
      <c r="K3821" s="27">
        <f t="shared" si="594"/>
        <v>2.7663302864420694E-4</v>
      </c>
    </row>
    <row r="3822" spans="1:11">
      <c r="A3822" s="27">
        <v>3821</v>
      </c>
      <c r="B3822" s="27">
        <f t="shared" si="590"/>
        <v>1.9996566666666666</v>
      </c>
      <c r="C3822" s="27">
        <f t="shared" si="595"/>
        <v>110</v>
      </c>
      <c r="D3822" s="27">
        <f t="shared" si="596"/>
        <v>20</v>
      </c>
      <c r="E3822" s="27">
        <f t="shared" si="597"/>
        <v>4</v>
      </c>
      <c r="F3822" s="27">
        <f t="shared" si="591"/>
        <v>0.58090651661270731</v>
      </c>
      <c r="G3822" s="27">
        <f t="shared" si="592"/>
        <v>1.563624758616348E-4</v>
      </c>
      <c r="H3822" s="27">
        <f t="shared" si="598"/>
        <v>2</v>
      </c>
      <c r="I3822" s="27">
        <f t="shared" si="599"/>
        <v>145</v>
      </c>
      <c r="J3822" s="27">
        <f t="shared" si="593"/>
        <v>65240.460244311405</v>
      </c>
      <c r="K3822" s="27">
        <f t="shared" si="594"/>
        <v>2.7647687852136931E-4</v>
      </c>
    </row>
    <row r="3823" spans="1:11">
      <c r="A3823" s="27">
        <v>3822</v>
      </c>
      <c r="B3823" s="27">
        <f t="shared" si="590"/>
        <v>2.0001799999999998</v>
      </c>
      <c r="C3823" s="27">
        <f t="shared" si="595"/>
        <v>110</v>
      </c>
      <c r="D3823" s="27">
        <f t="shared" si="596"/>
        <v>20</v>
      </c>
      <c r="E3823" s="27">
        <f t="shared" si="597"/>
        <v>4</v>
      </c>
      <c r="F3823" s="27">
        <f t="shared" si="591"/>
        <v>0.58071719206074501</v>
      </c>
      <c r="G3823" s="27">
        <f t="shared" si="592"/>
        <v>1.5631151541474771E-4</v>
      </c>
      <c r="H3823" s="27">
        <f t="shared" si="598"/>
        <v>2</v>
      </c>
      <c r="I3823" s="27">
        <f t="shared" si="599"/>
        <v>145</v>
      </c>
      <c r="J3823" s="27">
        <f t="shared" si="593"/>
        <v>65220.150556727727</v>
      </c>
      <c r="K3823" s="27">
        <f t="shared" si="594"/>
        <v>2.763205968345316E-4</v>
      </c>
    </row>
    <row r="3824" spans="1:11">
      <c r="A3824" s="27">
        <v>3823</v>
      </c>
      <c r="B3824" s="27">
        <f t="shared" si="590"/>
        <v>2.0007033333333335</v>
      </c>
      <c r="C3824" s="27">
        <f t="shared" si="595"/>
        <v>110</v>
      </c>
      <c r="D3824" s="27">
        <f t="shared" si="596"/>
        <v>20</v>
      </c>
      <c r="E3824" s="27">
        <f t="shared" si="597"/>
        <v>4</v>
      </c>
      <c r="F3824" s="27">
        <f t="shared" si="591"/>
        <v>0.58052765970497444</v>
      </c>
      <c r="G3824" s="27">
        <f t="shared" si="592"/>
        <v>1.5626049903335644E-4</v>
      </c>
      <c r="H3824" s="27">
        <f t="shared" si="598"/>
        <v>2</v>
      </c>
      <c r="I3824" s="27">
        <f t="shared" si="599"/>
        <v>145</v>
      </c>
      <c r="J3824" s="27">
        <f t="shared" si="593"/>
        <v>65199.81831841643</v>
      </c>
      <c r="K3824" s="27">
        <f t="shared" si="594"/>
        <v>2.7616418378766962E-4</v>
      </c>
    </row>
    <row r="3825" spans="1:11">
      <c r="A3825" s="27">
        <v>3824</v>
      </c>
      <c r="B3825" s="27">
        <f t="shared" si="590"/>
        <v>2.0012266666666667</v>
      </c>
      <c r="C3825" s="27">
        <f t="shared" si="595"/>
        <v>110</v>
      </c>
      <c r="D3825" s="27">
        <f t="shared" si="596"/>
        <v>20</v>
      </c>
      <c r="E3825" s="27">
        <f t="shared" si="597"/>
        <v>4</v>
      </c>
      <c r="F3825" s="27">
        <f t="shared" si="591"/>
        <v>0.58033791963117953</v>
      </c>
      <c r="G3825" s="27">
        <f t="shared" si="592"/>
        <v>1.5620942674055154E-4</v>
      </c>
      <c r="H3825" s="27">
        <f t="shared" si="598"/>
        <v>2</v>
      </c>
      <c r="I3825" s="27">
        <f t="shared" si="599"/>
        <v>145</v>
      </c>
      <c r="J3825" s="27">
        <f t="shared" si="593"/>
        <v>65179.463537603697</v>
      </c>
      <c r="K3825" s="27">
        <f t="shared" si="594"/>
        <v>2.7600763958493459E-4</v>
      </c>
    </row>
    <row r="3826" spans="1:11">
      <c r="A3826" s="27">
        <v>3825</v>
      </c>
      <c r="B3826" s="27">
        <f t="shared" si="590"/>
        <v>2.0017499999999999</v>
      </c>
      <c r="C3826" s="27">
        <f t="shared" si="595"/>
        <v>110</v>
      </c>
      <c r="D3826" s="27">
        <f t="shared" si="596"/>
        <v>20</v>
      </c>
      <c r="E3826" s="27">
        <f t="shared" si="597"/>
        <v>4</v>
      </c>
      <c r="F3826" s="27">
        <f t="shared" si="591"/>
        <v>0.58014797192525824</v>
      </c>
      <c r="G3826" s="27">
        <f t="shared" si="592"/>
        <v>1.5615829855945401E-4</v>
      </c>
      <c r="H3826" s="27">
        <f t="shared" si="598"/>
        <v>2</v>
      </c>
      <c r="I3826" s="27">
        <f t="shared" si="599"/>
        <v>145</v>
      </c>
      <c r="J3826" s="27">
        <f t="shared" si="593"/>
        <v>65159.086222526566</v>
      </c>
      <c r="K3826" s="27">
        <f t="shared" si="594"/>
        <v>2.7585096443065134E-4</v>
      </c>
    </row>
    <row r="3827" spans="1:11">
      <c r="A3827" s="27">
        <v>3826</v>
      </c>
      <c r="B3827" s="27">
        <f t="shared" si="590"/>
        <v>2.0022733333333331</v>
      </c>
      <c r="C3827" s="27">
        <f t="shared" si="595"/>
        <v>110</v>
      </c>
      <c r="D3827" s="27">
        <f t="shared" si="596"/>
        <v>20</v>
      </c>
      <c r="E3827" s="27">
        <f t="shared" si="597"/>
        <v>4</v>
      </c>
      <c r="F3827" s="27">
        <f t="shared" si="591"/>
        <v>0.57995781667322188</v>
      </c>
      <c r="G3827" s="27">
        <f t="shared" si="592"/>
        <v>1.5610711451321562E-4</v>
      </c>
      <c r="H3827" s="27">
        <f t="shared" si="598"/>
        <v>2</v>
      </c>
      <c r="I3827" s="27">
        <f t="shared" si="599"/>
        <v>145</v>
      </c>
      <c r="J3827" s="27">
        <f t="shared" si="593"/>
        <v>65138.686381432861</v>
      </c>
      <c r="K3827" s="27">
        <f t="shared" si="594"/>
        <v>2.7569415852931906E-4</v>
      </c>
    </row>
    <row r="3828" spans="1:11">
      <c r="A3828" s="27">
        <v>3827</v>
      </c>
      <c r="B3828" s="27">
        <f t="shared" si="590"/>
        <v>2.0027966666666668</v>
      </c>
      <c r="C3828" s="27">
        <f t="shared" si="595"/>
        <v>110</v>
      </c>
      <c r="D3828" s="27">
        <f t="shared" si="596"/>
        <v>20</v>
      </c>
      <c r="E3828" s="27">
        <f t="shared" si="597"/>
        <v>4</v>
      </c>
      <c r="F3828" s="27">
        <f t="shared" si="591"/>
        <v>0.579767453961196</v>
      </c>
      <c r="G3828" s="27">
        <f t="shared" si="592"/>
        <v>1.560558746250187E-4</v>
      </c>
      <c r="H3828" s="27">
        <f t="shared" si="598"/>
        <v>2</v>
      </c>
      <c r="I3828" s="27">
        <f t="shared" si="599"/>
        <v>145</v>
      </c>
      <c r="J3828" s="27">
        <f t="shared" si="593"/>
        <v>65118.264022581272</v>
      </c>
      <c r="K3828" s="27">
        <f t="shared" si="594"/>
        <v>2.7553722208561044E-4</v>
      </c>
    </row>
    <row r="3829" spans="1:11">
      <c r="A3829" s="27">
        <v>3828</v>
      </c>
      <c r="B3829" s="27">
        <f t="shared" si="590"/>
        <v>2.00332</v>
      </c>
      <c r="C3829" s="27">
        <f t="shared" si="595"/>
        <v>110</v>
      </c>
      <c r="D3829" s="27">
        <f t="shared" si="596"/>
        <v>20</v>
      </c>
      <c r="E3829" s="27">
        <f t="shared" si="597"/>
        <v>4</v>
      </c>
      <c r="F3829" s="27">
        <f t="shared" si="591"/>
        <v>0.57957688387542017</v>
      </c>
      <c r="G3829" s="27">
        <f t="shared" si="592"/>
        <v>1.5600457891807635E-4</v>
      </c>
      <c r="H3829" s="27">
        <f t="shared" si="598"/>
        <v>2</v>
      </c>
      <c r="I3829" s="27">
        <f t="shared" si="599"/>
        <v>145</v>
      </c>
      <c r="J3829" s="27">
        <f t="shared" si="593"/>
        <v>65097.819154241392</v>
      </c>
      <c r="K3829" s="27">
        <f t="shared" si="594"/>
        <v>2.7538015530437226E-4</v>
      </c>
    </row>
    <row r="3830" spans="1:11">
      <c r="A3830" s="27">
        <v>3829</v>
      </c>
      <c r="B3830" s="27">
        <f t="shared" si="590"/>
        <v>2.0038433333333332</v>
      </c>
      <c r="C3830" s="27">
        <f t="shared" si="595"/>
        <v>110</v>
      </c>
      <c r="D3830" s="27">
        <f t="shared" si="596"/>
        <v>20</v>
      </c>
      <c r="E3830" s="27">
        <f t="shared" si="597"/>
        <v>4</v>
      </c>
      <c r="F3830" s="27">
        <f t="shared" si="591"/>
        <v>0.57938610650224731</v>
      </c>
      <c r="G3830" s="27">
        <f t="shared" si="592"/>
        <v>1.5595322741563216E-4</v>
      </c>
      <c r="H3830" s="27">
        <f t="shared" si="598"/>
        <v>2</v>
      </c>
      <c r="I3830" s="27">
        <f t="shared" si="599"/>
        <v>145</v>
      </c>
      <c r="J3830" s="27">
        <f t="shared" si="593"/>
        <v>65077.351784693557</v>
      </c>
      <c r="K3830" s="27">
        <f t="shared" si="594"/>
        <v>2.7522295839062407E-4</v>
      </c>
    </row>
    <row r="3831" spans="1:11">
      <c r="A3831" s="27">
        <v>3830</v>
      </c>
      <c r="B3831" s="27">
        <f t="shared" si="590"/>
        <v>2.0043666666666669</v>
      </c>
      <c r="C3831" s="27">
        <f t="shared" si="595"/>
        <v>110</v>
      </c>
      <c r="D3831" s="27">
        <f t="shared" si="596"/>
        <v>20</v>
      </c>
      <c r="E3831" s="27">
        <f t="shared" si="597"/>
        <v>4</v>
      </c>
      <c r="F3831" s="27">
        <f t="shared" si="591"/>
        <v>0.57919512192814504</v>
      </c>
      <c r="G3831" s="27">
        <f t="shared" si="592"/>
        <v>1.5590182014096058E-4</v>
      </c>
      <c r="H3831" s="27">
        <f t="shared" si="598"/>
        <v>2</v>
      </c>
      <c r="I3831" s="27">
        <f t="shared" si="599"/>
        <v>145</v>
      </c>
      <c r="J3831" s="27">
        <f t="shared" si="593"/>
        <v>65056.861922228985</v>
      </c>
      <c r="K3831" s="27">
        <f t="shared" si="594"/>
        <v>2.7506563154955843E-4</v>
      </c>
    </row>
    <row r="3832" spans="1:11">
      <c r="A3832" s="27">
        <v>3831</v>
      </c>
      <c r="B3832" s="27">
        <f t="shared" si="590"/>
        <v>2.0048900000000001</v>
      </c>
      <c r="C3832" s="27">
        <f t="shared" si="595"/>
        <v>110</v>
      </c>
      <c r="D3832" s="27">
        <f t="shared" si="596"/>
        <v>20</v>
      </c>
      <c r="E3832" s="27">
        <f t="shared" si="597"/>
        <v>4</v>
      </c>
      <c r="F3832" s="27">
        <f t="shared" si="591"/>
        <v>0.57900393023969465</v>
      </c>
      <c r="G3832" s="27">
        <f t="shared" si="592"/>
        <v>1.558503571173667E-4</v>
      </c>
      <c r="H3832" s="27">
        <f t="shared" si="598"/>
        <v>2</v>
      </c>
      <c r="I3832" s="27">
        <f t="shared" si="599"/>
        <v>145</v>
      </c>
      <c r="J3832" s="27">
        <f t="shared" si="593"/>
        <v>65036.349575149827</v>
      </c>
      <c r="K3832" s="27">
        <f t="shared" si="594"/>
        <v>2.7490817498654113E-4</v>
      </c>
    </row>
    <row r="3833" spans="1:11">
      <c r="A3833" s="27">
        <v>3832</v>
      </c>
      <c r="B3833" s="27">
        <f t="shared" si="590"/>
        <v>2.0054133333333333</v>
      </c>
      <c r="C3833" s="27">
        <f t="shared" si="595"/>
        <v>110</v>
      </c>
      <c r="D3833" s="27">
        <f t="shared" si="596"/>
        <v>20</v>
      </c>
      <c r="E3833" s="27">
        <f t="shared" si="597"/>
        <v>4</v>
      </c>
      <c r="F3833" s="27">
        <f t="shared" si="591"/>
        <v>0.57881253152359136</v>
      </c>
      <c r="G3833" s="27">
        <f t="shared" si="592"/>
        <v>1.557988383681863E-4</v>
      </c>
      <c r="H3833" s="27">
        <f t="shared" si="598"/>
        <v>2</v>
      </c>
      <c r="I3833" s="27">
        <f t="shared" si="599"/>
        <v>145</v>
      </c>
      <c r="J3833" s="27">
        <f t="shared" si="593"/>
        <v>65015.814751768929</v>
      </c>
      <c r="K3833" s="27">
        <f t="shared" si="594"/>
        <v>2.7475058890710986E-4</v>
      </c>
    </row>
    <row r="3834" spans="1:11">
      <c r="A3834" s="27">
        <v>3833</v>
      </c>
      <c r="B3834" s="27">
        <f t="shared" si="590"/>
        <v>2.0059366666666665</v>
      </c>
      <c r="C3834" s="27">
        <f t="shared" si="595"/>
        <v>110</v>
      </c>
      <c r="D3834" s="27">
        <f t="shared" si="596"/>
        <v>20</v>
      </c>
      <c r="E3834" s="27">
        <f t="shared" si="597"/>
        <v>4</v>
      </c>
      <c r="F3834" s="27">
        <f t="shared" si="591"/>
        <v>0.57862092586664493</v>
      </c>
      <c r="G3834" s="27">
        <f t="shared" si="592"/>
        <v>1.5574726391678583E-4</v>
      </c>
      <c r="H3834" s="27">
        <f t="shared" si="598"/>
        <v>2</v>
      </c>
      <c r="I3834" s="27">
        <f t="shared" si="599"/>
        <v>145</v>
      </c>
      <c r="J3834" s="27">
        <f t="shared" si="593"/>
        <v>64995.257460410132</v>
      </c>
      <c r="K3834" s="27">
        <f t="shared" si="594"/>
        <v>2.7459287351697473E-4</v>
      </c>
    </row>
    <row r="3835" spans="1:11">
      <c r="A3835" s="27">
        <v>3834</v>
      </c>
      <c r="B3835" s="27">
        <f t="shared" si="590"/>
        <v>2.0064600000000001</v>
      </c>
      <c r="C3835" s="27">
        <f t="shared" si="595"/>
        <v>110</v>
      </c>
      <c r="D3835" s="27">
        <f t="shared" si="596"/>
        <v>20</v>
      </c>
      <c r="E3835" s="27">
        <f t="shared" si="597"/>
        <v>4</v>
      </c>
      <c r="F3835" s="27">
        <f t="shared" si="591"/>
        <v>0.57842911335577862</v>
      </c>
      <c r="G3835" s="27">
        <f t="shared" si="592"/>
        <v>1.556956337865625E-4</v>
      </c>
      <c r="H3835" s="27">
        <f t="shared" si="598"/>
        <v>2</v>
      </c>
      <c r="I3835" s="27">
        <f t="shared" si="599"/>
        <v>145</v>
      </c>
      <c r="J3835" s="27">
        <f t="shared" si="593"/>
        <v>64974.677709408068</v>
      </c>
      <c r="K3835" s="27">
        <f t="shared" si="594"/>
        <v>2.7443502902201793E-4</v>
      </c>
    </row>
    <row r="3836" spans="1:11">
      <c r="A3836" s="27">
        <v>3835</v>
      </c>
      <c r="B3836" s="27">
        <f t="shared" si="590"/>
        <v>2.0069833333333333</v>
      </c>
      <c r="C3836" s="27">
        <f t="shared" si="595"/>
        <v>110</v>
      </c>
      <c r="D3836" s="27">
        <f t="shared" si="596"/>
        <v>20</v>
      </c>
      <c r="E3836" s="27">
        <f t="shared" si="597"/>
        <v>4</v>
      </c>
      <c r="F3836" s="27">
        <f t="shared" si="591"/>
        <v>0.57823709407803081</v>
      </c>
      <c r="G3836" s="27">
        <f t="shared" si="592"/>
        <v>1.5564394800094436E-4</v>
      </c>
      <c r="H3836" s="27">
        <f t="shared" si="598"/>
        <v>2</v>
      </c>
      <c r="I3836" s="27">
        <f t="shared" si="599"/>
        <v>145</v>
      </c>
      <c r="J3836" s="27">
        <f t="shared" si="593"/>
        <v>64954.075507108311</v>
      </c>
      <c r="K3836" s="27">
        <f t="shared" si="594"/>
        <v>2.7427705562829317E-4</v>
      </c>
    </row>
    <row r="3837" spans="1:11">
      <c r="A3837" s="27">
        <v>3836</v>
      </c>
      <c r="B3837" s="27">
        <f t="shared" si="590"/>
        <v>2.0075066666666666</v>
      </c>
      <c r="C3837" s="27">
        <f t="shared" si="595"/>
        <v>110</v>
      </c>
      <c r="D3837" s="27">
        <f t="shared" si="596"/>
        <v>20</v>
      </c>
      <c r="E3837" s="27">
        <f t="shared" si="597"/>
        <v>4</v>
      </c>
      <c r="F3837" s="27">
        <f t="shared" si="591"/>
        <v>0.57804486812055333</v>
      </c>
      <c r="G3837" s="27">
        <f t="shared" si="592"/>
        <v>1.5559220658339015E-4</v>
      </c>
      <c r="H3837" s="27">
        <f t="shared" si="598"/>
        <v>2</v>
      </c>
      <c r="I3837" s="27">
        <f t="shared" si="599"/>
        <v>145</v>
      </c>
      <c r="J3837" s="27">
        <f t="shared" si="593"/>
        <v>64933.450861867241</v>
      </c>
      <c r="K3837" s="27">
        <f t="shared" si="594"/>
        <v>2.7411895354202589E-4</v>
      </c>
    </row>
    <row r="3838" spans="1:11">
      <c r="A3838" s="27">
        <v>3837</v>
      </c>
      <c r="B3838" s="27">
        <f t="shared" si="590"/>
        <v>2.0080300000000002</v>
      </c>
      <c r="C3838" s="27">
        <f t="shared" si="595"/>
        <v>110</v>
      </c>
      <c r="D3838" s="27">
        <f t="shared" si="596"/>
        <v>20</v>
      </c>
      <c r="E3838" s="27">
        <f t="shared" si="597"/>
        <v>4</v>
      </c>
      <c r="F3838" s="27">
        <f t="shared" si="591"/>
        <v>0.57785243557061261</v>
      </c>
      <c r="G3838" s="27">
        <f t="shared" si="592"/>
        <v>1.5554040955738919E-4</v>
      </c>
      <c r="H3838" s="27">
        <f t="shared" si="598"/>
        <v>2</v>
      </c>
      <c r="I3838" s="27">
        <f t="shared" si="599"/>
        <v>145</v>
      </c>
      <c r="J3838" s="27">
        <f t="shared" si="593"/>
        <v>64912.803782052091</v>
      </c>
      <c r="K3838" s="27">
        <f t="shared" si="594"/>
        <v>2.7396072296961209E-4</v>
      </c>
    </row>
    <row r="3839" spans="1:11">
      <c r="A3839" s="27">
        <v>3838</v>
      </c>
      <c r="B3839" s="27">
        <f t="shared" si="590"/>
        <v>2.0085533333333334</v>
      </c>
      <c r="C3839" s="27">
        <f t="shared" si="595"/>
        <v>110</v>
      </c>
      <c r="D3839" s="27">
        <f t="shared" si="596"/>
        <v>20</v>
      </c>
      <c r="E3839" s="27">
        <f t="shared" si="597"/>
        <v>4</v>
      </c>
      <c r="F3839" s="27">
        <f t="shared" si="591"/>
        <v>0.57765979651558963</v>
      </c>
      <c r="G3839" s="27">
        <f t="shared" si="592"/>
        <v>1.5548855694646186E-4</v>
      </c>
      <c r="H3839" s="27">
        <f t="shared" si="598"/>
        <v>2</v>
      </c>
      <c r="I3839" s="27">
        <f t="shared" si="599"/>
        <v>145</v>
      </c>
      <c r="J3839" s="27">
        <f t="shared" si="593"/>
        <v>64892.134276041106</v>
      </c>
      <c r="K3839" s="27">
        <f t="shared" si="594"/>
        <v>2.7380236411761943E-4</v>
      </c>
    </row>
    <row r="3840" spans="1:11">
      <c r="A3840" s="27">
        <v>3839</v>
      </c>
      <c r="B3840" s="27">
        <f t="shared" si="590"/>
        <v>2.0090766666666666</v>
      </c>
      <c r="C3840" s="27">
        <f t="shared" si="595"/>
        <v>110</v>
      </c>
      <c r="D3840" s="27">
        <f t="shared" si="596"/>
        <v>20</v>
      </c>
      <c r="E3840" s="27">
        <f t="shared" si="597"/>
        <v>4</v>
      </c>
      <c r="F3840" s="27">
        <f t="shared" si="591"/>
        <v>0.5774669510429794</v>
      </c>
      <c r="G3840" s="27">
        <f t="shared" si="592"/>
        <v>1.5543664877415932E-4</v>
      </c>
      <c r="H3840" s="27">
        <f t="shared" si="598"/>
        <v>2</v>
      </c>
      <c r="I3840" s="27">
        <f t="shared" si="599"/>
        <v>145</v>
      </c>
      <c r="J3840" s="27">
        <f t="shared" si="593"/>
        <v>64871.442352223239</v>
      </c>
      <c r="K3840" s="27">
        <f t="shared" si="594"/>
        <v>2.7364387719278587E-4</v>
      </c>
    </row>
    <row r="3841" spans="1:11">
      <c r="A3841" s="27">
        <v>3840</v>
      </c>
      <c r="B3841" s="27">
        <f t="shared" si="590"/>
        <v>2.0095999999999998</v>
      </c>
      <c r="C3841" s="27">
        <f t="shared" si="595"/>
        <v>110</v>
      </c>
      <c r="D3841" s="27">
        <f t="shared" si="596"/>
        <v>20</v>
      </c>
      <c r="E3841" s="27">
        <f t="shared" si="597"/>
        <v>4</v>
      </c>
      <c r="F3841" s="27">
        <f t="shared" si="591"/>
        <v>0.57727389924039141</v>
      </c>
      <c r="G3841" s="27">
        <f t="shared" si="592"/>
        <v>1.5538468506406318E-4</v>
      </c>
      <c r="H3841" s="27">
        <f t="shared" si="598"/>
        <v>2</v>
      </c>
      <c r="I3841" s="27">
        <f t="shared" si="599"/>
        <v>145</v>
      </c>
      <c r="J3841" s="27">
        <f t="shared" si="593"/>
        <v>64850.728018998496</v>
      </c>
      <c r="K3841" s="27">
        <f t="shared" si="594"/>
        <v>2.7348526240201934E-4</v>
      </c>
    </row>
    <row r="3842" spans="1:11">
      <c r="A3842" s="27">
        <v>3841</v>
      </c>
      <c r="B3842" s="27">
        <f t="shared" ref="B3842:B3905" si="600">3.14/6000*A3842</f>
        <v>2.0101233333333335</v>
      </c>
      <c r="C3842" s="27">
        <f t="shared" si="595"/>
        <v>110</v>
      </c>
      <c r="D3842" s="27">
        <f t="shared" si="596"/>
        <v>20</v>
      </c>
      <c r="E3842" s="27">
        <f t="shared" si="597"/>
        <v>4</v>
      </c>
      <c r="F3842" s="27">
        <f t="shared" ref="F3842:F3905" si="601">1.414*C3842*SIN(B3842)*SIN(B3842)/(1.414*C3842*SIN(B3842)+E3842*D3842)</f>
        <v>0.57708064119554958</v>
      </c>
      <c r="G3842" s="27">
        <f t="shared" ref="G3842:G3905" si="602">SIN(B3842)*SIN(B3842)*D3842*E3842/(1.414*C3842*SIN(B3842)+D3842*E3842)*3.14/6000</f>
        <v>1.5533266583978616E-4</v>
      </c>
      <c r="H3842" s="27">
        <f t="shared" si="598"/>
        <v>2</v>
      </c>
      <c r="I3842" s="27">
        <f t="shared" si="599"/>
        <v>145</v>
      </c>
      <c r="J3842" s="27">
        <f t="shared" ref="J3842:J3905" si="603">1.414*I3842*SIN(B3842)*1.414*I3842*SIN(B3842)/(1.414*I3842*SIN(B3842)+E3842*D3842)/(H3842/1000)</f>
        <v>64829.991284777607</v>
      </c>
      <c r="K3842" s="27">
        <f t="shared" ref="K3842:K3905" si="604">SIN(B3842)*SIN(B3842)*1.414*C3842*SIN(B3842)/(1.414*C3842*SIN(B3842)+E3842*D3842)*3.14/6000</f>
        <v>2.7332651995239836E-4</v>
      </c>
    </row>
    <row r="3843" spans="1:11">
      <c r="A3843" s="27">
        <v>3842</v>
      </c>
      <c r="B3843" s="27">
        <f t="shared" si="600"/>
        <v>2.0106466666666667</v>
      </c>
      <c r="C3843" s="27">
        <f t="shared" ref="C3843:C3906" si="605">C3842</f>
        <v>110</v>
      </c>
      <c r="D3843" s="27">
        <f t="shared" ref="D3843:D3906" si="606">D3842</f>
        <v>20</v>
      </c>
      <c r="E3843" s="27">
        <f t="shared" ref="E3843:E3906" si="607">E3842</f>
        <v>4</v>
      </c>
      <c r="F3843" s="27">
        <f t="shared" si="601"/>
        <v>0.57688717699629266</v>
      </c>
      <c r="G3843" s="27">
        <f t="shared" si="602"/>
        <v>1.5528059112497188E-4</v>
      </c>
      <c r="H3843" s="27">
        <f t="shared" ref="H3843:H3906" si="608">H3842</f>
        <v>2</v>
      </c>
      <c r="I3843" s="27">
        <f t="shared" ref="I3843:I3906" si="609">I3842</f>
        <v>145</v>
      </c>
      <c r="J3843" s="27">
        <f t="shared" si="603"/>
        <v>64809.232157982362</v>
      </c>
      <c r="K3843" s="27">
        <f t="shared" si="604"/>
        <v>2.7316765005117142E-4</v>
      </c>
    </row>
    <row r="3844" spans="1:11">
      <c r="A3844" s="27">
        <v>3843</v>
      </c>
      <c r="B3844" s="27">
        <f t="shared" si="600"/>
        <v>2.0111699999999999</v>
      </c>
      <c r="C3844" s="27">
        <f t="shared" si="605"/>
        <v>110</v>
      </c>
      <c r="D3844" s="27">
        <f t="shared" si="606"/>
        <v>20</v>
      </c>
      <c r="E3844" s="27">
        <f t="shared" si="607"/>
        <v>4</v>
      </c>
      <c r="F3844" s="27">
        <f t="shared" si="601"/>
        <v>0.57669350673057385</v>
      </c>
      <c r="G3844" s="27">
        <f t="shared" si="602"/>
        <v>1.552284609432945E-4</v>
      </c>
      <c r="H3844" s="27">
        <f t="shared" si="608"/>
        <v>2</v>
      </c>
      <c r="I3844" s="27">
        <f t="shared" si="609"/>
        <v>145</v>
      </c>
      <c r="J3844" s="27">
        <f t="shared" si="603"/>
        <v>64788.450647045363</v>
      </c>
      <c r="K3844" s="27">
        <f t="shared" si="604"/>
        <v>2.7300865290575625E-4</v>
      </c>
    </row>
    <row r="3845" spans="1:11">
      <c r="A3845" s="27">
        <v>3844</v>
      </c>
      <c r="B3845" s="27">
        <f t="shared" si="600"/>
        <v>2.0116933333333331</v>
      </c>
      <c r="C3845" s="27">
        <f t="shared" si="605"/>
        <v>110</v>
      </c>
      <c r="D3845" s="27">
        <f t="shared" si="606"/>
        <v>20</v>
      </c>
      <c r="E3845" s="27">
        <f t="shared" si="607"/>
        <v>4</v>
      </c>
      <c r="F3845" s="27">
        <f t="shared" si="601"/>
        <v>0.57649963048646058</v>
      </c>
      <c r="G3845" s="27">
        <f t="shared" si="602"/>
        <v>1.5517627531845928E-4</v>
      </c>
      <c r="H3845" s="27">
        <f t="shared" si="608"/>
        <v>2</v>
      </c>
      <c r="I3845" s="27">
        <f t="shared" si="609"/>
        <v>145</v>
      </c>
      <c r="J3845" s="27">
        <f t="shared" si="603"/>
        <v>64767.646760410098</v>
      </c>
      <c r="K3845" s="27">
        <f t="shared" si="604"/>
        <v>2.7284952872373979E-4</v>
      </c>
    </row>
    <row r="3846" spans="1:11">
      <c r="A3846" s="27">
        <v>3845</v>
      </c>
      <c r="B3846" s="27">
        <f t="shared" si="600"/>
        <v>2.0122166666666668</v>
      </c>
      <c r="C3846" s="27">
        <f t="shared" si="605"/>
        <v>110</v>
      </c>
      <c r="D3846" s="27">
        <f t="shared" si="606"/>
        <v>20</v>
      </c>
      <c r="E3846" s="27">
        <f t="shared" si="607"/>
        <v>4</v>
      </c>
      <c r="F3846" s="27">
        <f t="shared" si="601"/>
        <v>0.5763055483521351</v>
      </c>
      <c r="G3846" s="27">
        <f t="shared" si="602"/>
        <v>1.551240342742021E-4</v>
      </c>
      <c r="H3846" s="27">
        <f t="shared" si="608"/>
        <v>2</v>
      </c>
      <c r="I3846" s="27">
        <f t="shared" si="609"/>
        <v>145</v>
      </c>
      <c r="J3846" s="27">
        <f t="shared" si="603"/>
        <v>64746.820506531025</v>
      </c>
      <c r="K3846" s="27">
        <f t="shared" si="604"/>
        <v>2.7269027771287843E-4</v>
      </c>
    </row>
    <row r="3847" spans="1:11">
      <c r="A3847" s="27">
        <v>3846</v>
      </c>
      <c r="B3847" s="27">
        <f t="shared" si="600"/>
        <v>2.01274</v>
      </c>
      <c r="C3847" s="27">
        <f t="shared" si="605"/>
        <v>110</v>
      </c>
      <c r="D3847" s="27">
        <f t="shared" si="606"/>
        <v>20</v>
      </c>
      <c r="E3847" s="27">
        <f t="shared" si="607"/>
        <v>4</v>
      </c>
      <c r="F3847" s="27">
        <f t="shared" si="601"/>
        <v>0.57611126041589489</v>
      </c>
      <c r="G3847" s="27">
        <f t="shared" si="602"/>
        <v>1.5507173783429001E-4</v>
      </c>
      <c r="H3847" s="27">
        <f t="shared" si="608"/>
        <v>2</v>
      </c>
      <c r="I3847" s="27">
        <f t="shared" si="609"/>
        <v>145</v>
      </c>
      <c r="J3847" s="27">
        <f t="shared" si="603"/>
        <v>64725.971893873466</v>
      </c>
      <c r="K3847" s="27">
        <f t="shared" si="604"/>
        <v>2.7253090008109716E-4</v>
      </c>
    </row>
    <row r="3848" spans="1:11">
      <c r="A3848" s="27">
        <v>3847</v>
      </c>
      <c r="B3848" s="27">
        <f t="shared" si="600"/>
        <v>2.0132633333333332</v>
      </c>
      <c r="C3848" s="27">
        <f t="shared" si="605"/>
        <v>110</v>
      </c>
      <c r="D3848" s="27">
        <f t="shared" si="606"/>
        <v>20</v>
      </c>
      <c r="E3848" s="27">
        <f t="shared" si="607"/>
        <v>4</v>
      </c>
      <c r="F3848" s="27">
        <f t="shared" si="601"/>
        <v>0.57591676676615122</v>
      </c>
      <c r="G3848" s="27">
        <f t="shared" si="602"/>
        <v>1.5501938602252067E-4</v>
      </c>
      <c r="H3848" s="27">
        <f t="shared" si="608"/>
        <v>2</v>
      </c>
      <c r="I3848" s="27">
        <f t="shared" si="609"/>
        <v>145</v>
      </c>
      <c r="J3848" s="27">
        <f t="shared" si="603"/>
        <v>64705.100930913686</v>
      </c>
      <c r="K3848" s="27">
        <f t="shared" si="604"/>
        <v>2.7237139603648945E-4</v>
      </c>
    </row>
    <row r="3849" spans="1:11">
      <c r="A3849" s="27">
        <v>3848</v>
      </c>
      <c r="B3849" s="27">
        <f t="shared" si="600"/>
        <v>2.0137866666666668</v>
      </c>
      <c r="C3849" s="27">
        <f t="shared" si="605"/>
        <v>110</v>
      </c>
      <c r="D3849" s="27">
        <f t="shared" si="606"/>
        <v>20</v>
      </c>
      <c r="E3849" s="27">
        <f t="shared" si="607"/>
        <v>4</v>
      </c>
      <c r="F3849" s="27">
        <f t="shared" si="601"/>
        <v>0.57572206749143073</v>
      </c>
      <c r="G3849" s="27">
        <f t="shared" si="602"/>
        <v>1.5496697886272279E-4</v>
      </c>
      <c r="H3849" s="27">
        <f t="shared" si="608"/>
        <v>2</v>
      </c>
      <c r="I3849" s="27">
        <f t="shared" si="609"/>
        <v>145</v>
      </c>
      <c r="J3849" s="27">
        <f t="shared" si="603"/>
        <v>64684.207626138857</v>
      </c>
      <c r="K3849" s="27">
        <f t="shared" si="604"/>
        <v>2.7221176578731693E-4</v>
      </c>
    </row>
    <row r="3850" spans="1:11">
      <c r="A3850" s="27">
        <v>3849</v>
      </c>
      <c r="B3850" s="27">
        <f t="shared" si="600"/>
        <v>2.01431</v>
      </c>
      <c r="C3850" s="27">
        <f t="shared" si="605"/>
        <v>110</v>
      </c>
      <c r="D3850" s="27">
        <f t="shared" si="606"/>
        <v>20</v>
      </c>
      <c r="E3850" s="27">
        <f t="shared" si="607"/>
        <v>4</v>
      </c>
      <c r="F3850" s="27">
        <f t="shared" si="601"/>
        <v>0.57552716268037518</v>
      </c>
      <c r="G3850" s="27">
        <f t="shared" si="602"/>
        <v>1.5491451637875597E-4</v>
      </c>
      <c r="H3850" s="27">
        <f t="shared" si="608"/>
        <v>2</v>
      </c>
      <c r="I3850" s="27">
        <f t="shared" si="609"/>
        <v>145</v>
      </c>
      <c r="J3850" s="27">
        <f t="shared" si="603"/>
        <v>64663.291988047094</v>
      </c>
      <c r="K3850" s="27">
        <f t="shared" si="604"/>
        <v>2.7205200954200971E-4</v>
      </c>
    </row>
    <row r="3851" spans="1:11">
      <c r="A3851" s="27">
        <v>3850</v>
      </c>
      <c r="B3851" s="27">
        <f t="shared" si="600"/>
        <v>2.0148333333333333</v>
      </c>
      <c r="C3851" s="27">
        <f t="shared" si="605"/>
        <v>110</v>
      </c>
      <c r="D3851" s="27">
        <f t="shared" si="606"/>
        <v>20</v>
      </c>
      <c r="E3851" s="27">
        <f t="shared" si="607"/>
        <v>4</v>
      </c>
      <c r="F3851" s="27">
        <f t="shared" si="601"/>
        <v>0.57533205242174035</v>
      </c>
      <c r="G3851" s="27">
        <f t="shared" si="602"/>
        <v>1.5486199859451075E-4</v>
      </c>
      <c r="H3851" s="27">
        <f t="shared" si="608"/>
        <v>2</v>
      </c>
      <c r="I3851" s="27">
        <f t="shared" si="609"/>
        <v>145</v>
      </c>
      <c r="J3851" s="27">
        <f t="shared" si="603"/>
        <v>64642.354025147441</v>
      </c>
      <c r="K3851" s="27">
        <f t="shared" si="604"/>
        <v>2.7189212750916493E-4</v>
      </c>
    </row>
    <row r="3852" spans="1:11">
      <c r="A3852" s="27">
        <v>3851</v>
      </c>
      <c r="B3852" s="27">
        <f t="shared" si="600"/>
        <v>2.0153566666666665</v>
      </c>
      <c r="C3852" s="27">
        <f t="shared" si="605"/>
        <v>110</v>
      </c>
      <c r="D3852" s="27">
        <f t="shared" si="606"/>
        <v>20</v>
      </c>
      <c r="E3852" s="27">
        <f t="shared" si="607"/>
        <v>4</v>
      </c>
      <c r="F3852" s="27">
        <f t="shared" si="601"/>
        <v>0.57513673680439747</v>
      </c>
      <c r="G3852" s="27">
        <f t="shared" si="602"/>
        <v>1.5480942553390838E-4</v>
      </c>
      <c r="H3852" s="27">
        <f t="shared" si="608"/>
        <v>2</v>
      </c>
      <c r="I3852" s="27">
        <f t="shared" si="609"/>
        <v>145</v>
      </c>
      <c r="J3852" s="27">
        <f t="shared" si="603"/>
        <v>64621.393745959766</v>
      </c>
      <c r="K3852" s="27">
        <f t="shared" si="604"/>
        <v>2.7173211989754763E-4</v>
      </c>
    </row>
    <row r="3853" spans="1:11">
      <c r="A3853" s="27">
        <v>3852</v>
      </c>
      <c r="B3853" s="27">
        <f t="shared" si="600"/>
        <v>2.0158800000000001</v>
      </c>
      <c r="C3853" s="27">
        <f t="shared" si="605"/>
        <v>110</v>
      </c>
      <c r="D3853" s="27">
        <f t="shared" si="606"/>
        <v>20</v>
      </c>
      <c r="E3853" s="27">
        <f t="shared" si="607"/>
        <v>4</v>
      </c>
      <c r="F3853" s="27">
        <f t="shared" si="601"/>
        <v>0.57494121591733272</v>
      </c>
      <c r="G3853" s="27">
        <f t="shared" si="602"/>
        <v>1.5475679722090131E-4</v>
      </c>
      <c r="H3853" s="27">
        <f t="shared" si="608"/>
        <v>2</v>
      </c>
      <c r="I3853" s="27">
        <f t="shared" si="609"/>
        <v>145</v>
      </c>
      <c r="J3853" s="27">
        <f t="shared" si="603"/>
        <v>64600.411159015093</v>
      </c>
      <c r="K3853" s="27">
        <f t="shared" si="604"/>
        <v>2.7157198691608972E-4</v>
      </c>
    </row>
    <row r="3854" spans="1:11">
      <c r="A3854" s="27">
        <v>3853</v>
      </c>
      <c r="B3854" s="27">
        <f t="shared" si="600"/>
        <v>2.0164033333333333</v>
      </c>
      <c r="C3854" s="27">
        <f t="shared" si="605"/>
        <v>110</v>
      </c>
      <c r="D3854" s="27">
        <f t="shared" si="606"/>
        <v>20</v>
      </c>
      <c r="E3854" s="27">
        <f t="shared" si="607"/>
        <v>4</v>
      </c>
      <c r="F3854" s="27">
        <f t="shared" si="601"/>
        <v>0.57474548984964702</v>
      </c>
      <c r="G3854" s="27">
        <f t="shared" si="602"/>
        <v>1.5470411367947298E-4</v>
      </c>
      <c r="H3854" s="27">
        <f t="shared" si="608"/>
        <v>2</v>
      </c>
      <c r="I3854" s="27">
        <f t="shared" si="609"/>
        <v>145</v>
      </c>
      <c r="J3854" s="27">
        <f t="shared" si="603"/>
        <v>64579.406272855194</v>
      </c>
      <c r="K3854" s="27">
        <f t="shared" si="604"/>
        <v>2.7141172877389057E-4</v>
      </c>
    </row>
    <row r="3855" spans="1:11">
      <c r="A3855" s="27">
        <v>3854</v>
      </c>
      <c r="B3855" s="27">
        <f t="shared" si="600"/>
        <v>2.0169266666666665</v>
      </c>
      <c r="C3855" s="27">
        <f t="shared" si="605"/>
        <v>110</v>
      </c>
      <c r="D3855" s="27">
        <f t="shared" si="606"/>
        <v>20</v>
      </c>
      <c r="E3855" s="27">
        <f t="shared" si="607"/>
        <v>4</v>
      </c>
      <c r="F3855" s="27">
        <f t="shared" si="601"/>
        <v>0.57454955869055679</v>
      </c>
      <c r="G3855" s="27">
        <f t="shared" si="602"/>
        <v>1.5465137493363753E-4</v>
      </c>
      <c r="H3855" s="27">
        <f t="shared" si="608"/>
        <v>2</v>
      </c>
      <c r="I3855" s="27">
        <f t="shared" si="609"/>
        <v>145</v>
      </c>
      <c r="J3855" s="27">
        <f t="shared" si="603"/>
        <v>64558.379096032862</v>
      </c>
      <c r="K3855" s="27">
        <f t="shared" si="604"/>
        <v>2.7125134568021559E-4</v>
      </c>
    </row>
    <row r="3856" spans="1:11">
      <c r="A3856" s="27">
        <v>3855</v>
      </c>
      <c r="B3856" s="27">
        <f t="shared" si="600"/>
        <v>2.0174500000000002</v>
      </c>
      <c r="C3856" s="27">
        <f t="shared" si="605"/>
        <v>110</v>
      </c>
      <c r="D3856" s="27">
        <f t="shared" si="606"/>
        <v>20</v>
      </c>
      <c r="E3856" s="27">
        <f t="shared" si="607"/>
        <v>4</v>
      </c>
      <c r="F3856" s="27">
        <f t="shared" si="601"/>
        <v>0.57435342252939281</v>
      </c>
      <c r="G3856" s="27">
        <f t="shared" si="602"/>
        <v>1.545985810074402E-4</v>
      </c>
      <c r="H3856" s="27">
        <f t="shared" si="608"/>
        <v>2</v>
      </c>
      <c r="I3856" s="27">
        <f t="shared" si="609"/>
        <v>145</v>
      </c>
      <c r="J3856" s="27">
        <f t="shared" si="603"/>
        <v>64537.329637111812</v>
      </c>
      <c r="K3856" s="27">
        <f t="shared" si="604"/>
        <v>2.7109083784449678E-4</v>
      </c>
    </row>
    <row r="3857" spans="1:11">
      <c r="A3857" s="27">
        <v>3856</v>
      </c>
      <c r="B3857" s="27">
        <f t="shared" si="600"/>
        <v>2.0179733333333334</v>
      </c>
      <c r="C3857" s="27">
        <f t="shared" si="605"/>
        <v>110</v>
      </c>
      <c r="D3857" s="27">
        <f t="shared" si="606"/>
        <v>20</v>
      </c>
      <c r="E3857" s="27">
        <f t="shared" si="607"/>
        <v>4</v>
      </c>
      <c r="F3857" s="27">
        <f t="shared" si="601"/>
        <v>0.57415708145560207</v>
      </c>
      <c r="G3857" s="27">
        <f t="shared" si="602"/>
        <v>1.545457319249574E-4</v>
      </c>
      <c r="H3857" s="27">
        <f t="shared" si="608"/>
        <v>2</v>
      </c>
      <c r="I3857" s="27">
        <f t="shared" si="609"/>
        <v>145</v>
      </c>
      <c r="J3857" s="27">
        <f t="shared" si="603"/>
        <v>64516.257904666774</v>
      </c>
      <c r="K3857" s="27">
        <f t="shared" si="604"/>
        <v>2.7093020547633252E-4</v>
      </c>
    </row>
    <row r="3858" spans="1:11">
      <c r="A3858" s="27">
        <v>3857</v>
      </c>
      <c r="B3858" s="27">
        <f t="shared" si="600"/>
        <v>2.0184966666666666</v>
      </c>
      <c r="C3858" s="27">
        <f t="shared" si="605"/>
        <v>110</v>
      </c>
      <c r="D3858" s="27">
        <f t="shared" si="606"/>
        <v>20</v>
      </c>
      <c r="E3858" s="27">
        <f t="shared" si="607"/>
        <v>4</v>
      </c>
      <c r="F3858" s="27">
        <f t="shared" si="601"/>
        <v>0.5739605355587456</v>
      </c>
      <c r="G3858" s="27">
        <f t="shared" si="602"/>
        <v>1.544928277102963E-4</v>
      </c>
      <c r="H3858" s="27">
        <f t="shared" si="608"/>
        <v>2</v>
      </c>
      <c r="I3858" s="27">
        <f t="shared" si="609"/>
        <v>145</v>
      </c>
      <c r="J3858" s="27">
        <f t="shared" si="603"/>
        <v>64495.163907283342</v>
      </c>
      <c r="K3858" s="27">
        <f t="shared" si="604"/>
        <v>2.7076944878548671E-4</v>
      </c>
    </row>
    <row r="3859" spans="1:11">
      <c r="A3859" s="27">
        <v>3858</v>
      </c>
      <c r="B3859" s="27">
        <f t="shared" si="600"/>
        <v>2.0190199999999998</v>
      </c>
      <c r="C3859" s="27">
        <f t="shared" si="605"/>
        <v>110</v>
      </c>
      <c r="D3859" s="27">
        <f t="shared" si="606"/>
        <v>20</v>
      </c>
      <c r="E3859" s="27">
        <f t="shared" si="607"/>
        <v>4</v>
      </c>
      <c r="F3859" s="27">
        <f t="shared" si="601"/>
        <v>0.57376378492850066</v>
      </c>
      <c r="G3859" s="27">
        <f t="shared" si="602"/>
        <v>1.5443986838759523E-4</v>
      </c>
      <c r="H3859" s="27">
        <f t="shared" si="608"/>
        <v>2</v>
      </c>
      <c r="I3859" s="27">
        <f t="shared" si="609"/>
        <v>145</v>
      </c>
      <c r="J3859" s="27">
        <f t="shared" si="603"/>
        <v>64474.047653558198</v>
      </c>
      <c r="K3859" s="27">
        <f t="shared" si="604"/>
        <v>2.706085679818892E-4</v>
      </c>
    </row>
    <row r="3860" spans="1:11">
      <c r="A3860" s="27">
        <v>3859</v>
      </c>
      <c r="B3860" s="27">
        <f t="shared" si="600"/>
        <v>2.0195433333333335</v>
      </c>
      <c r="C3860" s="27">
        <f t="shared" si="605"/>
        <v>110</v>
      </c>
      <c r="D3860" s="27">
        <f t="shared" si="606"/>
        <v>20</v>
      </c>
      <c r="E3860" s="27">
        <f t="shared" si="607"/>
        <v>4</v>
      </c>
      <c r="F3860" s="27">
        <f t="shared" si="601"/>
        <v>0.57356682965465866</v>
      </c>
      <c r="G3860" s="27">
        <f t="shared" si="602"/>
        <v>1.5438685398102344E-4</v>
      </c>
      <c r="H3860" s="27">
        <f t="shared" si="608"/>
        <v>2</v>
      </c>
      <c r="I3860" s="27">
        <f t="shared" si="609"/>
        <v>145</v>
      </c>
      <c r="J3860" s="27">
        <f t="shared" si="603"/>
        <v>64452.909152098822</v>
      </c>
      <c r="K3860" s="27">
        <f t="shared" si="604"/>
        <v>2.704475632756343E-4</v>
      </c>
    </row>
    <row r="3861" spans="1:11">
      <c r="A3861" s="27">
        <v>3860</v>
      </c>
      <c r="B3861" s="27">
        <f t="shared" si="600"/>
        <v>2.0200666666666667</v>
      </c>
      <c r="C3861" s="27">
        <f t="shared" si="605"/>
        <v>110</v>
      </c>
      <c r="D3861" s="27">
        <f t="shared" si="606"/>
        <v>20</v>
      </c>
      <c r="E3861" s="27">
        <f t="shared" si="607"/>
        <v>4</v>
      </c>
      <c r="F3861" s="27">
        <f t="shared" si="601"/>
        <v>0.57336966982712767</v>
      </c>
      <c r="G3861" s="27">
        <f t="shared" si="602"/>
        <v>1.5433378451478128E-4</v>
      </c>
      <c r="H3861" s="27">
        <f t="shared" si="608"/>
        <v>2</v>
      </c>
      <c r="I3861" s="27">
        <f t="shared" si="609"/>
        <v>145</v>
      </c>
      <c r="J3861" s="27">
        <f t="shared" si="603"/>
        <v>64431.748411523811</v>
      </c>
      <c r="K3861" s="27">
        <f t="shared" si="604"/>
        <v>2.7028643487698247E-4</v>
      </c>
    </row>
    <row r="3862" spans="1:11">
      <c r="A3862" s="27">
        <v>3861</v>
      </c>
      <c r="B3862" s="27">
        <f t="shared" si="600"/>
        <v>2.0205899999999999</v>
      </c>
      <c r="C3862" s="27">
        <f t="shared" si="605"/>
        <v>110</v>
      </c>
      <c r="D3862" s="27">
        <f t="shared" si="606"/>
        <v>20</v>
      </c>
      <c r="E3862" s="27">
        <f t="shared" si="607"/>
        <v>4</v>
      </c>
      <c r="F3862" s="27">
        <f t="shared" si="601"/>
        <v>0.57317230553593013</v>
      </c>
      <c r="G3862" s="27">
        <f t="shared" si="602"/>
        <v>1.5428066001310021E-4</v>
      </c>
      <c r="H3862" s="27">
        <f t="shared" si="608"/>
        <v>2</v>
      </c>
      <c r="I3862" s="27">
        <f t="shared" si="609"/>
        <v>145</v>
      </c>
      <c r="J3862" s="27">
        <f t="shared" si="603"/>
        <v>64410.565440462706</v>
      </c>
      <c r="K3862" s="27">
        <f t="shared" si="604"/>
        <v>2.7012518299635821E-4</v>
      </c>
    </row>
    <row r="3863" spans="1:11">
      <c r="A3863" s="27">
        <v>3862</v>
      </c>
      <c r="B3863" s="27">
        <f t="shared" si="600"/>
        <v>2.0211133333333335</v>
      </c>
      <c r="C3863" s="27">
        <f t="shared" si="605"/>
        <v>110</v>
      </c>
      <c r="D3863" s="27">
        <f t="shared" si="606"/>
        <v>20</v>
      </c>
      <c r="E3863" s="27">
        <f t="shared" si="607"/>
        <v>4</v>
      </c>
      <c r="F3863" s="27">
        <f t="shared" si="601"/>
        <v>0.57297473687120404</v>
      </c>
      <c r="G3863" s="27">
        <f t="shared" si="602"/>
        <v>1.5422748050024268E-4</v>
      </c>
      <c r="H3863" s="27">
        <f t="shared" si="608"/>
        <v>2</v>
      </c>
      <c r="I3863" s="27">
        <f t="shared" si="609"/>
        <v>145</v>
      </c>
      <c r="J3863" s="27">
        <f t="shared" si="603"/>
        <v>64389.360247555909</v>
      </c>
      <c r="K3863" s="27">
        <f t="shared" si="604"/>
        <v>2.6996380784435073E-4</v>
      </c>
    </row>
    <row r="3864" spans="1:11">
      <c r="A3864" s="27">
        <v>3863</v>
      </c>
      <c r="B3864" s="27">
        <f t="shared" si="600"/>
        <v>2.0216366666666667</v>
      </c>
      <c r="C3864" s="27">
        <f t="shared" si="605"/>
        <v>110</v>
      </c>
      <c r="D3864" s="27">
        <f t="shared" si="606"/>
        <v>20</v>
      </c>
      <c r="E3864" s="27">
        <f t="shared" si="607"/>
        <v>4</v>
      </c>
      <c r="F3864" s="27">
        <f t="shared" si="601"/>
        <v>0.57277696392320343</v>
      </c>
      <c r="G3864" s="27">
        <f t="shared" si="602"/>
        <v>1.541742460005022E-4</v>
      </c>
      <c r="H3864" s="27">
        <f t="shared" si="608"/>
        <v>2</v>
      </c>
      <c r="I3864" s="27">
        <f t="shared" si="609"/>
        <v>145</v>
      </c>
      <c r="J3864" s="27">
        <f t="shared" si="603"/>
        <v>64368.132841455023</v>
      </c>
      <c r="K3864" s="27">
        <f t="shared" si="604"/>
        <v>2.6980230963171369E-4</v>
      </c>
    </row>
    <row r="3865" spans="1:11">
      <c r="A3865" s="27">
        <v>3864</v>
      </c>
      <c r="B3865" s="27">
        <f t="shared" si="600"/>
        <v>2.02216</v>
      </c>
      <c r="C3865" s="27">
        <f t="shared" si="605"/>
        <v>110</v>
      </c>
      <c r="D3865" s="27">
        <f t="shared" si="606"/>
        <v>20</v>
      </c>
      <c r="E3865" s="27">
        <f t="shared" si="607"/>
        <v>4</v>
      </c>
      <c r="F3865" s="27">
        <f t="shared" si="601"/>
        <v>0.57257898678229724</v>
      </c>
      <c r="G3865" s="27">
        <f t="shared" si="602"/>
        <v>1.5412095653820354E-4</v>
      </c>
      <c r="H3865" s="27">
        <f t="shared" si="608"/>
        <v>2</v>
      </c>
      <c r="I3865" s="27">
        <f t="shared" si="609"/>
        <v>145</v>
      </c>
      <c r="J3865" s="27">
        <f t="shared" si="603"/>
        <v>64346.883230822415</v>
      </c>
      <c r="K3865" s="27">
        <f t="shared" si="604"/>
        <v>2.6964068856936442E-4</v>
      </c>
    </row>
    <row r="3866" spans="1:11">
      <c r="A3866" s="27">
        <v>3865</v>
      </c>
      <c r="B3866" s="27">
        <f t="shared" si="600"/>
        <v>2.0226833333333332</v>
      </c>
      <c r="C3866" s="27">
        <f t="shared" si="605"/>
        <v>110</v>
      </c>
      <c r="D3866" s="27">
        <f t="shared" si="606"/>
        <v>20</v>
      </c>
      <c r="E3866" s="27">
        <f t="shared" si="607"/>
        <v>4</v>
      </c>
      <c r="F3866" s="27">
        <f t="shared" si="601"/>
        <v>0.57238080553897008</v>
      </c>
      <c r="G3866" s="27">
        <f t="shared" si="602"/>
        <v>1.5406761213770232E-4</v>
      </c>
      <c r="H3866" s="27">
        <f t="shared" si="608"/>
        <v>2</v>
      </c>
      <c r="I3866" s="27">
        <f t="shared" si="609"/>
        <v>145</v>
      </c>
      <c r="J3866" s="27">
        <f t="shared" si="603"/>
        <v>64325.611424331568</v>
      </c>
      <c r="K3866" s="27">
        <f t="shared" si="604"/>
        <v>2.6947894486838381E-4</v>
      </c>
    </row>
    <row r="3867" spans="1:11">
      <c r="A3867" s="27">
        <v>3866</v>
      </c>
      <c r="B3867" s="27">
        <f t="shared" si="600"/>
        <v>2.0232066666666668</v>
      </c>
      <c r="C3867" s="27">
        <f t="shared" si="605"/>
        <v>110</v>
      </c>
      <c r="D3867" s="27">
        <f t="shared" si="606"/>
        <v>20</v>
      </c>
      <c r="E3867" s="27">
        <f t="shared" si="607"/>
        <v>4</v>
      </c>
      <c r="F3867" s="27">
        <f t="shared" si="601"/>
        <v>0.57218242028382238</v>
      </c>
      <c r="G3867" s="27">
        <f t="shared" si="602"/>
        <v>1.5401421282338539E-4</v>
      </c>
      <c r="H3867" s="27">
        <f t="shared" si="608"/>
        <v>2</v>
      </c>
      <c r="I3867" s="27">
        <f t="shared" si="609"/>
        <v>145</v>
      </c>
      <c r="J3867" s="27">
        <f t="shared" si="603"/>
        <v>64304.317430666939</v>
      </c>
      <c r="K3867" s="27">
        <f t="shared" si="604"/>
        <v>2.6931707874001644E-4</v>
      </c>
    </row>
    <row r="3868" spans="1:11">
      <c r="A3868" s="27">
        <v>3867</v>
      </c>
      <c r="B3868" s="27">
        <f t="shared" si="600"/>
        <v>2.02373</v>
      </c>
      <c r="C3868" s="27">
        <f t="shared" si="605"/>
        <v>110</v>
      </c>
      <c r="D3868" s="27">
        <f t="shared" si="606"/>
        <v>20</v>
      </c>
      <c r="E3868" s="27">
        <f t="shared" si="607"/>
        <v>4</v>
      </c>
      <c r="F3868" s="27">
        <f t="shared" si="601"/>
        <v>0.57198383110757012</v>
      </c>
      <c r="G3868" s="27">
        <f t="shared" si="602"/>
        <v>1.5396075861967088E-4</v>
      </c>
      <c r="H3868" s="27">
        <f t="shared" si="608"/>
        <v>2</v>
      </c>
      <c r="I3868" s="27">
        <f t="shared" si="609"/>
        <v>145</v>
      </c>
      <c r="J3868" s="27">
        <f t="shared" si="603"/>
        <v>64283.001258523982</v>
      </c>
      <c r="K3868" s="27">
        <f t="shared" si="604"/>
        <v>2.6915509039567026E-4</v>
      </c>
    </row>
    <row r="3869" spans="1:11">
      <c r="A3869" s="27">
        <v>3868</v>
      </c>
      <c r="B3869" s="27">
        <f t="shared" si="600"/>
        <v>2.0242533333333332</v>
      </c>
      <c r="C3869" s="27">
        <f t="shared" si="605"/>
        <v>110</v>
      </c>
      <c r="D3869" s="27">
        <f t="shared" si="606"/>
        <v>20</v>
      </c>
      <c r="E3869" s="27">
        <f t="shared" si="607"/>
        <v>4</v>
      </c>
      <c r="F3869" s="27">
        <f t="shared" si="601"/>
        <v>0.57178503810104497</v>
      </c>
      <c r="G3869" s="27">
        <f t="shared" si="602"/>
        <v>1.5390724955100779E-4</v>
      </c>
      <c r="H3869" s="27">
        <f t="shared" si="608"/>
        <v>2</v>
      </c>
      <c r="I3869" s="27">
        <f t="shared" si="609"/>
        <v>145</v>
      </c>
      <c r="J3869" s="27">
        <f t="shared" si="603"/>
        <v>64261.662916609166</v>
      </c>
      <c r="K3869" s="27">
        <f t="shared" si="604"/>
        <v>2.6899298004691555E-4</v>
      </c>
    </row>
    <row r="3870" spans="1:11">
      <c r="A3870" s="27">
        <v>3869</v>
      </c>
      <c r="B3870" s="27">
        <f t="shared" si="600"/>
        <v>2.0247766666666664</v>
      </c>
      <c r="C3870" s="27">
        <f t="shared" si="605"/>
        <v>110</v>
      </c>
      <c r="D3870" s="27">
        <f t="shared" si="606"/>
        <v>20</v>
      </c>
      <c r="E3870" s="27">
        <f t="shared" si="607"/>
        <v>4</v>
      </c>
      <c r="F3870" s="27">
        <f t="shared" si="601"/>
        <v>0.5715860413551942</v>
      </c>
      <c r="G3870" s="27">
        <f t="shared" si="602"/>
        <v>1.5385368564187646E-4</v>
      </c>
      <c r="H3870" s="27">
        <f t="shared" si="608"/>
        <v>2</v>
      </c>
      <c r="I3870" s="27">
        <f t="shared" si="609"/>
        <v>145</v>
      </c>
      <c r="J3870" s="27">
        <f t="shared" si="603"/>
        <v>64240.302413639976</v>
      </c>
      <c r="K3870" s="27">
        <f t="shared" si="604"/>
        <v>2.6883074790548549E-4</v>
      </c>
    </row>
    <row r="3871" spans="1:11">
      <c r="A3871" s="27">
        <v>3870</v>
      </c>
      <c r="B3871" s="27">
        <f t="shared" si="600"/>
        <v>2.0253000000000001</v>
      </c>
      <c r="C3871" s="27">
        <f t="shared" si="605"/>
        <v>110</v>
      </c>
      <c r="D3871" s="27">
        <f t="shared" si="606"/>
        <v>20</v>
      </c>
      <c r="E3871" s="27">
        <f t="shared" si="607"/>
        <v>4</v>
      </c>
      <c r="F3871" s="27">
        <f t="shared" si="601"/>
        <v>0.57138684096108094</v>
      </c>
      <c r="G3871" s="27">
        <f t="shared" si="602"/>
        <v>1.538000669167883E-4</v>
      </c>
      <c r="H3871" s="27">
        <f t="shared" si="608"/>
        <v>2</v>
      </c>
      <c r="I3871" s="27">
        <f t="shared" si="609"/>
        <v>145</v>
      </c>
      <c r="J3871" s="27">
        <f t="shared" si="603"/>
        <v>64218.919758344811</v>
      </c>
      <c r="K3871" s="27">
        <f t="shared" si="604"/>
        <v>2.6866839418327555E-4</v>
      </c>
    </row>
    <row r="3872" spans="1:11">
      <c r="A3872" s="27">
        <v>3871</v>
      </c>
      <c r="B3872" s="27">
        <f t="shared" si="600"/>
        <v>2.0258233333333333</v>
      </c>
      <c r="C3872" s="27">
        <f t="shared" si="605"/>
        <v>110</v>
      </c>
      <c r="D3872" s="27">
        <f t="shared" si="606"/>
        <v>20</v>
      </c>
      <c r="E3872" s="27">
        <f t="shared" si="607"/>
        <v>4</v>
      </c>
      <c r="F3872" s="27">
        <f t="shared" si="601"/>
        <v>0.57118743700988428</v>
      </c>
      <c r="G3872" s="27">
        <f t="shared" si="602"/>
        <v>1.5374639340028608E-4</v>
      </c>
      <c r="H3872" s="27">
        <f t="shared" si="608"/>
        <v>2</v>
      </c>
      <c r="I3872" s="27">
        <f t="shared" si="609"/>
        <v>145</v>
      </c>
      <c r="J3872" s="27">
        <f t="shared" si="603"/>
        <v>64197.514959463231</v>
      </c>
      <c r="K3872" s="27">
        <f t="shared" si="604"/>
        <v>2.6850591909234346E-4</v>
      </c>
    </row>
    <row r="3873" spans="1:11">
      <c r="A3873" s="27">
        <v>3872</v>
      </c>
      <c r="B3873" s="27">
        <f t="shared" si="600"/>
        <v>2.0263466666666665</v>
      </c>
      <c r="C3873" s="27">
        <f t="shared" si="605"/>
        <v>110</v>
      </c>
      <c r="D3873" s="27">
        <f t="shared" si="606"/>
        <v>20</v>
      </c>
      <c r="E3873" s="27">
        <f t="shared" si="607"/>
        <v>4</v>
      </c>
      <c r="F3873" s="27">
        <f t="shared" si="601"/>
        <v>0.57098782959289929</v>
      </c>
      <c r="G3873" s="27">
        <f t="shared" si="602"/>
        <v>1.5369266511694349E-4</v>
      </c>
      <c r="H3873" s="27">
        <f t="shared" si="608"/>
        <v>2</v>
      </c>
      <c r="I3873" s="27">
        <f t="shared" si="609"/>
        <v>145</v>
      </c>
      <c r="J3873" s="27">
        <f t="shared" si="603"/>
        <v>64176.088025745754</v>
      </c>
      <c r="K3873" s="27">
        <f t="shared" si="604"/>
        <v>2.6834332284490846E-4</v>
      </c>
    </row>
    <row r="3874" spans="1:11">
      <c r="A3874" s="27">
        <v>3873</v>
      </c>
      <c r="B3874" s="27">
        <f t="shared" si="600"/>
        <v>2.0268700000000002</v>
      </c>
      <c r="C3874" s="27">
        <f t="shared" si="605"/>
        <v>110</v>
      </c>
      <c r="D3874" s="27">
        <f t="shared" si="606"/>
        <v>20</v>
      </c>
      <c r="E3874" s="27">
        <f t="shared" si="607"/>
        <v>4</v>
      </c>
      <c r="F3874" s="27">
        <f t="shared" si="601"/>
        <v>0.57078801880153651</v>
      </c>
      <c r="G3874" s="27">
        <f t="shared" si="602"/>
        <v>1.5363888209136555E-4</v>
      </c>
      <c r="H3874" s="27">
        <f t="shared" si="608"/>
        <v>2</v>
      </c>
      <c r="I3874" s="27">
        <f t="shared" si="609"/>
        <v>145</v>
      </c>
      <c r="J3874" s="27">
        <f t="shared" si="603"/>
        <v>64154.63896595392</v>
      </c>
      <c r="K3874" s="27">
        <f t="shared" si="604"/>
        <v>2.6818060565335128E-4</v>
      </c>
    </row>
    <row r="3875" spans="1:11">
      <c r="A3875" s="27">
        <v>3874</v>
      </c>
      <c r="B3875" s="27">
        <f t="shared" si="600"/>
        <v>2.0273933333333334</v>
      </c>
      <c r="C3875" s="27">
        <f t="shared" si="605"/>
        <v>110</v>
      </c>
      <c r="D3875" s="27">
        <f t="shared" si="606"/>
        <v>20</v>
      </c>
      <c r="E3875" s="27">
        <f t="shared" si="607"/>
        <v>4</v>
      </c>
      <c r="F3875" s="27">
        <f t="shared" si="601"/>
        <v>0.57058800472732307</v>
      </c>
      <c r="G3875" s="27">
        <f t="shared" si="602"/>
        <v>1.5358504434818862E-4</v>
      </c>
      <c r="H3875" s="27">
        <f t="shared" si="608"/>
        <v>2</v>
      </c>
      <c r="I3875" s="27">
        <f t="shared" si="609"/>
        <v>145</v>
      </c>
      <c r="J3875" s="27">
        <f t="shared" si="603"/>
        <v>64133.167788860286</v>
      </c>
      <c r="K3875" s="27">
        <f t="shared" si="604"/>
        <v>2.6801776773021437E-4</v>
      </c>
    </row>
    <row r="3876" spans="1:11">
      <c r="A3876" s="27">
        <v>3875</v>
      </c>
      <c r="B3876" s="27">
        <f t="shared" si="600"/>
        <v>2.0279166666666666</v>
      </c>
      <c r="C3876" s="27">
        <f t="shared" si="605"/>
        <v>110</v>
      </c>
      <c r="D3876" s="27">
        <f t="shared" si="606"/>
        <v>20</v>
      </c>
      <c r="E3876" s="27">
        <f t="shared" si="607"/>
        <v>4</v>
      </c>
      <c r="F3876" s="27">
        <f t="shared" si="601"/>
        <v>0.57038778746190166</v>
      </c>
      <c r="G3876" s="27">
        <f t="shared" si="602"/>
        <v>1.5353115191208016E-4</v>
      </c>
      <c r="H3876" s="27">
        <f t="shared" si="608"/>
        <v>2</v>
      </c>
      <c r="I3876" s="27">
        <f t="shared" si="609"/>
        <v>145</v>
      </c>
      <c r="J3876" s="27">
        <f t="shared" si="603"/>
        <v>64111.674503248461</v>
      </c>
      <c r="K3876" s="27">
        <f t="shared" si="604"/>
        <v>2.6785480928820062E-4</v>
      </c>
    </row>
    <row r="3877" spans="1:11">
      <c r="A3877" s="27">
        <v>3876</v>
      </c>
      <c r="B3877" s="27">
        <f t="shared" si="600"/>
        <v>2.0284399999999998</v>
      </c>
      <c r="C3877" s="27">
        <f t="shared" si="605"/>
        <v>110</v>
      </c>
      <c r="D3877" s="27">
        <f t="shared" si="606"/>
        <v>20</v>
      </c>
      <c r="E3877" s="27">
        <f t="shared" si="607"/>
        <v>4</v>
      </c>
      <c r="F3877" s="27">
        <f t="shared" si="601"/>
        <v>0.57018736709703122</v>
      </c>
      <c r="G3877" s="27">
        <f t="shared" si="602"/>
        <v>1.5347720480773889E-4</v>
      </c>
      <c r="H3877" s="27">
        <f t="shared" si="608"/>
        <v>2</v>
      </c>
      <c r="I3877" s="27">
        <f t="shared" si="609"/>
        <v>145</v>
      </c>
      <c r="J3877" s="27">
        <f t="shared" si="603"/>
        <v>64090.159117913114</v>
      </c>
      <c r="K3877" s="27">
        <f t="shared" si="604"/>
        <v>2.676917305401739E-4</v>
      </c>
    </row>
    <row r="3878" spans="1:11">
      <c r="A3878" s="27">
        <v>3877</v>
      </c>
      <c r="B3878" s="27">
        <f t="shared" si="600"/>
        <v>2.0289633333333335</v>
      </c>
      <c r="C3878" s="27">
        <f t="shared" si="605"/>
        <v>110</v>
      </c>
      <c r="D3878" s="27">
        <f t="shared" si="606"/>
        <v>20</v>
      </c>
      <c r="E3878" s="27">
        <f t="shared" si="607"/>
        <v>4</v>
      </c>
      <c r="F3878" s="27">
        <f t="shared" si="601"/>
        <v>0.56998674372458658</v>
      </c>
      <c r="G3878" s="27">
        <f t="shared" si="602"/>
        <v>1.5342320305989474E-4</v>
      </c>
      <c r="H3878" s="27">
        <f t="shared" si="608"/>
        <v>2</v>
      </c>
      <c r="I3878" s="27">
        <f t="shared" si="609"/>
        <v>145</v>
      </c>
      <c r="J3878" s="27">
        <f t="shared" si="603"/>
        <v>64068.621641659927</v>
      </c>
      <c r="K3878" s="27">
        <f t="shared" si="604"/>
        <v>2.6752853169915812E-4</v>
      </c>
    </row>
    <row r="3879" spans="1:11">
      <c r="A3879" s="27">
        <v>3878</v>
      </c>
      <c r="B3879" s="27">
        <f t="shared" si="600"/>
        <v>2.0294866666666667</v>
      </c>
      <c r="C3879" s="27">
        <f t="shared" si="605"/>
        <v>110</v>
      </c>
      <c r="D3879" s="27">
        <f t="shared" si="606"/>
        <v>20</v>
      </c>
      <c r="E3879" s="27">
        <f t="shared" si="607"/>
        <v>4</v>
      </c>
      <c r="F3879" s="27">
        <f t="shared" si="601"/>
        <v>0.56978591743655937</v>
      </c>
      <c r="G3879" s="27">
        <f t="shared" si="602"/>
        <v>1.5336914669330904E-4</v>
      </c>
      <c r="H3879" s="27">
        <f t="shared" si="608"/>
        <v>2</v>
      </c>
      <c r="I3879" s="27">
        <f t="shared" si="609"/>
        <v>145</v>
      </c>
      <c r="J3879" s="27">
        <f t="shared" si="603"/>
        <v>64047.06208330566</v>
      </c>
      <c r="K3879" s="27">
        <f t="shared" si="604"/>
        <v>2.6736521297833813E-4</v>
      </c>
    </row>
    <row r="3880" spans="1:11">
      <c r="A3880" s="27">
        <v>3879</v>
      </c>
      <c r="B3880" s="27">
        <f t="shared" si="600"/>
        <v>2.0300099999999999</v>
      </c>
      <c r="C3880" s="27">
        <f t="shared" si="605"/>
        <v>110</v>
      </c>
      <c r="D3880" s="27">
        <f t="shared" si="606"/>
        <v>20</v>
      </c>
      <c r="E3880" s="27">
        <f t="shared" si="607"/>
        <v>4</v>
      </c>
      <c r="F3880" s="27">
        <f t="shared" si="601"/>
        <v>0.56958488832505672</v>
      </c>
      <c r="G3880" s="27">
        <f t="shared" si="602"/>
        <v>1.5331503573277427E-4</v>
      </c>
      <c r="H3880" s="27">
        <f t="shared" si="608"/>
        <v>2</v>
      </c>
      <c r="I3880" s="27">
        <f t="shared" si="609"/>
        <v>145</v>
      </c>
      <c r="J3880" s="27">
        <f t="shared" si="603"/>
        <v>64025.480451678064</v>
      </c>
      <c r="K3880" s="27">
        <f t="shared" si="604"/>
        <v>2.6720177459105797E-4</v>
      </c>
    </row>
    <row r="3881" spans="1:11">
      <c r="A3881" s="27">
        <v>3880</v>
      </c>
      <c r="B3881" s="27">
        <f t="shared" si="600"/>
        <v>2.0305333333333335</v>
      </c>
      <c r="C3881" s="27">
        <f t="shared" si="605"/>
        <v>110</v>
      </c>
      <c r="D3881" s="27">
        <f t="shared" si="606"/>
        <v>20</v>
      </c>
      <c r="E3881" s="27">
        <f t="shared" si="607"/>
        <v>4</v>
      </c>
      <c r="F3881" s="27">
        <f t="shared" si="601"/>
        <v>0.56938365648230249</v>
      </c>
      <c r="G3881" s="27">
        <f t="shared" si="602"/>
        <v>1.5326087020311433E-4</v>
      </c>
      <c r="H3881" s="27">
        <f t="shared" si="608"/>
        <v>2</v>
      </c>
      <c r="I3881" s="27">
        <f t="shared" si="609"/>
        <v>145</v>
      </c>
      <c r="J3881" s="27">
        <f t="shared" si="603"/>
        <v>64003.876755616031</v>
      </c>
      <c r="K3881" s="27">
        <f t="shared" si="604"/>
        <v>2.6703821675082138E-4</v>
      </c>
    </row>
    <row r="3882" spans="1:11">
      <c r="A3882" s="27">
        <v>3881</v>
      </c>
      <c r="B3882" s="27">
        <f t="shared" si="600"/>
        <v>2.0310566666666667</v>
      </c>
      <c r="C3882" s="27">
        <f t="shared" si="605"/>
        <v>110</v>
      </c>
      <c r="D3882" s="27">
        <f t="shared" si="606"/>
        <v>20</v>
      </c>
      <c r="E3882" s="27">
        <f t="shared" si="607"/>
        <v>4</v>
      </c>
      <c r="F3882" s="27">
        <f t="shared" si="601"/>
        <v>0.56918222200063662</v>
      </c>
      <c r="G3882" s="27">
        <f t="shared" si="602"/>
        <v>1.5320665012918432E-4</v>
      </c>
      <c r="H3882" s="27">
        <f t="shared" si="608"/>
        <v>2</v>
      </c>
      <c r="I3882" s="27">
        <f t="shared" si="609"/>
        <v>145</v>
      </c>
      <c r="J3882" s="27">
        <f t="shared" si="603"/>
        <v>63982.251003969483</v>
      </c>
      <c r="K3882" s="27">
        <f t="shared" si="604"/>
        <v>2.6687453967129187E-4</v>
      </c>
    </row>
    <row r="3883" spans="1:11">
      <c r="A3883" s="27">
        <v>3882</v>
      </c>
      <c r="B3883" s="27">
        <f t="shared" si="600"/>
        <v>2.0315799999999999</v>
      </c>
      <c r="C3883" s="27">
        <f t="shared" si="605"/>
        <v>110</v>
      </c>
      <c r="D3883" s="27">
        <f t="shared" si="606"/>
        <v>20</v>
      </c>
      <c r="E3883" s="27">
        <f t="shared" si="607"/>
        <v>4</v>
      </c>
      <c r="F3883" s="27">
        <f t="shared" si="601"/>
        <v>0.56898058497251591</v>
      </c>
      <c r="G3883" s="27">
        <f t="shared" si="602"/>
        <v>1.531523755358707E-4</v>
      </c>
      <c r="H3883" s="27">
        <f t="shared" si="608"/>
        <v>2</v>
      </c>
      <c r="I3883" s="27">
        <f t="shared" si="609"/>
        <v>145</v>
      </c>
      <c r="J3883" s="27">
        <f t="shared" si="603"/>
        <v>63960.603205599371</v>
      </c>
      <c r="K3883" s="27">
        <f t="shared" si="604"/>
        <v>2.6671074356629152E-4</v>
      </c>
    </row>
    <row r="3884" spans="1:11">
      <c r="A3884" s="27">
        <v>3883</v>
      </c>
      <c r="B3884" s="27">
        <f t="shared" si="600"/>
        <v>2.0321033333333332</v>
      </c>
      <c r="C3884" s="27">
        <f t="shared" si="605"/>
        <v>110</v>
      </c>
      <c r="D3884" s="27">
        <f t="shared" si="606"/>
        <v>20</v>
      </c>
      <c r="E3884" s="27">
        <f t="shared" si="607"/>
        <v>4</v>
      </c>
      <c r="F3884" s="27">
        <f t="shared" si="601"/>
        <v>0.56877874549051244</v>
      </c>
      <c r="G3884" s="27">
        <f t="shared" si="602"/>
        <v>1.5309804644809133E-4</v>
      </c>
      <c r="H3884" s="27">
        <f t="shared" si="608"/>
        <v>2</v>
      </c>
      <c r="I3884" s="27">
        <f t="shared" si="609"/>
        <v>145</v>
      </c>
      <c r="J3884" s="27">
        <f t="shared" si="603"/>
        <v>63938.933369377737</v>
      </c>
      <c r="K3884" s="27">
        <f t="shared" si="604"/>
        <v>2.6654682864980138E-4</v>
      </c>
    </row>
    <row r="3885" spans="1:11">
      <c r="A3885" s="27">
        <v>3884</v>
      </c>
      <c r="B3885" s="27">
        <f t="shared" si="600"/>
        <v>2.0326266666666668</v>
      </c>
      <c r="C3885" s="27">
        <f t="shared" si="605"/>
        <v>110</v>
      </c>
      <c r="D3885" s="27">
        <f t="shared" si="606"/>
        <v>20</v>
      </c>
      <c r="E3885" s="27">
        <f t="shared" si="607"/>
        <v>4</v>
      </c>
      <c r="F3885" s="27">
        <f t="shared" si="601"/>
        <v>0.56857670364731605</v>
      </c>
      <c r="G3885" s="27">
        <f t="shared" si="602"/>
        <v>1.5304366289079527E-4</v>
      </c>
      <c r="H3885" s="27">
        <f t="shared" si="608"/>
        <v>2</v>
      </c>
      <c r="I3885" s="27">
        <f t="shared" si="609"/>
        <v>145</v>
      </c>
      <c r="J3885" s="27">
        <f t="shared" si="603"/>
        <v>63917.241504187681</v>
      </c>
      <c r="K3885" s="27">
        <f t="shared" si="604"/>
        <v>2.6638279513596099E-4</v>
      </c>
    </row>
    <row r="3886" spans="1:11">
      <c r="A3886" s="27">
        <v>3885</v>
      </c>
      <c r="B3886" s="27">
        <f t="shared" si="600"/>
        <v>2.03315</v>
      </c>
      <c r="C3886" s="27">
        <f t="shared" si="605"/>
        <v>110</v>
      </c>
      <c r="D3886" s="27">
        <f t="shared" si="606"/>
        <v>20</v>
      </c>
      <c r="E3886" s="27">
        <f t="shared" si="607"/>
        <v>4</v>
      </c>
      <c r="F3886" s="27">
        <f t="shared" si="601"/>
        <v>0.56837445953573229</v>
      </c>
      <c r="G3886" s="27">
        <f t="shared" si="602"/>
        <v>1.5298922488896316E-4</v>
      </c>
      <c r="H3886" s="27">
        <f t="shared" si="608"/>
        <v>2</v>
      </c>
      <c r="I3886" s="27">
        <f t="shared" si="609"/>
        <v>145</v>
      </c>
      <c r="J3886" s="27">
        <f t="shared" si="603"/>
        <v>63895.527618923494</v>
      </c>
      <c r="K3886" s="27">
        <f t="shared" si="604"/>
        <v>2.6621864323906811E-4</v>
      </c>
    </row>
    <row r="3887" spans="1:11">
      <c r="A3887" s="27">
        <v>3886</v>
      </c>
      <c r="B3887" s="27">
        <f t="shared" si="600"/>
        <v>2.0336733333333332</v>
      </c>
      <c r="C3887" s="27">
        <f t="shared" si="605"/>
        <v>110</v>
      </c>
      <c r="D3887" s="27">
        <f t="shared" si="606"/>
        <v>20</v>
      </c>
      <c r="E3887" s="27">
        <f t="shared" si="607"/>
        <v>4</v>
      </c>
      <c r="F3887" s="27">
        <f t="shared" si="601"/>
        <v>0.56817201324868372</v>
      </c>
      <c r="G3887" s="27">
        <f t="shared" si="602"/>
        <v>1.529347324676068E-4</v>
      </c>
      <c r="H3887" s="27">
        <f t="shared" si="608"/>
        <v>2</v>
      </c>
      <c r="I3887" s="27">
        <f t="shared" si="609"/>
        <v>145</v>
      </c>
      <c r="J3887" s="27">
        <f t="shared" si="603"/>
        <v>63873.791722490401</v>
      </c>
      <c r="K3887" s="27">
        <f t="shared" si="604"/>
        <v>2.6605437317357873E-4</v>
      </c>
    </row>
    <row r="3888" spans="1:11">
      <c r="A3888" s="27">
        <v>3887</v>
      </c>
      <c r="B3888" s="27">
        <f t="shared" si="600"/>
        <v>2.0341966666666669</v>
      </c>
      <c r="C3888" s="27">
        <f t="shared" si="605"/>
        <v>110</v>
      </c>
      <c r="D3888" s="27">
        <f t="shared" si="606"/>
        <v>20</v>
      </c>
      <c r="E3888" s="27">
        <f t="shared" si="607"/>
        <v>4</v>
      </c>
      <c r="F3888" s="27">
        <f t="shared" si="601"/>
        <v>0.56796936487920902</v>
      </c>
      <c r="G3888" s="27">
        <f t="shared" si="602"/>
        <v>1.5288018565176944E-4</v>
      </c>
      <c r="H3888" s="27">
        <f t="shared" si="608"/>
        <v>2</v>
      </c>
      <c r="I3888" s="27">
        <f t="shared" si="609"/>
        <v>145</v>
      </c>
      <c r="J3888" s="27">
        <f t="shared" si="603"/>
        <v>63852.033823804799</v>
      </c>
      <c r="K3888" s="27">
        <f t="shared" si="604"/>
        <v>2.6588998515410592E-4</v>
      </c>
    </row>
    <row r="3889" spans="1:11">
      <c r="A3889" s="27">
        <v>3888</v>
      </c>
      <c r="B3889" s="27">
        <f t="shared" si="600"/>
        <v>2.0347200000000001</v>
      </c>
      <c r="C3889" s="27">
        <f t="shared" si="605"/>
        <v>110</v>
      </c>
      <c r="D3889" s="27">
        <f t="shared" si="606"/>
        <v>20</v>
      </c>
      <c r="E3889" s="27">
        <f t="shared" si="607"/>
        <v>4</v>
      </c>
      <c r="F3889" s="27">
        <f t="shared" si="601"/>
        <v>0.56776651452046423</v>
      </c>
      <c r="G3889" s="27">
        <f t="shared" si="602"/>
        <v>1.5282558446652592E-4</v>
      </c>
      <c r="H3889" s="27">
        <f t="shared" si="608"/>
        <v>2</v>
      </c>
      <c r="I3889" s="27">
        <f t="shared" si="609"/>
        <v>145</v>
      </c>
      <c r="J3889" s="27">
        <f t="shared" si="603"/>
        <v>63830.253931794141</v>
      </c>
      <c r="K3889" s="27">
        <f t="shared" si="604"/>
        <v>2.6572547939542084E-4</v>
      </c>
    </row>
    <row r="3890" spans="1:11">
      <c r="A3890" s="27">
        <v>3889</v>
      </c>
      <c r="B3890" s="27">
        <f t="shared" si="600"/>
        <v>2.0352433333333333</v>
      </c>
      <c r="C3890" s="27">
        <f t="shared" si="605"/>
        <v>110</v>
      </c>
      <c r="D3890" s="27">
        <f t="shared" si="606"/>
        <v>20</v>
      </c>
      <c r="E3890" s="27">
        <f t="shared" si="607"/>
        <v>4</v>
      </c>
      <c r="F3890" s="27">
        <f t="shared" si="601"/>
        <v>0.56756346226572152</v>
      </c>
      <c r="G3890" s="27">
        <f t="shared" si="602"/>
        <v>1.5277092893698218E-4</v>
      </c>
      <c r="H3890" s="27">
        <f t="shared" si="608"/>
        <v>2</v>
      </c>
      <c r="I3890" s="27">
        <f t="shared" si="609"/>
        <v>145</v>
      </c>
      <c r="J3890" s="27">
        <f t="shared" si="603"/>
        <v>63808.452055397036</v>
      </c>
      <c r="K3890" s="27">
        <f t="shared" si="604"/>
        <v>2.655608561124513E-4</v>
      </c>
    </row>
    <row r="3891" spans="1:11">
      <c r="A3891" s="27">
        <v>3890</v>
      </c>
      <c r="B3891" s="27">
        <f t="shared" si="600"/>
        <v>2.0357666666666665</v>
      </c>
      <c r="C3891" s="27">
        <f t="shared" si="605"/>
        <v>110</v>
      </c>
      <c r="D3891" s="27">
        <f t="shared" si="606"/>
        <v>20</v>
      </c>
      <c r="E3891" s="27">
        <f t="shared" si="607"/>
        <v>4</v>
      </c>
      <c r="F3891" s="27">
        <f t="shared" si="601"/>
        <v>0.56736020820836974</v>
      </c>
      <c r="G3891" s="27">
        <f t="shared" si="602"/>
        <v>1.5271621908827582E-4</v>
      </c>
      <c r="H3891" s="27">
        <f t="shared" si="608"/>
        <v>2</v>
      </c>
      <c r="I3891" s="27">
        <f t="shared" si="609"/>
        <v>145</v>
      </c>
      <c r="J3891" s="27">
        <f t="shared" si="603"/>
        <v>63786.628203563108</v>
      </c>
      <c r="K3891" s="27">
        <f t="shared" si="604"/>
        <v>2.6539611552028224E-4</v>
      </c>
    </row>
    <row r="3892" spans="1:11">
      <c r="A3892" s="27">
        <v>3891</v>
      </c>
      <c r="B3892" s="27">
        <f t="shared" si="600"/>
        <v>2.0362900000000002</v>
      </c>
      <c r="C3892" s="27">
        <f t="shared" si="605"/>
        <v>110</v>
      </c>
      <c r="D3892" s="27">
        <f t="shared" si="606"/>
        <v>20</v>
      </c>
      <c r="E3892" s="27">
        <f t="shared" si="607"/>
        <v>4</v>
      </c>
      <c r="F3892" s="27">
        <f t="shared" si="601"/>
        <v>0.56715675244191499</v>
      </c>
      <c r="G3892" s="27">
        <f t="shared" si="602"/>
        <v>1.5266145494557569E-4</v>
      </c>
      <c r="H3892" s="27">
        <f t="shared" si="608"/>
        <v>2</v>
      </c>
      <c r="I3892" s="27">
        <f t="shared" si="609"/>
        <v>145</v>
      </c>
      <c r="J3892" s="27">
        <f t="shared" si="603"/>
        <v>63764.782385253151</v>
      </c>
      <c r="K3892" s="27">
        <f t="shared" si="604"/>
        <v>2.6523125783415474E-4</v>
      </c>
    </row>
    <row r="3893" spans="1:11">
      <c r="A3893" s="27">
        <v>3892</v>
      </c>
      <c r="B3893" s="27">
        <f t="shared" si="600"/>
        <v>2.0368133333333334</v>
      </c>
      <c r="C3893" s="27">
        <f t="shared" si="605"/>
        <v>110</v>
      </c>
      <c r="D3893" s="27">
        <f t="shared" si="606"/>
        <v>20</v>
      </c>
      <c r="E3893" s="27">
        <f t="shared" si="607"/>
        <v>4</v>
      </c>
      <c r="F3893" s="27">
        <f t="shared" si="601"/>
        <v>0.56695309505998026</v>
      </c>
      <c r="G3893" s="27">
        <f t="shared" si="602"/>
        <v>1.526066365340824E-4</v>
      </c>
      <c r="H3893" s="27">
        <f t="shared" si="608"/>
        <v>2</v>
      </c>
      <c r="I3893" s="27">
        <f t="shared" si="609"/>
        <v>145</v>
      </c>
      <c r="J3893" s="27">
        <f t="shared" si="603"/>
        <v>63742.914609439089</v>
      </c>
      <c r="K3893" s="27">
        <f t="shared" si="604"/>
        <v>2.6506628326946686E-4</v>
      </c>
    </row>
    <row r="3894" spans="1:11">
      <c r="A3894" s="27">
        <v>3893</v>
      </c>
      <c r="B3894" s="27">
        <f t="shared" si="600"/>
        <v>2.0373366666666666</v>
      </c>
      <c r="C3894" s="27">
        <f t="shared" si="605"/>
        <v>110</v>
      </c>
      <c r="D3894" s="27">
        <f t="shared" si="606"/>
        <v>20</v>
      </c>
      <c r="E3894" s="27">
        <f t="shared" si="607"/>
        <v>4</v>
      </c>
      <c r="F3894" s="27">
        <f t="shared" si="601"/>
        <v>0.56674923615630513</v>
      </c>
      <c r="G3894" s="27">
        <f t="shared" si="602"/>
        <v>1.5255176387902772E-4</v>
      </c>
      <c r="H3894" s="27">
        <f t="shared" si="608"/>
        <v>2</v>
      </c>
      <c r="I3894" s="27">
        <f t="shared" si="609"/>
        <v>145</v>
      </c>
      <c r="J3894" s="27">
        <f t="shared" si="603"/>
        <v>63721.024885103892</v>
      </c>
      <c r="K3894" s="27">
        <f t="shared" si="604"/>
        <v>2.6490119204177241E-4</v>
      </c>
    </row>
    <row r="3895" spans="1:11">
      <c r="A3895" s="27">
        <v>3894</v>
      </c>
      <c r="B3895" s="27">
        <f t="shared" si="600"/>
        <v>2.0378599999999998</v>
      </c>
      <c r="C3895" s="27">
        <f t="shared" si="605"/>
        <v>110</v>
      </c>
      <c r="D3895" s="27">
        <f t="shared" si="606"/>
        <v>20</v>
      </c>
      <c r="E3895" s="27">
        <f t="shared" si="607"/>
        <v>4</v>
      </c>
      <c r="F3895" s="27">
        <f t="shared" si="601"/>
        <v>0.56654517582474617</v>
      </c>
      <c r="G3895" s="27">
        <f t="shared" si="602"/>
        <v>1.5249683700567512E-4</v>
      </c>
      <c r="H3895" s="27">
        <f t="shared" si="608"/>
        <v>2</v>
      </c>
      <c r="I3895" s="27">
        <f t="shared" si="609"/>
        <v>145</v>
      </c>
      <c r="J3895" s="27">
        <f t="shared" si="603"/>
        <v>63699.113221241678</v>
      </c>
      <c r="K3895" s="27">
        <f t="shared" si="604"/>
        <v>2.6473598436678063E-4</v>
      </c>
    </row>
    <row r="3896" spans="1:11">
      <c r="A3896" s="27">
        <v>3895</v>
      </c>
      <c r="B3896" s="27">
        <f t="shared" si="600"/>
        <v>2.0383833333333334</v>
      </c>
      <c r="C3896" s="27">
        <f t="shared" si="605"/>
        <v>110</v>
      </c>
      <c r="D3896" s="27">
        <f t="shared" si="606"/>
        <v>20</v>
      </c>
      <c r="E3896" s="27">
        <f t="shared" si="607"/>
        <v>4</v>
      </c>
      <c r="F3896" s="27">
        <f t="shared" si="601"/>
        <v>0.5663409141592769</v>
      </c>
      <c r="G3896" s="27">
        <f t="shared" si="602"/>
        <v>1.5244185593931933E-4</v>
      </c>
      <c r="H3896" s="27">
        <f t="shared" si="608"/>
        <v>2</v>
      </c>
      <c r="I3896" s="27">
        <f t="shared" si="609"/>
        <v>145</v>
      </c>
      <c r="J3896" s="27">
        <f t="shared" si="603"/>
        <v>63677.179626857709</v>
      </c>
      <c r="K3896" s="27">
        <f t="shared" si="604"/>
        <v>2.6457066046035632E-4</v>
      </c>
    </row>
    <row r="3897" spans="1:11">
      <c r="A3897" s="27">
        <v>3896</v>
      </c>
      <c r="B3897" s="27">
        <f t="shared" si="600"/>
        <v>2.0389066666666666</v>
      </c>
      <c r="C3897" s="27">
        <f t="shared" si="605"/>
        <v>110</v>
      </c>
      <c r="D3897" s="27">
        <f t="shared" si="606"/>
        <v>20</v>
      </c>
      <c r="E3897" s="27">
        <f t="shared" si="607"/>
        <v>4</v>
      </c>
      <c r="F3897" s="27">
        <f t="shared" si="601"/>
        <v>0.56613645125398826</v>
      </c>
      <c r="G3897" s="27">
        <f t="shared" si="602"/>
        <v>1.5238682070528681E-4</v>
      </c>
      <c r="H3897" s="27">
        <f t="shared" si="608"/>
        <v>2</v>
      </c>
      <c r="I3897" s="27">
        <f t="shared" si="609"/>
        <v>145</v>
      </c>
      <c r="J3897" s="27">
        <f t="shared" si="603"/>
        <v>63655.224110968411</v>
      </c>
      <c r="K3897" s="27">
        <f t="shared" si="604"/>
        <v>2.6440522053852001E-4</v>
      </c>
    </row>
    <row r="3898" spans="1:11">
      <c r="A3898" s="27">
        <v>3897</v>
      </c>
      <c r="B3898" s="27">
        <f t="shared" si="600"/>
        <v>2.0394299999999999</v>
      </c>
      <c r="C3898" s="27">
        <f t="shared" si="605"/>
        <v>110</v>
      </c>
      <c r="D3898" s="27">
        <f t="shared" si="606"/>
        <v>20</v>
      </c>
      <c r="E3898" s="27">
        <f t="shared" si="607"/>
        <v>4</v>
      </c>
      <c r="F3898" s="27">
        <f t="shared" si="601"/>
        <v>0.56593178720308823</v>
      </c>
      <c r="G3898" s="27">
        <f t="shared" si="602"/>
        <v>1.5233173132893552E-4</v>
      </c>
      <c r="H3898" s="27">
        <f t="shared" si="608"/>
        <v>2</v>
      </c>
      <c r="I3898" s="27">
        <f t="shared" si="609"/>
        <v>145</v>
      </c>
      <c r="J3898" s="27">
        <f t="shared" si="603"/>
        <v>63633.246682601231</v>
      </c>
      <c r="K3898" s="27">
        <f t="shared" si="604"/>
        <v>2.6423966481744653E-4</v>
      </c>
    </row>
    <row r="3899" spans="1:11">
      <c r="A3899" s="27">
        <v>3898</v>
      </c>
      <c r="B3899" s="27">
        <f t="shared" si="600"/>
        <v>2.0399533333333335</v>
      </c>
      <c r="C3899" s="27">
        <f t="shared" si="605"/>
        <v>110</v>
      </c>
      <c r="D3899" s="27">
        <f t="shared" si="606"/>
        <v>20</v>
      </c>
      <c r="E3899" s="27">
        <f t="shared" si="607"/>
        <v>4</v>
      </c>
      <c r="F3899" s="27">
        <f t="shared" si="601"/>
        <v>0.56572692210090159</v>
      </c>
      <c r="G3899" s="27">
        <f t="shared" si="602"/>
        <v>1.5227658783565482E-4</v>
      </c>
      <c r="H3899" s="27">
        <f t="shared" si="608"/>
        <v>2</v>
      </c>
      <c r="I3899" s="27">
        <f t="shared" si="609"/>
        <v>145</v>
      </c>
      <c r="J3899" s="27">
        <f t="shared" si="603"/>
        <v>63611.247350794882</v>
      </c>
      <c r="K3899" s="27">
        <f t="shared" si="604"/>
        <v>2.6407399351346548E-4</v>
      </c>
    </row>
    <row r="3900" spans="1:11">
      <c r="A3900" s="27">
        <v>3899</v>
      </c>
      <c r="B3900" s="27">
        <f t="shared" si="600"/>
        <v>2.0404766666666667</v>
      </c>
      <c r="C3900" s="27">
        <f t="shared" si="605"/>
        <v>110</v>
      </c>
      <c r="D3900" s="27">
        <f t="shared" si="606"/>
        <v>20</v>
      </c>
      <c r="E3900" s="27">
        <f t="shared" si="607"/>
        <v>4</v>
      </c>
      <c r="F3900" s="27">
        <f t="shared" si="601"/>
        <v>0.56552185604187066</v>
      </c>
      <c r="G3900" s="27">
        <f t="shared" si="602"/>
        <v>1.5222139025086574E-4</v>
      </c>
      <c r="H3900" s="27">
        <f t="shared" si="608"/>
        <v>2</v>
      </c>
      <c r="I3900" s="27">
        <f t="shared" si="609"/>
        <v>145</v>
      </c>
      <c r="J3900" s="27">
        <f t="shared" si="603"/>
        <v>63589.226124599139</v>
      </c>
      <c r="K3900" s="27">
        <f t="shared" si="604"/>
        <v>2.6390820684306121E-4</v>
      </c>
    </row>
    <row r="3901" spans="1:11">
      <c r="A3901" s="27">
        <v>3900</v>
      </c>
      <c r="B3901" s="27">
        <f t="shared" si="600"/>
        <v>2.0409999999999999</v>
      </c>
      <c r="C3901" s="27">
        <f t="shared" si="605"/>
        <v>110</v>
      </c>
      <c r="D3901" s="27">
        <f t="shared" si="606"/>
        <v>20</v>
      </c>
      <c r="E3901" s="27">
        <f t="shared" si="607"/>
        <v>4</v>
      </c>
      <c r="F3901" s="27">
        <f t="shared" si="601"/>
        <v>0.56531658912055505</v>
      </c>
      <c r="G3901" s="27">
        <f t="shared" si="602"/>
        <v>1.5216613860002083E-4</v>
      </c>
      <c r="H3901" s="27">
        <f t="shared" si="608"/>
        <v>2</v>
      </c>
      <c r="I3901" s="27">
        <f t="shared" si="609"/>
        <v>145</v>
      </c>
      <c r="J3901" s="27">
        <f t="shared" si="603"/>
        <v>63567.18301307501</v>
      </c>
      <c r="K3901" s="27">
        <f t="shared" si="604"/>
        <v>2.6374230502287168E-4</v>
      </c>
    </row>
    <row r="3902" spans="1:11">
      <c r="A3902" s="27">
        <v>3901</v>
      </c>
      <c r="B3902" s="27">
        <f t="shared" si="600"/>
        <v>2.0415233333333331</v>
      </c>
      <c r="C3902" s="27">
        <f t="shared" si="605"/>
        <v>110</v>
      </c>
      <c r="D3902" s="27">
        <f t="shared" si="606"/>
        <v>20</v>
      </c>
      <c r="E3902" s="27">
        <f t="shared" si="607"/>
        <v>4</v>
      </c>
      <c r="F3902" s="27">
        <f t="shared" si="601"/>
        <v>0.56511112143163134</v>
      </c>
      <c r="G3902" s="27">
        <f t="shared" si="602"/>
        <v>1.5211083290860421E-4</v>
      </c>
      <c r="H3902" s="27">
        <f t="shared" si="608"/>
        <v>2</v>
      </c>
      <c r="I3902" s="27">
        <f t="shared" si="609"/>
        <v>145</v>
      </c>
      <c r="J3902" s="27">
        <f t="shared" si="603"/>
        <v>63545.118025294505</v>
      </c>
      <c r="K3902" s="27">
        <f t="shared" si="604"/>
        <v>2.6357628826968873E-4</v>
      </c>
    </row>
    <row r="3903" spans="1:11">
      <c r="A3903" s="27">
        <v>3902</v>
      </c>
      <c r="B3903" s="27">
        <f t="shared" si="600"/>
        <v>2.0420466666666668</v>
      </c>
      <c r="C3903" s="27">
        <f t="shared" si="605"/>
        <v>110</v>
      </c>
      <c r="D3903" s="27">
        <f t="shared" si="606"/>
        <v>20</v>
      </c>
      <c r="E3903" s="27">
        <f t="shared" si="607"/>
        <v>4</v>
      </c>
      <c r="F3903" s="27">
        <f t="shared" si="601"/>
        <v>0.5649054530698937</v>
      </c>
      <c r="G3903" s="27">
        <f t="shared" si="602"/>
        <v>1.5205547320213159E-4</v>
      </c>
      <c r="H3903" s="27">
        <f t="shared" si="608"/>
        <v>2</v>
      </c>
      <c r="I3903" s="27">
        <f t="shared" si="609"/>
        <v>145</v>
      </c>
      <c r="J3903" s="27">
        <f t="shared" si="603"/>
        <v>63523.031170340932</v>
      </c>
      <c r="K3903" s="27">
        <f t="shared" si="604"/>
        <v>2.6341015680045793E-4</v>
      </c>
    </row>
    <row r="3904" spans="1:11">
      <c r="A3904" s="27">
        <v>3903</v>
      </c>
      <c r="B3904" s="27">
        <f t="shared" si="600"/>
        <v>2.04257</v>
      </c>
      <c r="C3904" s="27">
        <f t="shared" si="605"/>
        <v>110</v>
      </c>
      <c r="D3904" s="27">
        <f t="shared" si="606"/>
        <v>20</v>
      </c>
      <c r="E3904" s="27">
        <f t="shared" si="607"/>
        <v>4</v>
      </c>
      <c r="F3904" s="27">
        <f t="shared" si="601"/>
        <v>0.56469958413025401</v>
      </c>
      <c r="G3904" s="27">
        <f t="shared" si="602"/>
        <v>1.5200005950615045E-4</v>
      </c>
      <c r="H3904" s="27">
        <f t="shared" si="608"/>
        <v>2</v>
      </c>
      <c r="I3904" s="27">
        <f t="shared" si="609"/>
        <v>145</v>
      </c>
      <c r="J3904" s="27">
        <f t="shared" si="603"/>
        <v>63500.922457308756</v>
      </c>
      <c r="K3904" s="27">
        <f t="shared" si="604"/>
        <v>2.6324391083227795E-4</v>
      </c>
    </row>
    <row r="3905" spans="1:11">
      <c r="A3905" s="27">
        <v>3904</v>
      </c>
      <c r="B3905" s="27">
        <f t="shared" si="600"/>
        <v>2.0430933333333332</v>
      </c>
      <c r="C3905" s="27">
        <f t="shared" si="605"/>
        <v>110</v>
      </c>
      <c r="D3905" s="27">
        <f t="shared" si="606"/>
        <v>20</v>
      </c>
      <c r="E3905" s="27">
        <f t="shared" si="607"/>
        <v>4</v>
      </c>
      <c r="F3905" s="27">
        <f t="shared" si="601"/>
        <v>0.56449351470774112</v>
      </c>
      <c r="G3905" s="27">
        <f t="shared" si="602"/>
        <v>1.5194459184623955E-4</v>
      </c>
      <c r="H3905" s="27">
        <f t="shared" si="608"/>
        <v>2</v>
      </c>
      <c r="I3905" s="27">
        <f t="shared" si="609"/>
        <v>145</v>
      </c>
      <c r="J3905" s="27">
        <f t="shared" si="603"/>
        <v>63478.791895303519</v>
      </c>
      <c r="K3905" s="27">
        <f t="shared" si="604"/>
        <v>2.6307755058240043E-4</v>
      </c>
    </row>
    <row r="3906" spans="1:11">
      <c r="A3906" s="27">
        <v>3905</v>
      </c>
      <c r="B3906" s="27">
        <f t="shared" ref="B3906:B3969" si="610">3.14/6000*A3906</f>
        <v>2.0436166666666669</v>
      </c>
      <c r="C3906" s="27">
        <f t="shared" si="605"/>
        <v>110</v>
      </c>
      <c r="D3906" s="27">
        <f t="shared" si="606"/>
        <v>20</v>
      </c>
      <c r="E3906" s="27">
        <f t="shared" si="607"/>
        <v>4</v>
      </c>
      <c r="F3906" s="27">
        <f t="shared" ref="F3906:F3969" si="611">1.414*C3906*SIN(B3906)*SIN(B3906)/(1.414*C3906*SIN(B3906)+E3906*D3906)</f>
        <v>0.56428724489750159</v>
      </c>
      <c r="G3906" s="27">
        <f t="shared" ref="G3906:G3969" si="612">SIN(B3906)*SIN(B3906)*D3906*E3906/(1.414*C3906*SIN(B3906)+D3906*E3906)*3.14/6000</f>
        <v>1.5188907024800953E-4</v>
      </c>
      <c r="H3906" s="27">
        <f t="shared" si="608"/>
        <v>2</v>
      </c>
      <c r="I3906" s="27">
        <f t="shared" si="609"/>
        <v>145</v>
      </c>
      <c r="J3906" s="27">
        <f t="shared" ref="J3906:J3969" si="613">1.414*I3906*SIN(B3906)*1.414*I3906*SIN(B3906)/(1.414*I3906*SIN(B3906)+E3906*D3906)/(H3906/1000)</f>
        <v>63456.639493442002</v>
      </c>
      <c r="K3906" s="27">
        <f t="shared" ref="K3906:K3969" si="614">SIN(B3906)*SIN(B3906)*1.414*C3906*SIN(B3906)/(1.414*C3906*SIN(B3906)+E3906*D3906)*3.14/6000</f>
        <v>2.6291107626822953E-4</v>
      </c>
    </row>
    <row r="3907" spans="1:11">
      <c r="A3907" s="27">
        <v>3906</v>
      </c>
      <c r="B3907" s="27">
        <f t="shared" si="610"/>
        <v>2.0441400000000001</v>
      </c>
      <c r="C3907" s="27">
        <f t="shared" ref="C3907:C3970" si="615">C3906</f>
        <v>110</v>
      </c>
      <c r="D3907" s="27">
        <f t="shared" ref="D3907:D3970" si="616">D3906</f>
        <v>20</v>
      </c>
      <c r="E3907" s="27">
        <f t="shared" ref="E3907:E3970" si="617">E3906</f>
        <v>4</v>
      </c>
      <c r="F3907" s="27">
        <f t="shared" si="611"/>
        <v>0.56408077479479979</v>
      </c>
      <c r="G3907" s="27">
        <f t="shared" si="612"/>
        <v>1.5183349473710272E-4</v>
      </c>
      <c r="H3907" s="27">
        <f t="shared" ref="H3907:H3970" si="618">H3906</f>
        <v>2</v>
      </c>
      <c r="I3907" s="27">
        <f t="shared" ref="I3907:I3970" si="619">I3906</f>
        <v>145</v>
      </c>
      <c r="J3907" s="27">
        <f t="shared" si="613"/>
        <v>63434.465260852165</v>
      </c>
      <c r="K3907" s="27">
        <f t="shared" si="614"/>
        <v>2.6274448810732233E-4</v>
      </c>
    </row>
    <row r="3908" spans="1:11">
      <c r="A3908" s="27">
        <v>3907</v>
      </c>
      <c r="B3908" s="27">
        <f t="shared" si="610"/>
        <v>2.0446633333333333</v>
      </c>
      <c r="C3908" s="27">
        <f t="shared" si="615"/>
        <v>110</v>
      </c>
      <c r="D3908" s="27">
        <f t="shared" si="616"/>
        <v>20</v>
      </c>
      <c r="E3908" s="27">
        <f t="shared" si="617"/>
        <v>4</v>
      </c>
      <c r="F3908" s="27">
        <f t="shared" si="611"/>
        <v>0.56387410449501751</v>
      </c>
      <c r="G3908" s="27">
        <f t="shared" si="612"/>
        <v>1.5177786533919293E-4</v>
      </c>
      <c r="H3908" s="27">
        <f t="shared" si="618"/>
        <v>2</v>
      </c>
      <c r="I3908" s="27">
        <f t="shared" si="619"/>
        <v>145</v>
      </c>
      <c r="J3908" s="27">
        <f t="shared" si="613"/>
        <v>63412.269206673147</v>
      </c>
      <c r="K3908" s="27">
        <f t="shared" si="614"/>
        <v>2.6257778631738751E-4</v>
      </c>
    </row>
    <row r="3909" spans="1:11">
      <c r="A3909" s="27">
        <v>3908</v>
      </c>
      <c r="B3909" s="27">
        <f t="shared" si="610"/>
        <v>2.0451866666666665</v>
      </c>
      <c r="C3909" s="27">
        <f t="shared" si="615"/>
        <v>110</v>
      </c>
      <c r="D3909" s="27">
        <f t="shared" si="616"/>
        <v>20</v>
      </c>
      <c r="E3909" s="27">
        <f t="shared" si="617"/>
        <v>4</v>
      </c>
      <c r="F3909" s="27">
        <f t="shared" si="611"/>
        <v>0.56366723409365405</v>
      </c>
      <c r="G3909" s="27">
        <f t="shared" si="612"/>
        <v>1.5172218207998577E-4</v>
      </c>
      <c r="H3909" s="27">
        <f t="shared" si="618"/>
        <v>2</v>
      </c>
      <c r="I3909" s="27">
        <f t="shared" si="619"/>
        <v>145</v>
      </c>
      <c r="J3909" s="27">
        <f t="shared" si="613"/>
        <v>63390.051340055237</v>
      </c>
      <c r="K3909" s="27">
        <f t="shared" si="614"/>
        <v>2.6241097111628572E-4</v>
      </c>
    </row>
    <row r="3910" spans="1:11">
      <c r="A3910" s="27">
        <v>3909</v>
      </c>
      <c r="B3910" s="27">
        <f t="shared" si="610"/>
        <v>2.0457100000000001</v>
      </c>
      <c r="C3910" s="27">
        <f t="shared" si="615"/>
        <v>110</v>
      </c>
      <c r="D3910" s="27">
        <f t="shared" si="616"/>
        <v>20</v>
      </c>
      <c r="E3910" s="27">
        <f t="shared" si="617"/>
        <v>4</v>
      </c>
      <c r="F3910" s="27">
        <f t="shared" si="611"/>
        <v>0.56346016368632657</v>
      </c>
      <c r="G3910" s="27">
        <f t="shared" si="612"/>
        <v>1.5166644498521841E-4</v>
      </c>
      <c r="H3910" s="27">
        <f t="shared" si="618"/>
        <v>2</v>
      </c>
      <c r="I3910" s="27">
        <f t="shared" si="619"/>
        <v>145</v>
      </c>
      <c r="J3910" s="27">
        <f t="shared" si="613"/>
        <v>63367.811670159936</v>
      </c>
      <c r="K3910" s="27">
        <f t="shared" si="614"/>
        <v>2.6224404272202911E-4</v>
      </c>
    </row>
    <row r="3911" spans="1:11">
      <c r="A3911" s="27">
        <v>3910</v>
      </c>
      <c r="B3911" s="27">
        <f t="shared" si="610"/>
        <v>2.0462333333333333</v>
      </c>
      <c r="C3911" s="27">
        <f t="shared" si="615"/>
        <v>110</v>
      </c>
      <c r="D3911" s="27">
        <f t="shared" si="616"/>
        <v>20</v>
      </c>
      <c r="E3911" s="27">
        <f t="shared" si="617"/>
        <v>4</v>
      </c>
      <c r="F3911" s="27">
        <f t="shared" si="611"/>
        <v>0.56325289336877038</v>
      </c>
      <c r="G3911" s="27">
        <f t="shared" si="612"/>
        <v>1.5161065408065999E-4</v>
      </c>
      <c r="H3911" s="27">
        <f t="shared" si="618"/>
        <v>2</v>
      </c>
      <c r="I3911" s="27">
        <f t="shared" si="619"/>
        <v>145</v>
      </c>
      <c r="J3911" s="27">
        <f t="shared" si="613"/>
        <v>63345.550206159991</v>
      </c>
      <c r="K3911" s="27">
        <f t="shared" si="614"/>
        <v>2.6207700135278148E-4</v>
      </c>
    </row>
    <row r="3912" spans="1:11">
      <c r="A3912" s="27">
        <v>3911</v>
      </c>
      <c r="B3912" s="27">
        <f t="shared" si="610"/>
        <v>2.0467566666666666</v>
      </c>
      <c r="C3912" s="27">
        <f t="shared" si="615"/>
        <v>110</v>
      </c>
      <c r="D3912" s="27">
        <f t="shared" si="616"/>
        <v>20</v>
      </c>
      <c r="E3912" s="27">
        <f t="shared" si="617"/>
        <v>4</v>
      </c>
      <c r="F3912" s="27">
        <f t="shared" si="611"/>
        <v>0.56304542323683815</v>
      </c>
      <c r="G3912" s="27">
        <f t="shared" si="612"/>
        <v>1.5155480939211109E-4</v>
      </c>
      <c r="H3912" s="27">
        <f t="shared" si="618"/>
        <v>2</v>
      </c>
      <c r="I3912" s="27">
        <f t="shared" si="619"/>
        <v>145</v>
      </c>
      <c r="J3912" s="27">
        <f t="shared" si="613"/>
        <v>63323.266957239284</v>
      </c>
      <c r="K3912" s="27">
        <f t="shared" si="614"/>
        <v>2.6190984722685719E-4</v>
      </c>
    </row>
    <row r="3913" spans="1:11">
      <c r="A3913" s="27">
        <v>3912</v>
      </c>
      <c r="B3913" s="27">
        <f t="shared" si="610"/>
        <v>2.0472800000000002</v>
      </c>
      <c r="C3913" s="27">
        <f t="shared" si="615"/>
        <v>110</v>
      </c>
      <c r="D3913" s="27">
        <f t="shared" si="616"/>
        <v>20</v>
      </c>
      <c r="E3913" s="27">
        <f t="shared" si="617"/>
        <v>4</v>
      </c>
      <c r="F3913" s="27">
        <f t="shared" si="611"/>
        <v>0.56283775338650044</v>
      </c>
      <c r="G3913" s="27">
        <f t="shared" si="612"/>
        <v>1.5149891094540406E-4</v>
      </c>
      <c r="H3913" s="27">
        <f t="shared" si="618"/>
        <v>2</v>
      </c>
      <c r="I3913" s="27">
        <f t="shared" si="619"/>
        <v>145</v>
      </c>
      <c r="J3913" s="27">
        <f t="shared" si="613"/>
        <v>63300.961932592894</v>
      </c>
      <c r="K3913" s="27">
        <f t="shared" si="614"/>
        <v>2.6174258056272135E-4</v>
      </c>
    </row>
    <row r="3914" spans="1:11">
      <c r="A3914" s="27">
        <v>3913</v>
      </c>
      <c r="B3914" s="27">
        <f t="shared" si="610"/>
        <v>2.0478033333333334</v>
      </c>
      <c r="C3914" s="27">
        <f t="shared" si="615"/>
        <v>110</v>
      </c>
      <c r="D3914" s="27">
        <f t="shared" si="616"/>
        <v>20</v>
      </c>
      <c r="E3914" s="27">
        <f t="shared" si="617"/>
        <v>4</v>
      </c>
      <c r="F3914" s="27">
        <f t="shared" si="611"/>
        <v>0.56262988391384594</v>
      </c>
      <c r="G3914" s="27">
        <f t="shared" si="612"/>
        <v>1.5144295876640319E-4</v>
      </c>
      <c r="H3914" s="27">
        <f t="shared" si="618"/>
        <v>2</v>
      </c>
      <c r="I3914" s="27">
        <f t="shared" si="619"/>
        <v>145</v>
      </c>
      <c r="J3914" s="27">
        <f t="shared" si="613"/>
        <v>63278.635141427214</v>
      </c>
      <c r="K3914" s="27">
        <f t="shared" si="614"/>
        <v>2.6157520157898988E-4</v>
      </c>
    </row>
    <row r="3915" spans="1:11">
      <c r="A3915" s="27">
        <v>3914</v>
      </c>
      <c r="B3915" s="27">
        <f t="shared" si="610"/>
        <v>2.0483266666666666</v>
      </c>
      <c r="C3915" s="27">
        <f t="shared" si="615"/>
        <v>110</v>
      </c>
      <c r="D3915" s="27">
        <f t="shared" si="616"/>
        <v>20</v>
      </c>
      <c r="E3915" s="27">
        <f t="shared" si="617"/>
        <v>4</v>
      </c>
      <c r="F3915" s="27">
        <f t="shared" si="611"/>
        <v>0.5624218149150817</v>
      </c>
      <c r="G3915" s="27">
        <f t="shared" si="612"/>
        <v>1.5138695288100437E-4</v>
      </c>
      <c r="H3915" s="27">
        <f t="shared" si="618"/>
        <v>2</v>
      </c>
      <c r="I3915" s="27">
        <f t="shared" si="619"/>
        <v>145</v>
      </c>
      <c r="J3915" s="27">
        <f t="shared" si="613"/>
        <v>63256.286592959754</v>
      </c>
      <c r="K3915" s="27">
        <f t="shared" si="614"/>
        <v>2.614077104944286E-4</v>
      </c>
    </row>
    <row r="3916" spans="1:11">
      <c r="A3916" s="27">
        <v>3915</v>
      </c>
      <c r="B3916" s="27">
        <f t="shared" si="610"/>
        <v>2.0488499999999998</v>
      </c>
      <c r="C3916" s="27">
        <f t="shared" si="615"/>
        <v>110</v>
      </c>
      <c r="D3916" s="27">
        <f t="shared" si="616"/>
        <v>20</v>
      </c>
      <c r="E3916" s="27">
        <f t="shared" si="617"/>
        <v>4</v>
      </c>
      <c r="F3916" s="27">
        <f t="shared" si="611"/>
        <v>0.56221354648653199</v>
      </c>
      <c r="G3916" s="27">
        <f t="shared" si="612"/>
        <v>1.513308933151353E-4</v>
      </c>
      <c r="H3916" s="27">
        <f t="shared" si="618"/>
        <v>2</v>
      </c>
      <c r="I3916" s="27">
        <f t="shared" si="619"/>
        <v>145</v>
      </c>
      <c r="J3916" s="27">
        <f t="shared" si="613"/>
        <v>63233.916296419287</v>
      </c>
      <c r="K3916" s="27">
        <f t="shared" si="614"/>
        <v>2.61240107527953E-4</v>
      </c>
    </row>
    <row r="3917" spans="1:11">
      <c r="A3917" s="27">
        <v>3916</v>
      </c>
      <c r="B3917" s="27">
        <f t="shared" si="610"/>
        <v>2.0493733333333335</v>
      </c>
      <c r="C3917" s="27">
        <f t="shared" si="615"/>
        <v>110</v>
      </c>
      <c r="D3917" s="27">
        <f t="shared" si="616"/>
        <v>20</v>
      </c>
      <c r="E3917" s="27">
        <f t="shared" si="617"/>
        <v>4</v>
      </c>
      <c r="F3917" s="27">
        <f t="shared" si="611"/>
        <v>0.56200507872463967</v>
      </c>
      <c r="G3917" s="27">
        <f t="shared" si="612"/>
        <v>1.5127478009475536E-4</v>
      </c>
      <c r="H3917" s="27">
        <f t="shared" si="618"/>
        <v>2</v>
      </c>
      <c r="I3917" s="27">
        <f t="shared" si="619"/>
        <v>145</v>
      </c>
      <c r="J3917" s="27">
        <f t="shared" si="613"/>
        <v>63211.524261045772</v>
      </c>
      <c r="K3917" s="27">
        <f t="shared" si="614"/>
        <v>2.610723928986285E-4</v>
      </c>
    </row>
    <row r="3918" spans="1:11">
      <c r="A3918" s="27">
        <v>3917</v>
      </c>
      <c r="B3918" s="27">
        <f t="shared" si="610"/>
        <v>2.0498966666666667</v>
      </c>
      <c r="C3918" s="27">
        <f t="shared" si="615"/>
        <v>110</v>
      </c>
      <c r="D3918" s="27">
        <f t="shared" si="616"/>
        <v>20</v>
      </c>
      <c r="E3918" s="27">
        <f t="shared" si="617"/>
        <v>4</v>
      </c>
      <c r="F3918" s="27">
        <f t="shared" si="611"/>
        <v>0.56179641172596595</v>
      </c>
      <c r="G3918" s="27">
        <f t="shared" si="612"/>
        <v>1.5121861324585598E-4</v>
      </c>
      <c r="H3918" s="27">
        <f t="shared" si="618"/>
        <v>2</v>
      </c>
      <c r="I3918" s="27">
        <f t="shared" si="619"/>
        <v>145</v>
      </c>
      <c r="J3918" s="27">
        <f t="shared" si="613"/>
        <v>63189.110496090463</v>
      </c>
      <c r="K3918" s="27">
        <f t="shared" si="614"/>
        <v>2.6090456682566969E-4</v>
      </c>
    </row>
    <row r="3919" spans="1:11">
      <c r="A3919" s="27">
        <v>3918</v>
      </c>
      <c r="B3919" s="27">
        <f t="shared" si="610"/>
        <v>2.0504199999999999</v>
      </c>
      <c r="C3919" s="27">
        <f t="shared" si="615"/>
        <v>110</v>
      </c>
      <c r="D3919" s="27">
        <f t="shared" si="616"/>
        <v>20</v>
      </c>
      <c r="E3919" s="27">
        <f t="shared" si="617"/>
        <v>4</v>
      </c>
      <c r="F3919" s="27">
        <f t="shared" si="611"/>
        <v>0.56158754558718971</v>
      </c>
      <c r="G3919" s="27">
        <f t="shared" si="612"/>
        <v>1.5116239279446025E-4</v>
      </c>
      <c r="H3919" s="27">
        <f t="shared" si="618"/>
        <v>2</v>
      </c>
      <c r="I3919" s="27">
        <f t="shared" si="619"/>
        <v>145</v>
      </c>
      <c r="J3919" s="27">
        <f t="shared" si="613"/>
        <v>63166.675010815808</v>
      </c>
      <c r="K3919" s="27">
        <f t="shared" si="614"/>
        <v>2.6073662952844014E-4</v>
      </c>
    </row>
    <row r="3920" spans="1:11">
      <c r="A3920" s="27">
        <v>3919</v>
      </c>
      <c r="B3920" s="27">
        <f t="shared" si="610"/>
        <v>2.0509433333333331</v>
      </c>
      <c r="C3920" s="27">
        <f t="shared" si="615"/>
        <v>110</v>
      </c>
      <c r="D3920" s="27">
        <f t="shared" si="616"/>
        <v>20</v>
      </c>
      <c r="E3920" s="27">
        <f t="shared" si="617"/>
        <v>4</v>
      </c>
      <c r="F3920" s="27">
        <f t="shared" si="611"/>
        <v>0.56137848040510852</v>
      </c>
      <c r="G3920" s="27">
        <f t="shared" si="612"/>
        <v>1.5110611876662303E-4</v>
      </c>
      <c r="H3920" s="27">
        <f t="shared" si="618"/>
        <v>2</v>
      </c>
      <c r="I3920" s="27">
        <f t="shared" si="619"/>
        <v>145</v>
      </c>
      <c r="J3920" s="27">
        <f t="shared" si="613"/>
        <v>63144.217814495518</v>
      </c>
      <c r="K3920" s="27">
        <f t="shared" si="614"/>
        <v>2.605685812264522E-4</v>
      </c>
    </row>
    <row r="3921" spans="1:11">
      <c r="A3921" s="27">
        <v>3920</v>
      </c>
      <c r="B3921" s="27">
        <f t="shared" si="610"/>
        <v>2.0514666666666668</v>
      </c>
      <c r="C3921" s="27">
        <f t="shared" si="615"/>
        <v>110</v>
      </c>
      <c r="D3921" s="27">
        <f t="shared" si="616"/>
        <v>20</v>
      </c>
      <c r="E3921" s="27">
        <f t="shared" si="617"/>
        <v>4</v>
      </c>
      <c r="F3921" s="27">
        <f t="shared" si="611"/>
        <v>0.56116921627663796</v>
      </c>
      <c r="G3921" s="27">
        <f t="shared" si="612"/>
        <v>1.5104979118843112E-4</v>
      </c>
      <c r="H3921" s="27">
        <f t="shared" si="618"/>
        <v>2</v>
      </c>
      <c r="I3921" s="27">
        <f t="shared" si="619"/>
        <v>145</v>
      </c>
      <c r="J3921" s="27">
        <f t="shared" si="613"/>
        <v>63121.738916414492</v>
      </c>
      <c r="K3921" s="27">
        <f t="shared" si="614"/>
        <v>2.6040042213936647E-4</v>
      </c>
    </row>
    <row r="3922" spans="1:11">
      <c r="A3922" s="27">
        <v>3921</v>
      </c>
      <c r="B3922" s="27">
        <f t="shared" si="610"/>
        <v>2.05199</v>
      </c>
      <c r="C3922" s="27">
        <f t="shared" si="615"/>
        <v>110</v>
      </c>
      <c r="D3922" s="27">
        <f t="shared" si="616"/>
        <v>20</v>
      </c>
      <c r="E3922" s="27">
        <f t="shared" si="617"/>
        <v>4</v>
      </c>
      <c r="F3922" s="27">
        <f t="shared" si="611"/>
        <v>0.56095975329881242</v>
      </c>
      <c r="G3922" s="27">
        <f t="shared" si="612"/>
        <v>1.5099341008600328E-4</v>
      </c>
      <c r="H3922" s="27">
        <f t="shared" si="618"/>
        <v>2</v>
      </c>
      <c r="I3922" s="27">
        <f t="shared" si="619"/>
        <v>145</v>
      </c>
      <c r="J3922" s="27">
        <f t="shared" si="613"/>
        <v>63099.238325868981</v>
      </c>
      <c r="K3922" s="27">
        <f t="shared" si="614"/>
        <v>2.6023215248699222E-4</v>
      </c>
    </row>
    <row r="3923" spans="1:11">
      <c r="A3923" s="27">
        <v>3922</v>
      </c>
      <c r="B3923" s="27">
        <f t="shared" si="610"/>
        <v>2.0525133333333332</v>
      </c>
      <c r="C3923" s="27">
        <f t="shared" si="615"/>
        <v>110</v>
      </c>
      <c r="D3923" s="27">
        <f t="shared" si="616"/>
        <v>20</v>
      </c>
      <c r="E3923" s="27">
        <f t="shared" si="617"/>
        <v>4</v>
      </c>
      <c r="F3923" s="27">
        <f t="shared" si="611"/>
        <v>0.5607500915687843</v>
      </c>
      <c r="G3923" s="27">
        <f t="shared" si="612"/>
        <v>1.5093697548548994E-4</v>
      </c>
      <c r="H3923" s="27">
        <f t="shared" si="618"/>
        <v>2</v>
      </c>
      <c r="I3923" s="27">
        <f t="shared" si="619"/>
        <v>145</v>
      </c>
      <c r="J3923" s="27">
        <f t="shared" si="613"/>
        <v>63076.716052166448</v>
      </c>
      <c r="K3923" s="27">
        <f t="shared" si="614"/>
        <v>2.6006377248928634E-4</v>
      </c>
    </row>
    <row r="3924" spans="1:11">
      <c r="A3924" s="27">
        <v>3923</v>
      </c>
      <c r="B3924" s="27">
        <f t="shared" si="610"/>
        <v>2.0530366666666668</v>
      </c>
      <c r="C3924" s="27">
        <f t="shared" si="615"/>
        <v>110</v>
      </c>
      <c r="D3924" s="27">
        <f t="shared" si="616"/>
        <v>20</v>
      </c>
      <c r="E3924" s="27">
        <f t="shared" si="617"/>
        <v>4</v>
      </c>
      <c r="F3924" s="27">
        <f t="shared" si="611"/>
        <v>0.56054023118382434</v>
      </c>
      <c r="G3924" s="27">
        <f t="shared" si="612"/>
        <v>1.5088048741307346E-4</v>
      </c>
      <c r="H3924" s="27">
        <f t="shared" si="618"/>
        <v>2</v>
      </c>
      <c r="I3924" s="27">
        <f t="shared" si="619"/>
        <v>145</v>
      </c>
      <c r="J3924" s="27">
        <f t="shared" si="613"/>
        <v>63054.172104625504</v>
      </c>
      <c r="K3924" s="27">
        <f t="shared" si="614"/>
        <v>2.5989528236635274E-4</v>
      </c>
    </row>
    <row r="3925" spans="1:11">
      <c r="A3925" s="27">
        <v>3924</v>
      </c>
      <c r="B3925" s="27">
        <f t="shared" si="610"/>
        <v>2.0535600000000001</v>
      </c>
      <c r="C3925" s="27">
        <f t="shared" si="615"/>
        <v>110</v>
      </c>
      <c r="D3925" s="27">
        <f t="shared" si="616"/>
        <v>20</v>
      </c>
      <c r="E3925" s="27">
        <f t="shared" si="617"/>
        <v>4</v>
      </c>
      <c r="F3925" s="27">
        <f t="shared" si="611"/>
        <v>0.56033017224132253</v>
      </c>
      <c r="G3925" s="27">
        <f t="shared" si="612"/>
        <v>1.5082394589496832E-4</v>
      </c>
      <c r="H3925" s="27">
        <f t="shared" si="618"/>
        <v>2</v>
      </c>
      <c r="I3925" s="27">
        <f t="shared" si="619"/>
        <v>145</v>
      </c>
      <c r="J3925" s="27">
        <f t="shared" si="613"/>
        <v>63031.606492576262</v>
      </c>
      <c r="K3925" s="27">
        <f t="shared" si="614"/>
        <v>2.5972668233844399E-4</v>
      </c>
    </row>
    <row r="3926" spans="1:11">
      <c r="A3926" s="27">
        <v>3925</v>
      </c>
      <c r="B3926" s="27">
        <f t="shared" si="610"/>
        <v>2.0540833333333333</v>
      </c>
      <c r="C3926" s="27">
        <f t="shared" si="615"/>
        <v>110</v>
      </c>
      <c r="D3926" s="27">
        <f t="shared" si="616"/>
        <v>20</v>
      </c>
      <c r="E3926" s="27">
        <f t="shared" si="617"/>
        <v>4</v>
      </c>
      <c r="F3926" s="27">
        <f t="shared" si="611"/>
        <v>0.56011991483878676</v>
      </c>
      <c r="G3926" s="27">
        <f t="shared" si="612"/>
        <v>1.5076735095742062E-4</v>
      </c>
      <c r="H3926" s="27">
        <f t="shared" si="618"/>
        <v>2</v>
      </c>
      <c r="I3926" s="27">
        <f t="shared" si="619"/>
        <v>145</v>
      </c>
      <c r="J3926" s="27">
        <f t="shared" si="613"/>
        <v>63009.019225359902</v>
      </c>
      <c r="K3926" s="27">
        <f t="shared" si="614"/>
        <v>2.5955797262595823E-4</v>
      </c>
    </row>
    <row r="3927" spans="1:11">
      <c r="A3927" s="27">
        <v>3926</v>
      </c>
      <c r="B3927" s="27">
        <f t="shared" si="610"/>
        <v>2.0546066666666665</v>
      </c>
      <c r="C3927" s="27">
        <f t="shared" si="615"/>
        <v>110</v>
      </c>
      <c r="D3927" s="27">
        <f t="shared" si="616"/>
        <v>20</v>
      </c>
      <c r="E3927" s="27">
        <f t="shared" si="617"/>
        <v>4</v>
      </c>
      <c r="F3927" s="27">
        <f t="shared" si="611"/>
        <v>0.55990945907384371</v>
      </c>
      <c r="G3927" s="27">
        <f t="shared" si="612"/>
        <v>1.5071070262670863E-4</v>
      </c>
      <c r="H3927" s="27">
        <f t="shared" si="618"/>
        <v>2</v>
      </c>
      <c r="I3927" s="27">
        <f t="shared" si="619"/>
        <v>145</v>
      </c>
      <c r="J3927" s="27">
        <f t="shared" si="613"/>
        <v>62986.410312328961</v>
      </c>
      <c r="K3927" s="27">
        <f t="shared" si="614"/>
        <v>2.5938915344944142E-4</v>
      </c>
    </row>
    <row r="3928" spans="1:11">
      <c r="A3928" s="27">
        <v>3927</v>
      </c>
      <c r="B3928" s="27">
        <f t="shared" si="610"/>
        <v>2.0551300000000001</v>
      </c>
      <c r="C3928" s="27">
        <f t="shared" si="615"/>
        <v>110</v>
      </c>
      <c r="D3928" s="27">
        <f t="shared" si="616"/>
        <v>20</v>
      </c>
      <c r="E3928" s="27">
        <f t="shared" si="617"/>
        <v>4</v>
      </c>
      <c r="F3928" s="27">
        <f t="shared" si="611"/>
        <v>0.55969880504423875</v>
      </c>
      <c r="G3928" s="27">
        <f t="shared" si="612"/>
        <v>1.5065400092914235E-4</v>
      </c>
      <c r="H3928" s="27">
        <f t="shared" si="618"/>
        <v>2</v>
      </c>
      <c r="I3928" s="27">
        <f t="shared" si="619"/>
        <v>145</v>
      </c>
      <c r="J3928" s="27">
        <f t="shared" si="613"/>
        <v>62963.77976284724</v>
      </c>
      <c r="K3928" s="27">
        <f t="shared" si="614"/>
        <v>2.5922022502958514E-4</v>
      </c>
    </row>
    <row r="3929" spans="1:11">
      <c r="A3929" s="27">
        <v>3928</v>
      </c>
      <c r="B3929" s="27">
        <f t="shared" si="610"/>
        <v>2.0556533333333333</v>
      </c>
      <c r="C3929" s="27">
        <f t="shared" si="615"/>
        <v>110</v>
      </c>
      <c r="D3929" s="27">
        <f t="shared" si="616"/>
        <v>20</v>
      </c>
      <c r="E3929" s="27">
        <f t="shared" si="617"/>
        <v>4</v>
      </c>
      <c r="F3929" s="27">
        <f t="shared" si="611"/>
        <v>0.55948795284783659</v>
      </c>
      <c r="G3929" s="27">
        <f t="shared" si="612"/>
        <v>1.50597245891064E-4</v>
      </c>
      <c r="H3929" s="27">
        <f t="shared" si="618"/>
        <v>2</v>
      </c>
      <c r="I3929" s="27">
        <f t="shared" si="619"/>
        <v>145</v>
      </c>
      <c r="J3929" s="27">
        <f t="shared" si="613"/>
        <v>62941.127586289898</v>
      </c>
      <c r="K3929" s="27">
        <f t="shared" si="614"/>
        <v>2.5905118758722814E-4</v>
      </c>
    </row>
    <row r="3930" spans="1:11">
      <c r="A3930" s="27">
        <v>3929</v>
      </c>
      <c r="B3930" s="27">
        <f t="shared" si="610"/>
        <v>2.0561766666666665</v>
      </c>
      <c r="C3930" s="27">
        <f t="shared" si="615"/>
        <v>110</v>
      </c>
      <c r="D3930" s="27">
        <f t="shared" si="616"/>
        <v>20</v>
      </c>
      <c r="E3930" s="27">
        <f t="shared" si="617"/>
        <v>4</v>
      </c>
      <c r="F3930" s="27">
        <f t="shared" si="611"/>
        <v>0.55927690258261986</v>
      </c>
      <c r="G3930" s="27">
        <f t="shared" si="612"/>
        <v>1.5054043753884758E-4</v>
      </c>
      <c r="H3930" s="27">
        <f t="shared" si="618"/>
        <v>2</v>
      </c>
      <c r="I3930" s="27">
        <f t="shared" si="619"/>
        <v>145</v>
      </c>
      <c r="J3930" s="27">
        <f t="shared" si="613"/>
        <v>62918.453792043227</v>
      </c>
      <c r="K3930" s="27">
        <f t="shared" si="614"/>
        <v>2.5888204134335419E-4</v>
      </c>
    </row>
    <row r="3931" spans="1:11">
      <c r="A3931" s="27">
        <v>3930</v>
      </c>
      <c r="B3931" s="27">
        <f t="shared" si="610"/>
        <v>2.0567000000000002</v>
      </c>
      <c r="C3931" s="27">
        <f t="shared" si="615"/>
        <v>110</v>
      </c>
      <c r="D3931" s="27">
        <f t="shared" si="616"/>
        <v>20</v>
      </c>
      <c r="E3931" s="27">
        <f t="shared" si="617"/>
        <v>4</v>
      </c>
      <c r="F3931" s="27">
        <f t="shared" si="611"/>
        <v>0.55906565434669009</v>
      </c>
      <c r="G3931" s="27">
        <f t="shared" si="612"/>
        <v>1.5048357589889907E-4</v>
      </c>
      <c r="H3931" s="27">
        <f t="shared" si="618"/>
        <v>2</v>
      </c>
      <c r="I3931" s="27">
        <f t="shared" si="619"/>
        <v>145</v>
      </c>
      <c r="J3931" s="27">
        <f t="shared" si="613"/>
        <v>62895.758389504961</v>
      </c>
      <c r="K3931" s="27">
        <f t="shared" si="614"/>
        <v>2.5871278651909283E-4</v>
      </c>
    </row>
    <row r="3932" spans="1:11">
      <c r="A3932" s="27">
        <v>3931</v>
      </c>
      <c r="B3932" s="27">
        <f t="shared" si="610"/>
        <v>2.0572233333333334</v>
      </c>
      <c r="C3932" s="27">
        <f t="shared" si="615"/>
        <v>110</v>
      </c>
      <c r="D3932" s="27">
        <f t="shared" si="616"/>
        <v>20</v>
      </c>
      <c r="E3932" s="27">
        <f t="shared" si="617"/>
        <v>4</v>
      </c>
      <c r="F3932" s="27">
        <f t="shared" si="611"/>
        <v>0.55885420823826881</v>
      </c>
      <c r="G3932" s="27">
        <f t="shared" si="612"/>
        <v>1.504266609976567E-4</v>
      </c>
      <c r="H3932" s="27">
        <f t="shared" si="618"/>
        <v>2</v>
      </c>
      <c r="I3932" s="27">
        <f t="shared" si="619"/>
        <v>145</v>
      </c>
      <c r="J3932" s="27">
        <f t="shared" si="613"/>
        <v>62873.041388084115</v>
      </c>
      <c r="K3932" s="27">
        <f t="shared" si="614"/>
        <v>2.5854342333571942E-4</v>
      </c>
    </row>
    <row r="3933" spans="1:11">
      <c r="A3933" s="27">
        <v>3932</v>
      </c>
      <c r="B3933" s="27">
        <f t="shared" si="610"/>
        <v>2.0577466666666666</v>
      </c>
      <c r="C3933" s="27">
        <f t="shared" si="615"/>
        <v>110</v>
      </c>
      <c r="D3933" s="27">
        <f t="shared" si="616"/>
        <v>20</v>
      </c>
      <c r="E3933" s="27">
        <f t="shared" si="617"/>
        <v>4</v>
      </c>
      <c r="F3933" s="27">
        <f t="shared" si="611"/>
        <v>0.55864256435569526</v>
      </c>
      <c r="G3933" s="27">
        <f t="shared" si="612"/>
        <v>1.5036969286159044E-4</v>
      </c>
      <c r="H3933" s="27">
        <f t="shared" si="618"/>
        <v>2</v>
      </c>
      <c r="I3933" s="27">
        <f t="shared" si="619"/>
        <v>145</v>
      </c>
      <c r="J3933" s="27">
        <f t="shared" si="613"/>
        <v>62850.302797200944</v>
      </c>
      <c r="K3933" s="27">
        <f t="shared" si="614"/>
        <v>2.583739520146538E-4</v>
      </c>
    </row>
    <row r="3934" spans="1:11">
      <c r="A3934" s="27">
        <v>3933</v>
      </c>
      <c r="B3934" s="27">
        <f t="shared" si="610"/>
        <v>2.0582699999999998</v>
      </c>
      <c r="C3934" s="27">
        <f t="shared" si="615"/>
        <v>110</v>
      </c>
      <c r="D3934" s="27">
        <f t="shared" si="616"/>
        <v>20</v>
      </c>
      <c r="E3934" s="27">
        <f t="shared" si="617"/>
        <v>4</v>
      </c>
      <c r="F3934" s="27">
        <f t="shared" si="611"/>
        <v>0.55843072279742834</v>
      </c>
      <c r="G3934" s="27">
        <f t="shared" si="612"/>
        <v>1.5031267151720246E-4</v>
      </c>
      <c r="H3934" s="27">
        <f t="shared" si="618"/>
        <v>2</v>
      </c>
      <c r="I3934" s="27">
        <f t="shared" si="619"/>
        <v>145</v>
      </c>
      <c r="J3934" s="27">
        <f t="shared" si="613"/>
        <v>62827.542626287075</v>
      </c>
      <c r="K3934" s="27">
        <f t="shared" si="614"/>
        <v>2.5820437277746091E-4</v>
      </c>
    </row>
    <row r="3935" spans="1:11">
      <c r="A3935" s="27">
        <v>3934</v>
      </c>
      <c r="B3935" s="27">
        <f t="shared" si="610"/>
        <v>2.0587933333333335</v>
      </c>
      <c r="C3935" s="27">
        <f t="shared" si="615"/>
        <v>110</v>
      </c>
      <c r="D3935" s="27">
        <f t="shared" si="616"/>
        <v>20</v>
      </c>
      <c r="E3935" s="27">
        <f t="shared" si="617"/>
        <v>4</v>
      </c>
      <c r="F3935" s="27">
        <f t="shared" si="611"/>
        <v>0.55821868366204574</v>
      </c>
      <c r="G3935" s="27">
        <f t="shared" si="612"/>
        <v>1.5025559699102689E-4</v>
      </c>
      <c r="H3935" s="27">
        <f t="shared" si="618"/>
        <v>2</v>
      </c>
      <c r="I3935" s="27">
        <f t="shared" si="619"/>
        <v>145</v>
      </c>
      <c r="J3935" s="27">
        <f t="shared" si="613"/>
        <v>62804.760884785414</v>
      </c>
      <c r="K3935" s="27">
        <f t="shared" si="614"/>
        <v>2.580346858458496E-4</v>
      </c>
    </row>
    <row r="3936" spans="1:11">
      <c r="A3936" s="27">
        <v>3935</v>
      </c>
      <c r="B3936" s="27">
        <f t="shared" si="610"/>
        <v>2.0593166666666667</v>
      </c>
      <c r="C3936" s="27">
        <f t="shared" si="615"/>
        <v>110</v>
      </c>
      <c r="D3936" s="27">
        <f t="shared" si="616"/>
        <v>20</v>
      </c>
      <c r="E3936" s="27">
        <f t="shared" si="617"/>
        <v>4</v>
      </c>
      <c r="F3936" s="27">
        <f t="shared" si="611"/>
        <v>0.55800644704824476</v>
      </c>
      <c r="G3936" s="27">
        <f t="shared" si="612"/>
        <v>1.5019846930963002E-4</v>
      </c>
      <c r="H3936" s="27">
        <f t="shared" si="618"/>
        <v>2</v>
      </c>
      <c r="I3936" s="27">
        <f t="shared" si="619"/>
        <v>145</v>
      </c>
      <c r="J3936" s="27">
        <f t="shared" si="613"/>
        <v>62781.957582150229</v>
      </c>
      <c r="K3936" s="27">
        <f t="shared" si="614"/>
        <v>2.5786489144167396E-4</v>
      </c>
    </row>
    <row r="3937" spans="1:11">
      <c r="A3937" s="27">
        <v>3936</v>
      </c>
      <c r="B3937" s="27">
        <f t="shared" si="610"/>
        <v>2.0598399999999999</v>
      </c>
      <c r="C3937" s="27">
        <f t="shared" si="615"/>
        <v>110</v>
      </c>
      <c r="D3937" s="27">
        <f t="shared" si="616"/>
        <v>20</v>
      </c>
      <c r="E3937" s="27">
        <f t="shared" si="617"/>
        <v>4</v>
      </c>
      <c r="F3937" s="27">
        <f t="shared" si="611"/>
        <v>0.55779401305484155</v>
      </c>
      <c r="G3937" s="27">
        <f t="shared" si="612"/>
        <v>1.501412884996102E-4</v>
      </c>
      <c r="H3937" s="27">
        <f t="shared" si="618"/>
        <v>2</v>
      </c>
      <c r="I3937" s="27">
        <f t="shared" si="619"/>
        <v>145</v>
      </c>
      <c r="J3937" s="27">
        <f t="shared" si="613"/>
        <v>62759.132727847093</v>
      </c>
      <c r="K3937" s="27">
        <f t="shared" si="614"/>
        <v>2.5769498978693079E-4</v>
      </c>
    </row>
    <row r="3938" spans="1:11">
      <c r="A3938" s="27">
        <v>3937</v>
      </c>
      <c r="B3938" s="27">
        <f t="shared" si="610"/>
        <v>2.0603633333333335</v>
      </c>
      <c r="C3938" s="27">
        <f t="shared" si="615"/>
        <v>110</v>
      </c>
      <c r="D3938" s="27">
        <f t="shared" si="616"/>
        <v>20</v>
      </c>
      <c r="E3938" s="27">
        <f t="shared" si="617"/>
        <v>4</v>
      </c>
      <c r="F3938" s="27">
        <f t="shared" si="611"/>
        <v>0.5575813817807711</v>
      </c>
      <c r="G3938" s="27">
        <f t="shared" si="612"/>
        <v>1.5008405458759774E-4</v>
      </c>
      <c r="H3938" s="27">
        <f t="shared" si="618"/>
        <v>2</v>
      </c>
      <c r="I3938" s="27">
        <f t="shared" si="619"/>
        <v>145</v>
      </c>
      <c r="J3938" s="27">
        <f t="shared" si="613"/>
        <v>62736.286331352909</v>
      </c>
      <c r="K3938" s="27">
        <f t="shared" si="614"/>
        <v>2.5752498110376114E-4</v>
      </c>
    </row>
    <row r="3939" spans="1:11">
      <c r="A3939" s="27">
        <v>3938</v>
      </c>
      <c r="B3939" s="27">
        <f t="shared" si="610"/>
        <v>2.0608866666666668</v>
      </c>
      <c r="C3939" s="27">
        <f t="shared" si="615"/>
        <v>110</v>
      </c>
      <c r="D3939" s="27">
        <f t="shared" si="616"/>
        <v>20</v>
      </c>
      <c r="E3939" s="27">
        <f t="shared" si="617"/>
        <v>4</v>
      </c>
      <c r="F3939" s="27">
        <f t="shared" si="611"/>
        <v>0.5573685533250885</v>
      </c>
      <c r="G3939" s="27">
        <f t="shared" si="612"/>
        <v>1.5002676760025529E-4</v>
      </c>
      <c r="H3939" s="27">
        <f t="shared" si="618"/>
        <v>2</v>
      </c>
      <c r="I3939" s="27">
        <f t="shared" si="619"/>
        <v>145</v>
      </c>
      <c r="J3939" s="27">
        <f t="shared" si="613"/>
        <v>62713.418402155912</v>
      </c>
      <c r="K3939" s="27">
        <f t="shared" si="614"/>
        <v>2.5735486561444921E-4</v>
      </c>
    </row>
    <row r="3940" spans="1:11">
      <c r="A3940" s="27">
        <v>3939</v>
      </c>
      <c r="B3940" s="27">
        <f t="shared" si="610"/>
        <v>2.06141</v>
      </c>
      <c r="C3940" s="27">
        <f t="shared" si="615"/>
        <v>110</v>
      </c>
      <c r="D3940" s="27">
        <f t="shared" si="616"/>
        <v>20</v>
      </c>
      <c r="E3940" s="27">
        <f t="shared" si="617"/>
        <v>4</v>
      </c>
      <c r="F3940" s="27">
        <f t="shared" si="611"/>
        <v>0.55715552778696786</v>
      </c>
      <c r="G3940" s="27">
        <f t="shared" si="612"/>
        <v>1.4996942756427751E-4</v>
      </c>
      <c r="H3940" s="27">
        <f t="shared" si="618"/>
        <v>2</v>
      </c>
      <c r="I3940" s="27">
        <f t="shared" si="619"/>
        <v>145</v>
      </c>
      <c r="J3940" s="27">
        <f t="shared" si="613"/>
        <v>62690.528949755746</v>
      </c>
      <c r="K3940" s="27">
        <f t="shared" si="614"/>
        <v>2.5718464354142239E-4</v>
      </c>
    </row>
    <row r="3941" spans="1:11">
      <c r="A3941" s="27">
        <v>3940</v>
      </c>
      <c r="B3941" s="27">
        <f t="shared" si="610"/>
        <v>2.0619333333333332</v>
      </c>
      <c r="C3941" s="27">
        <f t="shared" si="615"/>
        <v>110</v>
      </c>
      <c r="D3941" s="27">
        <f t="shared" si="616"/>
        <v>20</v>
      </c>
      <c r="E3941" s="27">
        <f t="shared" si="617"/>
        <v>4</v>
      </c>
      <c r="F3941" s="27">
        <f t="shared" si="611"/>
        <v>0.55694230526570276</v>
      </c>
      <c r="G3941" s="27">
        <f t="shared" si="612"/>
        <v>1.4991203450639122E-4</v>
      </c>
      <c r="H3941" s="27">
        <f t="shared" si="618"/>
        <v>2</v>
      </c>
      <c r="I3941" s="27">
        <f t="shared" si="619"/>
        <v>145</v>
      </c>
      <c r="J3941" s="27">
        <f t="shared" si="613"/>
        <v>62667.617983663302</v>
      </c>
      <c r="K3941" s="27">
        <f t="shared" si="614"/>
        <v>2.5701431510725064E-4</v>
      </c>
    </row>
    <row r="3942" spans="1:11">
      <c r="A3942" s="27">
        <v>3941</v>
      </c>
      <c r="B3942" s="27">
        <f t="shared" si="610"/>
        <v>2.0624566666666668</v>
      </c>
      <c r="C3942" s="27">
        <f t="shared" si="615"/>
        <v>110</v>
      </c>
      <c r="D3942" s="27">
        <f t="shared" si="616"/>
        <v>20</v>
      </c>
      <c r="E3942" s="27">
        <f t="shared" si="617"/>
        <v>4</v>
      </c>
      <c r="F3942" s="27">
        <f t="shared" si="611"/>
        <v>0.55672888586070557</v>
      </c>
      <c r="G3942" s="27">
        <f t="shared" si="612"/>
        <v>1.4985458845335526E-4</v>
      </c>
      <c r="H3942" s="27">
        <f t="shared" si="618"/>
        <v>2</v>
      </c>
      <c r="I3942" s="27">
        <f t="shared" si="619"/>
        <v>145</v>
      </c>
      <c r="J3942" s="27">
        <f t="shared" si="613"/>
        <v>62644.685513400844</v>
      </c>
      <c r="K3942" s="27">
        <f t="shared" si="614"/>
        <v>2.5684388053464615E-4</v>
      </c>
    </row>
    <row r="3943" spans="1:11">
      <c r="A3943" s="27">
        <v>3942</v>
      </c>
      <c r="B3943" s="27">
        <f t="shared" si="610"/>
        <v>2.06298</v>
      </c>
      <c r="C3943" s="27">
        <f t="shared" si="615"/>
        <v>110</v>
      </c>
      <c r="D3943" s="27">
        <f t="shared" si="616"/>
        <v>20</v>
      </c>
      <c r="E3943" s="27">
        <f t="shared" si="617"/>
        <v>4</v>
      </c>
      <c r="F3943" s="27">
        <f t="shared" si="611"/>
        <v>0.55651526967150955</v>
      </c>
      <c r="G3943" s="27">
        <f t="shared" si="612"/>
        <v>1.4979708943196093E-4</v>
      </c>
      <c r="H3943" s="27">
        <f t="shared" si="618"/>
        <v>2</v>
      </c>
      <c r="I3943" s="27">
        <f t="shared" si="619"/>
        <v>145</v>
      </c>
      <c r="J3943" s="27">
        <f t="shared" si="613"/>
        <v>62621.731548502103</v>
      </c>
      <c r="K3943" s="27">
        <f t="shared" si="614"/>
        <v>2.5667334004646382E-4</v>
      </c>
    </row>
    <row r="3944" spans="1:11">
      <c r="A3944" s="27">
        <v>3943</v>
      </c>
      <c r="B3944" s="27">
        <f t="shared" si="610"/>
        <v>2.0635033333333332</v>
      </c>
      <c r="C3944" s="27">
        <f t="shared" si="615"/>
        <v>110</v>
      </c>
      <c r="D3944" s="27">
        <f t="shared" si="616"/>
        <v>20</v>
      </c>
      <c r="E3944" s="27">
        <f t="shared" si="617"/>
        <v>4</v>
      </c>
      <c r="F3944" s="27">
        <f t="shared" si="611"/>
        <v>0.55630145679776655</v>
      </c>
      <c r="G3944" s="27">
        <f t="shared" si="612"/>
        <v>1.4973953746903149E-4</v>
      </c>
      <c r="H3944" s="27">
        <f t="shared" si="618"/>
        <v>2</v>
      </c>
      <c r="I3944" s="27">
        <f t="shared" si="619"/>
        <v>145</v>
      </c>
      <c r="J3944" s="27">
        <f t="shared" si="613"/>
        <v>62598.756098512058</v>
      </c>
      <c r="K3944" s="27">
        <f t="shared" si="614"/>
        <v>2.5650269386569995E-4</v>
      </c>
    </row>
    <row r="3945" spans="1:11">
      <c r="A3945" s="27">
        <v>3944</v>
      </c>
      <c r="B3945" s="27">
        <f t="shared" si="610"/>
        <v>2.0640266666666665</v>
      </c>
      <c r="C3945" s="27">
        <f t="shared" si="615"/>
        <v>110</v>
      </c>
      <c r="D3945" s="27">
        <f t="shared" si="616"/>
        <v>20</v>
      </c>
      <c r="E3945" s="27">
        <f t="shared" si="617"/>
        <v>4</v>
      </c>
      <c r="F3945" s="27">
        <f t="shared" si="611"/>
        <v>0.5560874473392482</v>
      </c>
      <c r="G3945" s="27">
        <f t="shared" si="612"/>
        <v>1.4968193259142255E-4</v>
      </c>
      <c r="H3945" s="27">
        <f t="shared" si="618"/>
        <v>2</v>
      </c>
      <c r="I3945" s="27">
        <f t="shared" si="619"/>
        <v>145</v>
      </c>
      <c r="J3945" s="27">
        <f t="shared" si="613"/>
        <v>62575.759172987113</v>
      </c>
      <c r="K3945" s="27">
        <f t="shared" si="614"/>
        <v>2.5633194221549269E-4</v>
      </c>
    </row>
    <row r="3946" spans="1:11">
      <c r="A3946" s="27">
        <v>3945</v>
      </c>
      <c r="B3946" s="27">
        <f t="shared" si="610"/>
        <v>2.0645500000000001</v>
      </c>
      <c r="C3946" s="27">
        <f t="shared" si="615"/>
        <v>110</v>
      </c>
      <c r="D3946" s="27">
        <f t="shared" si="616"/>
        <v>20</v>
      </c>
      <c r="E3946" s="27">
        <f t="shared" si="617"/>
        <v>4</v>
      </c>
      <c r="F3946" s="27">
        <f t="shared" si="611"/>
        <v>0.55587324139584571</v>
      </c>
      <c r="G3946" s="27">
        <f t="shared" si="612"/>
        <v>1.4962427482602167E-4</v>
      </c>
      <c r="H3946" s="27">
        <f t="shared" si="618"/>
        <v>2</v>
      </c>
      <c r="I3946" s="27">
        <f t="shared" si="619"/>
        <v>145</v>
      </c>
      <c r="J3946" s="27">
        <f t="shared" si="613"/>
        <v>62552.740781495013</v>
      </c>
      <c r="K3946" s="27">
        <f t="shared" si="614"/>
        <v>2.5616108531912105E-4</v>
      </c>
    </row>
    <row r="3947" spans="1:11">
      <c r="A3947" s="27">
        <v>3946</v>
      </c>
      <c r="B3947" s="27">
        <f t="shared" si="610"/>
        <v>2.0650733333333333</v>
      </c>
      <c r="C3947" s="27">
        <f t="shared" si="615"/>
        <v>110</v>
      </c>
      <c r="D3947" s="27">
        <f t="shared" si="616"/>
        <v>20</v>
      </c>
      <c r="E3947" s="27">
        <f t="shared" si="617"/>
        <v>4</v>
      </c>
      <c r="F3947" s="27">
        <f t="shared" si="611"/>
        <v>0.55565883906757085</v>
      </c>
      <c r="G3947" s="27">
        <f t="shared" si="612"/>
        <v>1.4956656419974905E-4</v>
      </c>
      <c r="H3947" s="27">
        <f t="shared" si="618"/>
        <v>2</v>
      </c>
      <c r="I3947" s="27">
        <f t="shared" si="619"/>
        <v>145</v>
      </c>
      <c r="J3947" s="27">
        <f t="shared" si="613"/>
        <v>62529.700933614935</v>
      </c>
      <c r="K3947" s="27">
        <f t="shared" si="614"/>
        <v>2.5599012340000592E-4</v>
      </c>
    </row>
    <row r="3948" spans="1:11">
      <c r="A3948" s="27">
        <v>3947</v>
      </c>
      <c r="B3948" s="27">
        <f t="shared" si="610"/>
        <v>2.0655966666666665</v>
      </c>
      <c r="C3948" s="27">
        <f t="shared" si="615"/>
        <v>110</v>
      </c>
      <c r="D3948" s="27">
        <f t="shared" si="616"/>
        <v>20</v>
      </c>
      <c r="E3948" s="27">
        <f t="shared" si="617"/>
        <v>4</v>
      </c>
      <c r="F3948" s="27">
        <f t="shared" si="611"/>
        <v>0.55544424045455432</v>
      </c>
      <c r="G3948" s="27">
        <f t="shared" si="612"/>
        <v>1.4950880073955687E-4</v>
      </c>
      <c r="H3948" s="27">
        <f t="shared" si="618"/>
        <v>2</v>
      </c>
      <c r="I3948" s="27">
        <f t="shared" si="619"/>
        <v>145</v>
      </c>
      <c r="J3948" s="27">
        <f t="shared" si="613"/>
        <v>62506.639638937384</v>
      </c>
      <c r="K3948" s="27">
        <f t="shared" si="614"/>
        <v>2.5581905668170795E-4</v>
      </c>
    </row>
    <row r="3949" spans="1:11">
      <c r="A3949" s="27">
        <v>3948</v>
      </c>
      <c r="B3949" s="27">
        <f t="shared" si="610"/>
        <v>2.0661200000000002</v>
      </c>
      <c r="C3949" s="27">
        <f t="shared" si="615"/>
        <v>110</v>
      </c>
      <c r="D3949" s="27">
        <f t="shared" si="616"/>
        <v>20</v>
      </c>
      <c r="E3949" s="27">
        <f t="shared" si="617"/>
        <v>4</v>
      </c>
      <c r="F3949" s="27">
        <f t="shared" si="611"/>
        <v>0.55522944565704679</v>
      </c>
      <c r="G3949" s="27">
        <f t="shared" si="612"/>
        <v>1.4945098447242958E-4</v>
      </c>
      <c r="H3949" s="27">
        <f t="shared" si="618"/>
        <v>2</v>
      </c>
      <c r="I3949" s="27">
        <f t="shared" si="619"/>
        <v>145</v>
      </c>
      <c r="J3949" s="27">
        <f t="shared" si="613"/>
        <v>62483.55690706426</v>
      </c>
      <c r="K3949" s="27">
        <f t="shared" si="614"/>
        <v>2.5564788538792851E-4</v>
      </c>
    </row>
    <row r="3950" spans="1:11">
      <c r="A3950" s="27">
        <v>3949</v>
      </c>
      <c r="B3950" s="27">
        <f t="shared" si="610"/>
        <v>2.0666433333333334</v>
      </c>
      <c r="C3950" s="27">
        <f t="shared" si="615"/>
        <v>110</v>
      </c>
      <c r="D3950" s="27">
        <f t="shared" si="616"/>
        <v>20</v>
      </c>
      <c r="E3950" s="27">
        <f t="shared" si="617"/>
        <v>4</v>
      </c>
      <c r="F3950" s="27">
        <f t="shared" si="611"/>
        <v>0.55501445477541944</v>
      </c>
      <c r="G3950" s="27">
        <f t="shared" si="612"/>
        <v>1.4939311542538401E-4</v>
      </c>
      <c r="H3950" s="27">
        <f t="shared" si="618"/>
        <v>2</v>
      </c>
      <c r="I3950" s="27">
        <f t="shared" si="619"/>
        <v>145</v>
      </c>
      <c r="J3950" s="27">
        <f t="shared" si="613"/>
        <v>62460.452747608942</v>
      </c>
      <c r="K3950" s="27">
        <f t="shared" si="614"/>
        <v>2.5547660974250961E-4</v>
      </c>
    </row>
    <row r="3951" spans="1:11">
      <c r="A3951" s="27">
        <v>3950</v>
      </c>
      <c r="B3951" s="27">
        <f t="shared" si="610"/>
        <v>2.0671666666666666</v>
      </c>
      <c r="C3951" s="27">
        <f t="shared" si="615"/>
        <v>110</v>
      </c>
      <c r="D3951" s="27">
        <f t="shared" si="616"/>
        <v>20</v>
      </c>
      <c r="E3951" s="27">
        <f t="shared" si="617"/>
        <v>4</v>
      </c>
      <c r="F3951" s="27">
        <f t="shared" si="611"/>
        <v>0.55479926791016299</v>
      </c>
      <c r="G3951" s="27">
        <f t="shared" si="612"/>
        <v>1.4933519362546929E-4</v>
      </c>
      <c r="H3951" s="27">
        <f t="shared" si="618"/>
        <v>2</v>
      </c>
      <c r="I3951" s="27">
        <f t="shared" si="619"/>
        <v>145</v>
      </c>
      <c r="J3951" s="27">
        <f t="shared" si="613"/>
        <v>62437.327170196142</v>
      </c>
      <c r="K3951" s="27">
        <f t="shared" si="614"/>
        <v>2.5530522996943249E-4</v>
      </c>
    </row>
    <row r="3952" spans="1:11">
      <c r="A3952" s="27">
        <v>3951</v>
      </c>
      <c r="B3952" s="27">
        <f t="shared" si="610"/>
        <v>2.0676899999999998</v>
      </c>
      <c r="C3952" s="27">
        <f t="shared" si="615"/>
        <v>110</v>
      </c>
      <c r="D3952" s="27">
        <f t="shared" si="616"/>
        <v>20</v>
      </c>
      <c r="E3952" s="27">
        <f t="shared" si="617"/>
        <v>4</v>
      </c>
      <c r="F3952" s="27">
        <f t="shared" si="611"/>
        <v>0.55458388516188828</v>
      </c>
      <c r="G3952" s="27">
        <f t="shared" si="612"/>
        <v>1.492772190997668E-4</v>
      </c>
      <c r="H3952" s="27">
        <f t="shared" si="618"/>
        <v>2</v>
      </c>
      <c r="I3952" s="27">
        <f t="shared" si="619"/>
        <v>145</v>
      </c>
      <c r="J3952" s="27">
        <f t="shared" si="613"/>
        <v>62414.180184461969</v>
      </c>
      <c r="K3952" s="27">
        <f t="shared" si="614"/>
        <v>2.5513374629281818E-4</v>
      </c>
    </row>
    <row r="3953" spans="1:11">
      <c r="A3953" s="27">
        <v>3952</v>
      </c>
      <c r="B3953" s="27">
        <f t="shared" si="610"/>
        <v>2.0682133333333335</v>
      </c>
      <c r="C3953" s="27">
        <f t="shared" si="615"/>
        <v>110</v>
      </c>
      <c r="D3953" s="27">
        <f t="shared" si="616"/>
        <v>20</v>
      </c>
      <c r="E3953" s="27">
        <f t="shared" si="617"/>
        <v>4</v>
      </c>
      <c r="F3953" s="27">
        <f t="shared" si="611"/>
        <v>0.55436830663132597</v>
      </c>
      <c r="G3953" s="27">
        <f t="shared" si="612"/>
        <v>1.4921919187539017E-4</v>
      </c>
      <c r="H3953" s="27">
        <f t="shared" si="618"/>
        <v>2</v>
      </c>
      <c r="I3953" s="27">
        <f t="shared" si="619"/>
        <v>145</v>
      </c>
      <c r="J3953" s="27">
        <f t="shared" si="613"/>
        <v>62391.011800053959</v>
      </c>
      <c r="K3953" s="27">
        <f t="shared" si="614"/>
        <v>2.5496215893692673E-4</v>
      </c>
    </row>
    <row r="3954" spans="1:11">
      <c r="A3954" s="27">
        <v>3953</v>
      </c>
      <c r="B3954" s="27">
        <f t="shared" si="610"/>
        <v>2.0687366666666667</v>
      </c>
      <c r="C3954" s="27">
        <f t="shared" si="615"/>
        <v>110</v>
      </c>
      <c r="D3954" s="27">
        <f t="shared" si="616"/>
        <v>20</v>
      </c>
      <c r="E3954" s="27">
        <f t="shared" si="617"/>
        <v>4</v>
      </c>
      <c r="F3954" s="27">
        <f t="shared" si="611"/>
        <v>0.5541525324193276</v>
      </c>
      <c r="G3954" s="27">
        <f t="shared" si="612"/>
        <v>1.4916111197948561E-4</v>
      </c>
      <c r="H3954" s="27">
        <f t="shared" si="618"/>
        <v>2</v>
      </c>
      <c r="I3954" s="27">
        <f t="shared" si="619"/>
        <v>145</v>
      </c>
      <c r="J3954" s="27">
        <f t="shared" si="613"/>
        <v>62367.822026631111</v>
      </c>
      <c r="K3954" s="27">
        <f t="shared" si="614"/>
        <v>2.547904681261577E-4</v>
      </c>
    </row>
    <row r="3955" spans="1:11">
      <c r="A3955" s="27">
        <v>3954</v>
      </c>
      <c r="B3955" s="27">
        <f t="shared" si="610"/>
        <v>2.0692599999999999</v>
      </c>
      <c r="C3955" s="27">
        <f t="shared" si="615"/>
        <v>110</v>
      </c>
      <c r="D3955" s="27">
        <f t="shared" si="616"/>
        <v>20</v>
      </c>
      <c r="E3955" s="27">
        <f t="shared" si="617"/>
        <v>4</v>
      </c>
      <c r="F3955" s="27">
        <f t="shared" si="611"/>
        <v>0.55393656262686441</v>
      </c>
      <c r="G3955" s="27">
        <f t="shared" si="612"/>
        <v>1.4910297943923148E-4</v>
      </c>
      <c r="H3955" s="27">
        <f t="shared" si="618"/>
        <v>2</v>
      </c>
      <c r="I3955" s="27">
        <f t="shared" si="619"/>
        <v>145</v>
      </c>
      <c r="J3955" s="27">
        <f t="shared" si="613"/>
        <v>62344.610873863785</v>
      </c>
      <c r="K3955" s="27">
        <f t="shared" si="614"/>
        <v>2.5461867408504876E-4</v>
      </c>
    </row>
    <row r="3956" spans="1:11">
      <c r="A3956" s="27">
        <v>3955</v>
      </c>
      <c r="B3956" s="27">
        <f t="shared" si="610"/>
        <v>2.0697833333333335</v>
      </c>
      <c r="C3956" s="27">
        <f t="shared" si="615"/>
        <v>110</v>
      </c>
      <c r="D3956" s="27">
        <f t="shared" si="616"/>
        <v>20</v>
      </c>
      <c r="E3956" s="27">
        <f t="shared" si="617"/>
        <v>4</v>
      </c>
      <c r="F3956" s="27">
        <f t="shared" si="611"/>
        <v>0.55372039735502776</v>
      </c>
      <c r="G3956" s="27">
        <f t="shared" si="612"/>
        <v>1.4904479428183855E-4</v>
      </c>
      <c r="H3956" s="27">
        <f t="shared" si="618"/>
        <v>2</v>
      </c>
      <c r="I3956" s="27">
        <f t="shared" si="619"/>
        <v>145</v>
      </c>
      <c r="J3956" s="27">
        <f t="shared" si="613"/>
        <v>62321.378351433799</v>
      </c>
      <c r="K3956" s="27">
        <f t="shared" si="614"/>
        <v>2.5444677703827625E-4</v>
      </c>
    </row>
    <row r="3957" spans="1:11">
      <c r="A3957" s="27">
        <v>3956</v>
      </c>
      <c r="B3957" s="27">
        <f t="shared" si="610"/>
        <v>2.0703066666666667</v>
      </c>
      <c r="C3957" s="27">
        <f t="shared" si="615"/>
        <v>110</v>
      </c>
      <c r="D3957" s="27">
        <f t="shared" si="616"/>
        <v>20</v>
      </c>
      <c r="E3957" s="27">
        <f t="shared" si="617"/>
        <v>4</v>
      </c>
      <c r="F3957" s="27">
        <f t="shared" si="611"/>
        <v>0.55350403670503001</v>
      </c>
      <c r="G3957" s="27">
        <f t="shared" si="612"/>
        <v>1.4898655653455015E-4</v>
      </c>
      <c r="H3957" s="27">
        <f t="shared" si="618"/>
        <v>2</v>
      </c>
      <c r="I3957" s="27">
        <f t="shared" si="619"/>
        <v>145</v>
      </c>
      <c r="J3957" s="27">
        <f t="shared" si="613"/>
        <v>62298.124469034454</v>
      </c>
      <c r="K3957" s="27">
        <f t="shared" si="614"/>
        <v>2.5427477721065469E-4</v>
      </c>
    </row>
    <row r="3958" spans="1:11">
      <c r="A3958" s="27">
        <v>3957</v>
      </c>
      <c r="B3958" s="27">
        <f t="shared" si="610"/>
        <v>2.0708299999999999</v>
      </c>
      <c r="C3958" s="27">
        <f t="shared" si="615"/>
        <v>110</v>
      </c>
      <c r="D3958" s="27">
        <f t="shared" si="616"/>
        <v>20</v>
      </c>
      <c r="E3958" s="27">
        <f t="shared" si="617"/>
        <v>4</v>
      </c>
      <c r="F3958" s="27">
        <f t="shared" si="611"/>
        <v>0.55328748077820322</v>
      </c>
      <c r="G3958" s="27">
        <f t="shared" si="612"/>
        <v>1.4892826622464175E-4</v>
      </c>
      <c r="H3958" s="27">
        <f t="shared" si="618"/>
        <v>2</v>
      </c>
      <c r="I3958" s="27">
        <f t="shared" si="619"/>
        <v>145</v>
      </c>
      <c r="J3958" s="27">
        <f t="shared" si="613"/>
        <v>62274.849236370384</v>
      </c>
      <c r="K3958" s="27">
        <f t="shared" si="614"/>
        <v>2.5410267482713615E-4</v>
      </c>
    </row>
    <row r="3959" spans="1:11">
      <c r="A3959" s="27">
        <v>3958</v>
      </c>
      <c r="B3959" s="27">
        <f t="shared" si="610"/>
        <v>2.0713533333333332</v>
      </c>
      <c r="C3959" s="27">
        <f t="shared" si="615"/>
        <v>110</v>
      </c>
      <c r="D3959" s="27">
        <f t="shared" si="616"/>
        <v>20</v>
      </c>
      <c r="E3959" s="27">
        <f t="shared" si="617"/>
        <v>4</v>
      </c>
      <c r="F3959" s="27">
        <f t="shared" si="611"/>
        <v>0.55307072967600035</v>
      </c>
      <c r="G3959" s="27">
        <f t="shared" si="612"/>
        <v>1.4886992337942152E-4</v>
      </c>
      <c r="H3959" s="27">
        <f t="shared" si="618"/>
        <v>2</v>
      </c>
      <c r="I3959" s="27">
        <f t="shared" si="619"/>
        <v>145</v>
      </c>
      <c r="J3959" s="27">
        <f t="shared" si="613"/>
        <v>62251.552663157752</v>
      </c>
      <c r="K3959" s="27">
        <f t="shared" si="614"/>
        <v>2.5393047011281047E-4</v>
      </c>
    </row>
    <row r="3960" spans="1:11">
      <c r="A3960" s="27">
        <v>3959</v>
      </c>
      <c r="B3960" s="27">
        <f t="shared" si="610"/>
        <v>2.0718766666666668</v>
      </c>
      <c r="C3960" s="27">
        <f t="shared" si="615"/>
        <v>110</v>
      </c>
      <c r="D3960" s="27">
        <f t="shared" si="616"/>
        <v>20</v>
      </c>
      <c r="E3960" s="27">
        <f t="shared" si="617"/>
        <v>4</v>
      </c>
      <c r="F3960" s="27">
        <f t="shared" si="611"/>
        <v>0.55285378349999448</v>
      </c>
      <c r="G3960" s="27">
        <f t="shared" si="612"/>
        <v>1.4881152802622972E-4</v>
      </c>
      <c r="H3960" s="27">
        <f t="shared" si="618"/>
        <v>2</v>
      </c>
      <c r="I3960" s="27">
        <f t="shared" si="619"/>
        <v>145</v>
      </c>
      <c r="J3960" s="27">
        <f t="shared" si="613"/>
        <v>62228.234759124156</v>
      </c>
      <c r="K3960" s="27">
        <f t="shared" si="614"/>
        <v>2.5375816329290408E-4</v>
      </c>
    </row>
    <row r="3961" spans="1:11">
      <c r="A3961" s="27">
        <v>3960</v>
      </c>
      <c r="B3961" s="27">
        <f t="shared" si="610"/>
        <v>2.0724</v>
      </c>
      <c r="C3961" s="27">
        <f t="shared" si="615"/>
        <v>110</v>
      </c>
      <c r="D3961" s="27">
        <f t="shared" si="616"/>
        <v>20</v>
      </c>
      <c r="E3961" s="27">
        <f t="shared" si="617"/>
        <v>4</v>
      </c>
      <c r="F3961" s="27">
        <f t="shared" si="611"/>
        <v>0.55263664235187981</v>
      </c>
      <c r="G3961" s="27">
        <f t="shared" si="612"/>
        <v>1.487530801924395E-4</v>
      </c>
      <c r="H3961" s="27">
        <f t="shared" si="618"/>
        <v>2</v>
      </c>
      <c r="I3961" s="27">
        <f t="shared" si="619"/>
        <v>145</v>
      </c>
      <c r="J3961" s="27">
        <f t="shared" si="613"/>
        <v>62204.895534008654</v>
      </c>
      <c r="K3961" s="27">
        <f t="shared" si="614"/>
        <v>2.5358575459278151E-4</v>
      </c>
    </row>
    <row r="3962" spans="1:11">
      <c r="A3962" s="27">
        <v>3961</v>
      </c>
      <c r="B3962" s="27">
        <f t="shared" si="610"/>
        <v>2.0729233333333332</v>
      </c>
      <c r="C3962" s="27">
        <f t="shared" si="615"/>
        <v>110</v>
      </c>
      <c r="D3962" s="27">
        <f t="shared" si="616"/>
        <v>20</v>
      </c>
      <c r="E3962" s="27">
        <f t="shared" si="617"/>
        <v>4</v>
      </c>
      <c r="F3962" s="27">
        <f t="shared" si="611"/>
        <v>0.55241930633347092</v>
      </c>
      <c r="G3962" s="27">
        <f t="shared" si="612"/>
        <v>1.4869457990545614E-4</v>
      </c>
      <c r="H3962" s="27">
        <f t="shared" si="618"/>
        <v>2</v>
      </c>
      <c r="I3962" s="27">
        <f t="shared" si="619"/>
        <v>145</v>
      </c>
      <c r="J3962" s="27">
        <f t="shared" si="613"/>
        <v>62181.534997561743</v>
      </c>
      <c r="K3962" s="27">
        <f t="shared" si="614"/>
        <v>2.5341324423794283E-4</v>
      </c>
    </row>
    <row r="3963" spans="1:11">
      <c r="A3963" s="27">
        <v>3962</v>
      </c>
      <c r="B3963" s="27">
        <f t="shared" si="610"/>
        <v>2.0734466666666669</v>
      </c>
      <c r="C3963" s="27">
        <f t="shared" si="615"/>
        <v>110</v>
      </c>
      <c r="D3963" s="27">
        <f t="shared" si="616"/>
        <v>20</v>
      </c>
      <c r="E3963" s="27">
        <f t="shared" si="617"/>
        <v>4</v>
      </c>
      <c r="F3963" s="27">
        <f t="shared" si="611"/>
        <v>0.55220177554670258</v>
      </c>
      <c r="G3963" s="27">
        <f t="shared" si="612"/>
        <v>1.4863602719271754E-4</v>
      </c>
      <c r="H3963" s="27">
        <f t="shared" si="618"/>
        <v>2</v>
      </c>
      <c r="I3963" s="27">
        <f t="shared" si="619"/>
        <v>145</v>
      </c>
      <c r="J3963" s="27">
        <f t="shared" si="613"/>
        <v>62158.153159545378</v>
      </c>
      <c r="K3963" s="27">
        <f t="shared" si="614"/>
        <v>2.5324063245402498E-4</v>
      </c>
    </row>
    <row r="3964" spans="1:11">
      <c r="A3964" s="27">
        <v>3963</v>
      </c>
      <c r="B3964" s="27">
        <f t="shared" si="610"/>
        <v>2.0739700000000001</v>
      </c>
      <c r="C3964" s="27">
        <f t="shared" si="615"/>
        <v>110</v>
      </c>
      <c r="D3964" s="27">
        <f t="shared" si="616"/>
        <v>20</v>
      </c>
      <c r="E3964" s="27">
        <f t="shared" si="617"/>
        <v>4</v>
      </c>
      <c r="F3964" s="27">
        <f t="shared" si="611"/>
        <v>0.55198405009363138</v>
      </c>
      <c r="G3964" s="27">
        <f t="shared" si="612"/>
        <v>1.4857742208169411E-4</v>
      </c>
      <c r="H3964" s="27">
        <f t="shared" si="618"/>
        <v>2</v>
      </c>
      <c r="I3964" s="27">
        <f t="shared" si="619"/>
        <v>145</v>
      </c>
      <c r="J3964" s="27">
        <f t="shared" si="613"/>
        <v>62134.750029733099</v>
      </c>
      <c r="K3964" s="27">
        <f t="shared" si="614"/>
        <v>2.5306791946680076E-4</v>
      </c>
    </row>
    <row r="3965" spans="1:11">
      <c r="A3965" s="27">
        <v>3964</v>
      </c>
      <c r="B3965" s="27">
        <f t="shared" si="610"/>
        <v>2.0744933333333333</v>
      </c>
      <c r="C3965" s="27">
        <f t="shared" si="615"/>
        <v>110</v>
      </c>
      <c r="D3965" s="27">
        <f t="shared" si="616"/>
        <v>20</v>
      </c>
      <c r="E3965" s="27">
        <f t="shared" si="617"/>
        <v>4</v>
      </c>
      <c r="F3965" s="27">
        <f t="shared" si="611"/>
        <v>0.55176613007643383</v>
      </c>
      <c r="G3965" s="27">
        <f t="shared" si="612"/>
        <v>1.4851876459988876E-4</v>
      </c>
      <c r="H3965" s="27">
        <f t="shared" si="618"/>
        <v>2</v>
      </c>
      <c r="I3965" s="27">
        <f t="shared" si="619"/>
        <v>145</v>
      </c>
      <c r="J3965" s="27">
        <f t="shared" si="613"/>
        <v>62111.325617909766</v>
      </c>
      <c r="K3965" s="27">
        <f t="shared" si="614"/>
        <v>2.5289510550217888E-4</v>
      </c>
    </row>
    <row r="3966" spans="1:11">
      <c r="A3966" s="27">
        <v>3965</v>
      </c>
      <c r="B3966" s="27">
        <f t="shared" si="610"/>
        <v>2.0750166666666665</v>
      </c>
      <c r="C3966" s="27">
        <f t="shared" si="615"/>
        <v>110</v>
      </c>
      <c r="D3966" s="27">
        <f t="shared" si="616"/>
        <v>20</v>
      </c>
      <c r="E3966" s="27">
        <f t="shared" si="617"/>
        <v>4</v>
      </c>
      <c r="F3966" s="27">
        <f t="shared" si="611"/>
        <v>0.55154801559740751</v>
      </c>
      <c r="G3966" s="27">
        <f t="shared" si="612"/>
        <v>1.4846005477483693E-4</v>
      </c>
      <c r="H3966" s="27">
        <f t="shared" si="618"/>
        <v>2</v>
      </c>
      <c r="I3966" s="27">
        <f t="shared" si="619"/>
        <v>145</v>
      </c>
      <c r="J3966" s="27">
        <f t="shared" si="613"/>
        <v>62087.879933871831</v>
      </c>
      <c r="K3966" s="27">
        <f t="shared" si="614"/>
        <v>2.527221907862035E-4</v>
      </c>
    </row>
    <row r="3967" spans="1:11">
      <c r="A3967" s="27">
        <v>3966</v>
      </c>
      <c r="B3967" s="27">
        <f t="shared" si="610"/>
        <v>2.0755400000000002</v>
      </c>
      <c r="C3967" s="27">
        <f t="shared" si="615"/>
        <v>110</v>
      </c>
      <c r="D3967" s="27">
        <f t="shared" si="616"/>
        <v>20</v>
      </c>
      <c r="E3967" s="27">
        <f t="shared" si="617"/>
        <v>4</v>
      </c>
      <c r="F3967" s="27">
        <f t="shared" si="611"/>
        <v>0.55132970675897108</v>
      </c>
      <c r="G3967" s="27">
        <f t="shared" si="612"/>
        <v>1.484012926341065E-4</v>
      </c>
      <c r="H3967" s="27">
        <f t="shared" si="618"/>
        <v>2</v>
      </c>
      <c r="I3967" s="27">
        <f t="shared" si="619"/>
        <v>145</v>
      </c>
      <c r="J3967" s="27">
        <f t="shared" si="613"/>
        <v>62064.412987427189</v>
      </c>
      <c r="K3967" s="27">
        <f t="shared" si="614"/>
        <v>2.525491755450534E-4</v>
      </c>
    </row>
    <row r="3968" spans="1:11">
      <c r="A3968" s="27">
        <v>3967</v>
      </c>
      <c r="B3968" s="27">
        <f t="shared" si="610"/>
        <v>2.0760633333333334</v>
      </c>
      <c r="C3968" s="27">
        <f t="shared" si="615"/>
        <v>110</v>
      </c>
      <c r="D3968" s="27">
        <f t="shared" si="616"/>
        <v>20</v>
      </c>
      <c r="E3968" s="27">
        <f t="shared" si="617"/>
        <v>4</v>
      </c>
      <c r="F3968" s="27">
        <f t="shared" si="611"/>
        <v>0.5511112036636644</v>
      </c>
      <c r="G3968" s="27">
        <f t="shared" si="612"/>
        <v>1.4834247820529823E-4</v>
      </c>
      <c r="H3968" s="27">
        <f t="shared" si="618"/>
        <v>2</v>
      </c>
      <c r="I3968" s="27">
        <f t="shared" si="619"/>
        <v>145</v>
      </c>
      <c r="J3968" s="27">
        <f t="shared" si="613"/>
        <v>62040.924788395314</v>
      </c>
      <c r="K3968" s="27">
        <f t="shared" si="614"/>
        <v>2.5237606000504326E-4</v>
      </c>
    </row>
    <row r="3969" spans="1:11">
      <c r="A3969" s="27">
        <v>3968</v>
      </c>
      <c r="B3969" s="27">
        <f t="shared" si="610"/>
        <v>2.0765866666666666</v>
      </c>
      <c r="C3969" s="27">
        <f t="shared" si="615"/>
        <v>110</v>
      </c>
      <c r="D3969" s="27">
        <f t="shared" si="616"/>
        <v>20</v>
      </c>
      <c r="E3969" s="27">
        <f t="shared" si="617"/>
        <v>4</v>
      </c>
      <c r="F3969" s="27">
        <f t="shared" si="611"/>
        <v>0.55089250641414789</v>
      </c>
      <c r="G3969" s="27">
        <f t="shared" si="612"/>
        <v>1.4828361151604513E-4</v>
      </c>
      <c r="H3969" s="27">
        <f t="shared" si="618"/>
        <v>2</v>
      </c>
      <c r="I3969" s="27">
        <f t="shared" si="619"/>
        <v>145</v>
      </c>
      <c r="J3969" s="27">
        <f t="shared" si="613"/>
        <v>62017.415346607042</v>
      </c>
      <c r="K3969" s="27">
        <f t="shared" si="614"/>
        <v>2.5220284439262145E-4</v>
      </c>
    </row>
    <row r="3970" spans="1:11">
      <c r="A3970" s="27">
        <v>3969</v>
      </c>
      <c r="B3970" s="27">
        <f t="shared" ref="B3970:B4033" si="620">3.14/6000*A3970</f>
        <v>2.0771099999999998</v>
      </c>
      <c r="C3970" s="27">
        <f t="shared" si="615"/>
        <v>110</v>
      </c>
      <c r="D3970" s="27">
        <f t="shared" si="616"/>
        <v>20</v>
      </c>
      <c r="E3970" s="27">
        <f t="shared" si="617"/>
        <v>4</v>
      </c>
      <c r="F3970" s="27">
        <f t="shared" ref="F3970:F4033" si="621">1.414*C3970*SIN(B3970)*SIN(B3970)/(1.414*C3970*SIN(B3970)+E3970*D3970)</f>
        <v>0.55067361511320334</v>
      </c>
      <c r="G3970" s="27">
        <f t="shared" ref="G3970:G4033" si="622">SIN(B3970)*SIN(B3970)*D3970*E3970/(1.414*C3970*SIN(B3970)+D3970*E3970)*3.14/6000</f>
        <v>1.4822469259401301E-4</v>
      </c>
      <c r="H3970" s="27">
        <f t="shared" si="618"/>
        <v>2</v>
      </c>
      <c r="I3970" s="27">
        <f t="shared" si="619"/>
        <v>145</v>
      </c>
      <c r="J3970" s="27">
        <f t="shared" ref="J3970:J4033" si="623">1.414*I3970*SIN(B3970)*1.414*I3970*SIN(B3970)/(1.414*I3970*SIN(B3970)+E3970*D3970)/(H3970/1000)</f>
        <v>61993.884671904823</v>
      </c>
      <c r="K3970" s="27">
        <f t="shared" ref="K3970:K4033" si="624">SIN(B3970)*SIN(B3970)*1.414*C3970*SIN(B3970)/(1.414*C3970*SIN(B3970)+E3970*D3970)*3.14/6000</f>
        <v>2.5202952893437104E-4</v>
      </c>
    </row>
    <row r="3971" spans="1:11">
      <c r="A3971" s="27">
        <v>3970</v>
      </c>
      <c r="B3971" s="27">
        <f t="shared" si="620"/>
        <v>2.0776333333333334</v>
      </c>
      <c r="C3971" s="27">
        <f t="shared" ref="C3971:C4034" si="625">C3970</f>
        <v>110</v>
      </c>
      <c r="D3971" s="27">
        <f t="shared" ref="D3971:D4034" si="626">D3970</f>
        <v>20</v>
      </c>
      <c r="E3971" s="27">
        <f t="shared" ref="E3971:E4034" si="627">E3970</f>
        <v>4</v>
      </c>
      <c r="F3971" s="27">
        <f t="shared" si="621"/>
        <v>0.55045452986373355</v>
      </c>
      <c r="G3971" s="27">
        <f t="shared" si="622"/>
        <v>1.4816572146690013E-4</v>
      </c>
      <c r="H3971" s="27">
        <f t="shared" ref="H3971:H4034" si="628">H3970</f>
        <v>2</v>
      </c>
      <c r="I3971" s="27">
        <f t="shared" ref="I3971:I4034" si="629">I3970</f>
        <v>145</v>
      </c>
      <c r="J3971" s="27">
        <f t="shared" si="623"/>
        <v>61970.332774142546</v>
      </c>
      <c r="K3971" s="27">
        <f t="shared" si="624"/>
        <v>2.5185611385700885E-4</v>
      </c>
    </row>
    <row r="3972" spans="1:11">
      <c r="A3972" s="27">
        <v>3971</v>
      </c>
      <c r="B3972" s="27">
        <f t="shared" si="620"/>
        <v>2.0781566666666667</v>
      </c>
      <c r="C3972" s="27">
        <f t="shared" si="625"/>
        <v>110</v>
      </c>
      <c r="D3972" s="27">
        <f t="shared" si="626"/>
        <v>20</v>
      </c>
      <c r="E3972" s="27">
        <f t="shared" si="627"/>
        <v>4</v>
      </c>
      <c r="F3972" s="27">
        <f t="shared" si="621"/>
        <v>0.55023525076876323</v>
      </c>
      <c r="G3972" s="27">
        <f t="shared" si="622"/>
        <v>1.4810669816243765E-4</v>
      </c>
      <c r="H3972" s="27">
        <f t="shared" si="628"/>
        <v>2</v>
      </c>
      <c r="I3972" s="27">
        <f t="shared" si="629"/>
        <v>145</v>
      </c>
      <c r="J3972" s="27">
        <f t="shared" si="623"/>
        <v>61946.759663185789</v>
      </c>
      <c r="K3972" s="27">
        <f t="shared" si="624"/>
        <v>2.5168259938738573E-4</v>
      </c>
    </row>
    <row r="3973" spans="1:11">
      <c r="A3973" s="27">
        <v>3972</v>
      </c>
      <c r="B3973" s="27">
        <f t="shared" si="620"/>
        <v>2.0786799999999999</v>
      </c>
      <c r="C3973" s="27">
        <f t="shared" si="625"/>
        <v>110</v>
      </c>
      <c r="D3973" s="27">
        <f t="shared" si="626"/>
        <v>20</v>
      </c>
      <c r="E3973" s="27">
        <f t="shared" si="627"/>
        <v>4</v>
      </c>
      <c r="F3973" s="27">
        <f t="shared" si="621"/>
        <v>0.55001577793143741</v>
      </c>
      <c r="G3973" s="27">
        <f t="shared" si="622"/>
        <v>1.4804762270838914E-4</v>
      </c>
      <c r="H3973" s="27">
        <f t="shared" si="628"/>
        <v>2</v>
      </c>
      <c r="I3973" s="27">
        <f t="shared" si="629"/>
        <v>145</v>
      </c>
      <c r="J3973" s="27">
        <f t="shared" si="623"/>
        <v>61923.165348911418</v>
      </c>
      <c r="K3973" s="27">
        <f t="shared" si="624"/>
        <v>2.5150898575248561E-4</v>
      </c>
    </row>
    <row r="3974" spans="1:11">
      <c r="A3974" s="27">
        <v>3973</v>
      </c>
      <c r="B3974" s="27">
        <f t="shared" si="620"/>
        <v>2.0792033333333335</v>
      </c>
      <c r="C3974" s="27">
        <f t="shared" si="625"/>
        <v>110</v>
      </c>
      <c r="D3974" s="27">
        <f t="shared" si="626"/>
        <v>20</v>
      </c>
      <c r="E3974" s="27">
        <f t="shared" si="627"/>
        <v>4</v>
      </c>
      <c r="F3974" s="27">
        <f t="shared" si="621"/>
        <v>0.54979611145502294</v>
      </c>
      <c r="G3974" s="27">
        <f t="shared" si="622"/>
        <v>1.4798849513255087E-4</v>
      </c>
      <c r="H3974" s="27">
        <f t="shared" si="628"/>
        <v>2</v>
      </c>
      <c r="I3974" s="27">
        <f t="shared" si="629"/>
        <v>145</v>
      </c>
      <c r="J3974" s="27">
        <f t="shared" si="623"/>
        <v>61899.549841207991</v>
      </c>
      <c r="K3974" s="27">
        <f t="shared" si="624"/>
        <v>2.5133527317942558E-4</v>
      </c>
    </row>
    <row r="3975" spans="1:11">
      <c r="A3975" s="27">
        <v>3974</v>
      </c>
      <c r="B3975" s="27">
        <f t="shared" si="620"/>
        <v>2.0797266666666667</v>
      </c>
      <c r="C3975" s="27">
        <f t="shared" si="625"/>
        <v>110</v>
      </c>
      <c r="D3975" s="27">
        <f t="shared" si="626"/>
        <v>20</v>
      </c>
      <c r="E3975" s="27">
        <f t="shared" si="627"/>
        <v>4</v>
      </c>
      <c r="F3975" s="27">
        <f t="shared" si="621"/>
        <v>0.54957625144290845</v>
      </c>
      <c r="G3975" s="27">
        <f t="shared" si="622"/>
        <v>1.4792931546275191E-4</v>
      </c>
      <c r="H3975" s="27">
        <f t="shared" si="628"/>
        <v>2</v>
      </c>
      <c r="I3975" s="27">
        <f t="shared" si="629"/>
        <v>145</v>
      </c>
      <c r="J3975" s="27">
        <f t="shared" si="623"/>
        <v>61875.913149975575</v>
      </c>
      <c r="K3975" s="27">
        <f t="shared" si="624"/>
        <v>2.5116146189545571E-4</v>
      </c>
    </row>
    <row r="3976" spans="1:11">
      <c r="A3976" s="27">
        <v>3975</v>
      </c>
      <c r="B3976" s="27">
        <f t="shared" si="620"/>
        <v>2.0802499999999999</v>
      </c>
      <c r="C3976" s="27">
        <f t="shared" si="625"/>
        <v>110</v>
      </c>
      <c r="D3976" s="27">
        <f t="shared" si="626"/>
        <v>20</v>
      </c>
      <c r="E3976" s="27">
        <f t="shared" si="627"/>
        <v>4</v>
      </c>
      <c r="F3976" s="27">
        <f t="shared" si="621"/>
        <v>0.54935619799860347</v>
      </c>
      <c r="G3976" s="27">
        <f t="shared" si="622"/>
        <v>1.4787008372685399E-4</v>
      </c>
      <c r="H3976" s="27">
        <f t="shared" si="628"/>
        <v>2</v>
      </c>
      <c r="I3976" s="27">
        <f t="shared" si="629"/>
        <v>145</v>
      </c>
      <c r="J3976" s="27">
        <f t="shared" si="623"/>
        <v>61852.255285125728</v>
      </c>
      <c r="K3976" s="27">
        <f t="shared" si="624"/>
        <v>2.5098755212795847E-4</v>
      </c>
    </row>
    <row r="3977" spans="1:11">
      <c r="A3977" s="27">
        <v>3976</v>
      </c>
      <c r="B3977" s="27">
        <f t="shared" si="620"/>
        <v>2.0807733333333331</v>
      </c>
      <c r="C3977" s="27">
        <f t="shared" si="625"/>
        <v>110</v>
      </c>
      <c r="D3977" s="27">
        <f t="shared" si="626"/>
        <v>20</v>
      </c>
      <c r="E3977" s="27">
        <f t="shared" si="627"/>
        <v>4</v>
      </c>
      <c r="F3977" s="27">
        <f t="shared" si="621"/>
        <v>0.54913595122573933</v>
      </c>
      <c r="G3977" s="27">
        <f t="shared" si="622"/>
        <v>1.4781079995275143E-4</v>
      </c>
      <c r="H3977" s="27">
        <f t="shared" si="628"/>
        <v>2</v>
      </c>
      <c r="I3977" s="27">
        <f t="shared" si="629"/>
        <v>145</v>
      </c>
      <c r="J3977" s="27">
        <f t="shared" si="623"/>
        <v>61828.576256581604</v>
      </c>
      <c r="K3977" s="27">
        <f t="shared" si="624"/>
        <v>2.5081354410444847E-4</v>
      </c>
    </row>
    <row r="3978" spans="1:11">
      <c r="A3978" s="27">
        <v>3977</v>
      </c>
      <c r="B3978" s="27">
        <f t="shared" si="620"/>
        <v>2.0812966666666668</v>
      </c>
      <c r="C3978" s="27">
        <f t="shared" si="625"/>
        <v>110</v>
      </c>
      <c r="D3978" s="27">
        <f t="shared" si="626"/>
        <v>20</v>
      </c>
      <c r="E3978" s="27">
        <f t="shared" si="627"/>
        <v>4</v>
      </c>
      <c r="F3978" s="27">
        <f t="shared" si="621"/>
        <v>0.5489155112280687</v>
      </c>
      <c r="G3978" s="27">
        <f t="shared" si="622"/>
        <v>1.4775146416837136E-4</v>
      </c>
      <c r="H3978" s="27">
        <f t="shared" si="628"/>
        <v>2</v>
      </c>
      <c r="I3978" s="27">
        <f t="shared" si="629"/>
        <v>145</v>
      </c>
      <c r="J3978" s="27">
        <f t="shared" si="623"/>
        <v>61804.876074277876</v>
      </c>
      <c r="K3978" s="27">
        <f t="shared" si="624"/>
        <v>2.5063943805257212E-4</v>
      </c>
    </row>
    <row r="3979" spans="1:11">
      <c r="A3979" s="27">
        <v>3978</v>
      </c>
      <c r="B3979" s="27">
        <f t="shared" si="620"/>
        <v>2.08182</v>
      </c>
      <c r="C3979" s="27">
        <f t="shared" si="625"/>
        <v>110</v>
      </c>
      <c r="D3979" s="27">
        <f t="shared" si="626"/>
        <v>20</v>
      </c>
      <c r="E3979" s="27">
        <f t="shared" si="627"/>
        <v>4</v>
      </c>
      <c r="F3979" s="27">
        <f t="shared" si="621"/>
        <v>0.5486948781094666</v>
      </c>
      <c r="G3979" s="27">
        <f t="shared" si="622"/>
        <v>1.4769207640167377E-4</v>
      </c>
      <c r="H3979" s="27">
        <f t="shared" si="628"/>
        <v>2</v>
      </c>
      <c r="I3979" s="27">
        <f t="shared" si="629"/>
        <v>145</v>
      </c>
      <c r="J3979" s="27">
        <f t="shared" si="623"/>
        <v>61781.154748160843</v>
      </c>
      <c r="K3979" s="27">
        <f t="shared" si="624"/>
        <v>2.5046523420010788E-4</v>
      </c>
    </row>
    <row r="3980" spans="1:11">
      <c r="A3980" s="27">
        <v>3979</v>
      </c>
      <c r="B3980" s="27">
        <f t="shared" si="620"/>
        <v>2.0823433333333332</v>
      </c>
      <c r="C3980" s="27">
        <f t="shared" si="625"/>
        <v>110</v>
      </c>
      <c r="D3980" s="27">
        <f t="shared" si="626"/>
        <v>20</v>
      </c>
      <c r="E3980" s="27">
        <f t="shared" si="627"/>
        <v>4</v>
      </c>
      <c r="F3980" s="27">
        <f t="shared" si="621"/>
        <v>0.54847405197392918</v>
      </c>
      <c r="G3980" s="27">
        <f t="shared" si="622"/>
        <v>1.4763263668065131E-4</v>
      </c>
      <c r="H3980" s="27">
        <f t="shared" si="628"/>
        <v>2</v>
      </c>
      <c r="I3980" s="27">
        <f t="shared" si="629"/>
        <v>145</v>
      </c>
      <c r="J3980" s="27">
        <f t="shared" si="623"/>
        <v>61757.412288188316</v>
      </c>
      <c r="K3980" s="27">
        <f t="shared" si="624"/>
        <v>2.502909327749653E-4</v>
      </c>
    </row>
    <row r="3981" spans="1:11">
      <c r="A3981" s="27">
        <v>3980</v>
      </c>
      <c r="B3981" s="27">
        <f t="shared" si="620"/>
        <v>2.0828666666666669</v>
      </c>
      <c r="C3981" s="27">
        <f t="shared" si="625"/>
        <v>110</v>
      </c>
      <c r="D3981" s="27">
        <f t="shared" si="626"/>
        <v>20</v>
      </c>
      <c r="E3981" s="27">
        <f t="shared" si="627"/>
        <v>4</v>
      </c>
      <c r="F3981" s="27">
        <f t="shared" si="621"/>
        <v>0.54825303292557426</v>
      </c>
      <c r="G3981" s="27">
        <f t="shared" si="622"/>
        <v>1.4757314503332933E-4</v>
      </c>
      <c r="H3981" s="27">
        <f t="shared" si="628"/>
        <v>2</v>
      </c>
      <c r="I3981" s="27">
        <f t="shared" si="629"/>
        <v>145</v>
      </c>
      <c r="J3981" s="27">
        <f t="shared" si="623"/>
        <v>61733.648704329673</v>
      </c>
      <c r="K3981" s="27">
        <f t="shared" si="624"/>
        <v>2.5011653400518457E-4</v>
      </c>
    </row>
    <row r="3982" spans="1:11">
      <c r="A3982" s="27">
        <v>3981</v>
      </c>
      <c r="B3982" s="27">
        <f t="shared" si="620"/>
        <v>2.0833900000000001</v>
      </c>
      <c r="C3982" s="27">
        <f t="shared" si="625"/>
        <v>110</v>
      </c>
      <c r="D3982" s="27">
        <f t="shared" si="626"/>
        <v>20</v>
      </c>
      <c r="E3982" s="27">
        <f t="shared" si="627"/>
        <v>4</v>
      </c>
      <c r="F3982" s="27">
        <f t="shared" si="621"/>
        <v>0.54803182106864223</v>
      </c>
      <c r="G3982" s="27">
        <f t="shared" si="622"/>
        <v>1.4751360148776625E-4</v>
      </c>
      <c r="H3982" s="27">
        <f t="shared" si="628"/>
        <v>2</v>
      </c>
      <c r="I3982" s="27">
        <f t="shared" si="629"/>
        <v>145</v>
      </c>
      <c r="J3982" s="27">
        <f t="shared" si="623"/>
        <v>61709.864006565898</v>
      </c>
      <c r="K3982" s="27">
        <f t="shared" si="624"/>
        <v>2.4994203811893749E-4</v>
      </c>
    </row>
    <row r="3983" spans="1:11">
      <c r="A3983" s="27">
        <v>3982</v>
      </c>
      <c r="B3983" s="27">
        <f t="shared" si="620"/>
        <v>2.0839133333333333</v>
      </c>
      <c r="C3983" s="27">
        <f t="shared" si="625"/>
        <v>110</v>
      </c>
      <c r="D3983" s="27">
        <f t="shared" si="626"/>
        <v>20</v>
      </c>
      <c r="E3983" s="27">
        <f t="shared" si="627"/>
        <v>4</v>
      </c>
      <c r="F3983" s="27">
        <f t="shared" si="621"/>
        <v>0.54781041650749485</v>
      </c>
      <c r="G3983" s="27">
        <f t="shared" si="622"/>
        <v>1.47454006072053E-4</v>
      </c>
      <c r="H3983" s="27">
        <f t="shared" si="628"/>
        <v>2</v>
      </c>
      <c r="I3983" s="27">
        <f t="shared" si="629"/>
        <v>145</v>
      </c>
      <c r="J3983" s="27">
        <f t="shared" si="623"/>
        <v>61686.058204889581</v>
      </c>
      <c r="K3983" s="27">
        <f t="shared" si="624"/>
        <v>2.4976744534452544E-4</v>
      </c>
    </row>
    <row r="3984" spans="1:11">
      <c r="A3984" s="27">
        <v>3983</v>
      </c>
      <c r="B3984" s="27">
        <f t="shared" si="620"/>
        <v>2.0844366666666665</v>
      </c>
      <c r="C3984" s="27">
        <f t="shared" si="625"/>
        <v>110</v>
      </c>
      <c r="D3984" s="27">
        <f t="shared" si="626"/>
        <v>20</v>
      </c>
      <c r="E3984" s="27">
        <f t="shared" si="627"/>
        <v>4</v>
      </c>
      <c r="F3984" s="27">
        <f t="shared" si="621"/>
        <v>0.54758881934661596</v>
      </c>
      <c r="G3984" s="27">
        <f t="shared" si="622"/>
        <v>1.4739435881431354E-4</v>
      </c>
      <c r="H3984" s="27">
        <f t="shared" si="628"/>
        <v>2</v>
      </c>
      <c r="I3984" s="27">
        <f t="shared" si="629"/>
        <v>145</v>
      </c>
      <c r="J3984" s="27">
        <f t="shared" si="623"/>
        <v>61662.2313093048</v>
      </c>
      <c r="K3984" s="27">
        <f t="shared" si="624"/>
        <v>2.4959275591038033E-4</v>
      </c>
    </row>
    <row r="3985" spans="1:11">
      <c r="A3985" s="27">
        <v>3984</v>
      </c>
      <c r="B3985" s="27">
        <f t="shared" si="620"/>
        <v>2.0849600000000001</v>
      </c>
      <c r="C3985" s="27">
        <f t="shared" si="625"/>
        <v>110</v>
      </c>
      <c r="D3985" s="27">
        <f t="shared" si="626"/>
        <v>20</v>
      </c>
      <c r="E3985" s="27">
        <f t="shared" si="627"/>
        <v>4</v>
      </c>
      <c r="F3985" s="27">
        <f t="shared" si="621"/>
        <v>0.54736702969061113</v>
      </c>
      <c r="G3985" s="27">
        <f t="shared" si="622"/>
        <v>1.4733465974270447E-4</v>
      </c>
      <c r="H3985" s="27">
        <f t="shared" si="628"/>
        <v>2</v>
      </c>
      <c r="I3985" s="27">
        <f t="shared" si="629"/>
        <v>145</v>
      </c>
      <c r="J3985" s="27">
        <f t="shared" si="623"/>
        <v>61638.383329827331</v>
      </c>
      <c r="K3985" s="27">
        <f t="shared" si="624"/>
        <v>2.4941797004506363E-4</v>
      </c>
    </row>
    <row r="3986" spans="1:11">
      <c r="A3986" s="27">
        <v>3985</v>
      </c>
      <c r="B3986" s="27">
        <f t="shared" si="620"/>
        <v>2.0854833333333334</v>
      </c>
      <c r="C3986" s="27">
        <f t="shared" si="625"/>
        <v>110</v>
      </c>
      <c r="D3986" s="27">
        <f t="shared" si="626"/>
        <v>20</v>
      </c>
      <c r="E3986" s="27">
        <f t="shared" si="627"/>
        <v>4</v>
      </c>
      <c r="F3986" s="27">
        <f t="shared" si="621"/>
        <v>0.5471450476442089</v>
      </c>
      <c r="G3986" s="27">
        <f t="shared" si="622"/>
        <v>1.4727490888541563E-4</v>
      </c>
      <c r="H3986" s="27">
        <f t="shared" si="628"/>
        <v>2</v>
      </c>
      <c r="I3986" s="27">
        <f t="shared" si="629"/>
        <v>145</v>
      </c>
      <c r="J3986" s="27">
        <f t="shared" si="623"/>
        <v>61614.514276484537</v>
      </c>
      <c r="K3986" s="27">
        <f t="shared" si="624"/>
        <v>2.4924308797726692E-4</v>
      </c>
    </row>
    <row r="3987" spans="1:11">
      <c r="A3987" s="27">
        <v>3986</v>
      </c>
      <c r="B3987" s="27">
        <f t="shared" si="620"/>
        <v>2.0860066666666666</v>
      </c>
      <c r="C3987" s="27">
        <f t="shared" si="625"/>
        <v>110</v>
      </c>
      <c r="D3987" s="27">
        <f t="shared" si="626"/>
        <v>20</v>
      </c>
      <c r="E3987" s="27">
        <f t="shared" si="627"/>
        <v>4</v>
      </c>
      <c r="F3987" s="27">
        <f t="shared" si="621"/>
        <v>0.54692287331225919</v>
      </c>
      <c r="G3987" s="27">
        <f t="shared" si="622"/>
        <v>1.4721510627066942E-4</v>
      </c>
      <c r="H3987" s="27">
        <f t="shared" si="628"/>
        <v>2</v>
      </c>
      <c r="I3987" s="27">
        <f t="shared" si="629"/>
        <v>145</v>
      </c>
      <c r="J3987" s="27">
        <f t="shared" si="623"/>
        <v>61590.624159315383</v>
      </c>
      <c r="K3987" s="27">
        <f t="shared" si="624"/>
        <v>2.4906810993581048E-4</v>
      </c>
    </row>
    <row r="3988" spans="1:11">
      <c r="A3988" s="27">
        <v>3987</v>
      </c>
      <c r="B3988" s="27">
        <f t="shared" si="620"/>
        <v>2.0865300000000002</v>
      </c>
      <c r="C3988" s="27">
        <f t="shared" si="625"/>
        <v>110</v>
      </c>
      <c r="D3988" s="27">
        <f t="shared" si="626"/>
        <v>20</v>
      </c>
      <c r="E3988" s="27">
        <f t="shared" si="627"/>
        <v>4</v>
      </c>
      <c r="F3988" s="27">
        <f t="shared" si="621"/>
        <v>0.54670050679973448</v>
      </c>
      <c r="G3988" s="27">
        <f t="shared" si="622"/>
        <v>1.4715525192672121E-4</v>
      </c>
      <c r="H3988" s="27">
        <f t="shared" si="628"/>
        <v>2</v>
      </c>
      <c r="I3988" s="27">
        <f t="shared" si="629"/>
        <v>145</v>
      </c>
      <c r="J3988" s="27">
        <f t="shared" si="623"/>
        <v>61566.712988370382</v>
      </c>
      <c r="K3988" s="27">
        <f t="shared" si="624"/>
        <v>2.4889303614964369E-4</v>
      </c>
    </row>
    <row r="3989" spans="1:11">
      <c r="A3989" s="27">
        <v>3988</v>
      </c>
      <c r="B3989" s="27">
        <f t="shared" si="620"/>
        <v>2.0870533333333334</v>
      </c>
      <c r="C3989" s="27">
        <f t="shared" si="625"/>
        <v>110</v>
      </c>
      <c r="D3989" s="27">
        <f t="shared" si="626"/>
        <v>20</v>
      </c>
      <c r="E3989" s="27">
        <f t="shared" si="627"/>
        <v>4</v>
      </c>
      <c r="F3989" s="27">
        <f t="shared" si="621"/>
        <v>0.54647794821172946</v>
      </c>
      <c r="G3989" s="27">
        <f t="shared" si="622"/>
        <v>1.470953458818594E-4</v>
      </c>
      <c r="H3989" s="27">
        <f t="shared" si="628"/>
        <v>2</v>
      </c>
      <c r="I3989" s="27">
        <f t="shared" si="629"/>
        <v>145</v>
      </c>
      <c r="J3989" s="27">
        <f t="shared" si="623"/>
        <v>61542.780773711755</v>
      </c>
      <c r="K3989" s="27">
        <f t="shared" si="624"/>
        <v>2.4871786684784461E-4</v>
      </c>
    </row>
    <row r="3990" spans="1:11">
      <c r="A3990" s="27">
        <v>3989</v>
      </c>
      <c r="B3990" s="27">
        <f t="shared" si="620"/>
        <v>2.0875766666666666</v>
      </c>
      <c r="C3990" s="27">
        <f t="shared" si="625"/>
        <v>110</v>
      </c>
      <c r="D3990" s="27">
        <f t="shared" si="626"/>
        <v>20</v>
      </c>
      <c r="E3990" s="27">
        <f t="shared" si="627"/>
        <v>4</v>
      </c>
      <c r="F3990" s="27">
        <f t="shared" si="621"/>
        <v>0.54625519765346131</v>
      </c>
      <c r="G3990" s="27">
        <f t="shared" si="622"/>
        <v>1.4703538816440516E-4</v>
      </c>
      <c r="H3990" s="27">
        <f t="shared" si="628"/>
        <v>2</v>
      </c>
      <c r="I3990" s="27">
        <f t="shared" si="629"/>
        <v>145</v>
      </c>
      <c r="J3990" s="27">
        <f t="shared" si="623"/>
        <v>61518.827525413333</v>
      </c>
      <c r="K3990" s="27">
        <f t="shared" si="624"/>
        <v>2.4854260225961965E-4</v>
      </c>
    </row>
    <row r="3991" spans="1:11">
      <c r="A3991" s="27">
        <v>3990</v>
      </c>
      <c r="B3991" s="27">
        <f t="shared" si="620"/>
        <v>2.0880999999999998</v>
      </c>
      <c r="C3991" s="27">
        <f t="shared" si="625"/>
        <v>110</v>
      </c>
      <c r="D3991" s="27">
        <f t="shared" si="626"/>
        <v>20</v>
      </c>
      <c r="E3991" s="27">
        <f t="shared" si="627"/>
        <v>4</v>
      </c>
      <c r="F3991" s="27">
        <f t="shared" si="621"/>
        <v>0.54603225523026955</v>
      </c>
      <c r="G3991" s="27">
        <f t="shared" si="622"/>
        <v>1.4697537880271281E-4</v>
      </c>
      <c r="H3991" s="27">
        <f t="shared" si="628"/>
        <v>2</v>
      </c>
      <c r="I3991" s="27">
        <f t="shared" si="629"/>
        <v>145</v>
      </c>
      <c r="J3991" s="27">
        <f t="shared" si="623"/>
        <v>61494.853253560534</v>
      </c>
      <c r="K3991" s="27">
        <f t="shared" si="624"/>
        <v>2.483672426143032E-4</v>
      </c>
    </row>
    <row r="3992" spans="1:11">
      <c r="A3992" s="27">
        <v>3991</v>
      </c>
      <c r="B3992" s="27">
        <f t="shared" si="620"/>
        <v>2.0886233333333335</v>
      </c>
      <c r="C3992" s="27">
        <f t="shared" si="625"/>
        <v>110</v>
      </c>
      <c r="D3992" s="27">
        <f t="shared" si="626"/>
        <v>20</v>
      </c>
      <c r="E3992" s="27">
        <f t="shared" si="627"/>
        <v>4</v>
      </c>
      <c r="F3992" s="27">
        <f t="shared" si="621"/>
        <v>0.5458091210476157</v>
      </c>
      <c r="G3992" s="27">
        <f t="shared" si="622"/>
        <v>1.4691531782516943E-4</v>
      </c>
      <c r="H3992" s="27">
        <f t="shared" si="628"/>
        <v>2</v>
      </c>
      <c r="I3992" s="27">
        <f t="shared" si="629"/>
        <v>145</v>
      </c>
      <c r="J3992" s="27">
        <f t="shared" si="623"/>
        <v>61470.857968250435</v>
      </c>
      <c r="K3992" s="27">
        <f t="shared" si="624"/>
        <v>2.4819178814135717E-4</v>
      </c>
    </row>
    <row r="3993" spans="1:11">
      <c r="A3993" s="27">
        <v>3992</v>
      </c>
      <c r="B3993" s="27">
        <f t="shared" si="620"/>
        <v>2.0891466666666667</v>
      </c>
      <c r="C3993" s="27">
        <f t="shared" si="625"/>
        <v>110</v>
      </c>
      <c r="D3993" s="27">
        <f t="shared" si="626"/>
        <v>20</v>
      </c>
      <c r="E3993" s="27">
        <f t="shared" si="627"/>
        <v>4</v>
      </c>
      <c r="F3993" s="27">
        <f t="shared" si="621"/>
        <v>0.54558579521108519</v>
      </c>
      <c r="G3993" s="27">
        <f t="shared" si="622"/>
        <v>1.4685520526019525E-4</v>
      </c>
      <c r="H3993" s="27">
        <f t="shared" si="628"/>
        <v>2</v>
      </c>
      <c r="I3993" s="27">
        <f t="shared" si="629"/>
        <v>145</v>
      </c>
      <c r="J3993" s="27">
        <f t="shared" si="623"/>
        <v>61446.84167959178</v>
      </c>
      <c r="K3993" s="27">
        <f t="shared" si="624"/>
        <v>2.4801623907037162E-4</v>
      </c>
    </row>
    <row r="3994" spans="1:11">
      <c r="A3994" s="27">
        <v>3993</v>
      </c>
      <c r="B3994" s="27">
        <f t="shared" si="620"/>
        <v>2.0896699999999999</v>
      </c>
      <c r="C3994" s="27">
        <f t="shared" si="625"/>
        <v>110</v>
      </c>
      <c r="D3994" s="27">
        <f t="shared" si="626"/>
        <v>20</v>
      </c>
      <c r="E3994" s="27">
        <f t="shared" si="627"/>
        <v>4</v>
      </c>
      <c r="F3994" s="27">
        <f t="shared" si="621"/>
        <v>0.54536227782638458</v>
      </c>
      <c r="G3994" s="27">
        <f t="shared" si="622"/>
        <v>1.4679504113624341E-4</v>
      </c>
      <c r="H3994" s="27">
        <f t="shared" si="628"/>
        <v>2</v>
      </c>
      <c r="I3994" s="27">
        <f t="shared" si="629"/>
        <v>145</v>
      </c>
      <c r="J3994" s="27">
        <f t="shared" si="623"/>
        <v>61422.804397704946</v>
      </c>
      <c r="K3994" s="27">
        <f t="shared" si="624"/>
        <v>2.4784059563106296E-4</v>
      </c>
    </row>
    <row r="3995" spans="1:11">
      <c r="A3995" s="27">
        <v>3994</v>
      </c>
      <c r="B3995" s="27">
        <f t="shared" si="620"/>
        <v>2.0901933333333331</v>
      </c>
      <c r="C3995" s="27">
        <f t="shared" si="625"/>
        <v>110</v>
      </c>
      <c r="D3995" s="27">
        <f t="shared" si="626"/>
        <v>20</v>
      </c>
      <c r="E3995" s="27">
        <f t="shared" si="627"/>
        <v>4</v>
      </c>
      <c r="F3995" s="27">
        <f t="shared" si="621"/>
        <v>0.54513856899934399</v>
      </c>
      <c r="G3995" s="27">
        <f t="shared" si="622"/>
        <v>1.4673482548180017E-4</v>
      </c>
      <c r="H3995" s="27">
        <f t="shared" si="628"/>
        <v>2</v>
      </c>
      <c r="I3995" s="27">
        <f t="shared" si="629"/>
        <v>145</v>
      </c>
      <c r="J3995" s="27">
        <f t="shared" si="623"/>
        <v>61398.746132721972</v>
      </c>
      <c r="K3995" s="27">
        <f t="shared" si="624"/>
        <v>2.476648580532749E-4</v>
      </c>
    </row>
    <row r="3996" spans="1:11">
      <c r="A3996" s="27">
        <v>3995</v>
      </c>
      <c r="B3996" s="27">
        <f t="shared" si="620"/>
        <v>2.0907166666666668</v>
      </c>
      <c r="C3996" s="27">
        <f t="shared" si="625"/>
        <v>110</v>
      </c>
      <c r="D3996" s="27">
        <f t="shared" si="626"/>
        <v>20</v>
      </c>
      <c r="E3996" s="27">
        <f t="shared" si="627"/>
        <v>4</v>
      </c>
      <c r="F3996" s="27">
        <f t="shared" si="621"/>
        <v>0.54491466883591566</v>
      </c>
      <c r="G3996" s="27">
        <f t="shared" si="622"/>
        <v>1.4667455832538469E-4</v>
      </c>
      <c r="H3996" s="27">
        <f t="shared" si="628"/>
        <v>2</v>
      </c>
      <c r="I3996" s="27">
        <f t="shared" si="629"/>
        <v>145</v>
      </c>
      <c r="J3996" s="27">
        <f t="shared" si="623"/>
        <v>61374.666894786518</v>
      </c>
      <c r="K3996" s="27">
        <f t="shared" si="624"/>
        <v>2.4748902656697723E-4</v>
      </c>
    </row>
    <row r="3997" spans="1:11">
      <c r="A3997" s="27">
        <v>3996</v>
      </c>
      <c r="B3997" s="27">
        <f t="shared" si="620"/>
        <v>2.09124</v>
      </c>
      <c r="C3997" s="27">
        <f t="shared" si="625"/>
        <v>110</v>
      </c>
      <c r="D3997" s="27">
        <f t="shared" si="626"/>
        <v>20</v>
      </c>
      <c r="E3997" s="27">
        <f t="shared" si="627"/>
        <v>4</v>
      </c>
      <c r="F3997" s="27">
        <f t="shared" si="621"/>
        <v>0.54469057744217553</v>
      </c>
      <c r="G3997" s="27">
        <f t="shared" si="622"/>
        <v>1.4661423969554937E-4</v>
      </c>
      <c r="H3997" s="27">
        <f t="shared" si="628"/>
        <v>2</v>
      </c>
      <c r="I3997" s="27">
        <f t="shared" si="629"/>
        <v>145</v>
      </c>
      <c r="J3997" s="27">
        <f t="shared" si="623"/>
        <v>61350.56669405404</v>
      </c>
      <c r="K3997" s="27">
        <f t="shared" si="624"/>
        <v>2.4731310140226699E-4</v>
      </c>
    </row>
    <row r="3998" spans="1:11">
      <c r="A3998" s="27">
        <v>3997</v>
      </c>
      <c r="B3998" s="27">
        <f t="shared" si="620"/>
        <v>2.0917633333333332</v>
      </c>
      <c r="C3998" s="27">
        <f t="shared" si="625"/>
        <v>110</v>
      </c>
      <c r="D3998" s="27">
        <f t="shared" si="626"/>
        <v>20</v>
      </c>
      <c r="E3998" s="27">
        <f t="shared" si="627"/>
        <v>4</v>
      </c>
      <c r="F3998" s="27">
        <f t="shared" si="621"/>
        <v>0.54446629492432153</v>
      </c>
      <c r="G3998" s="27">
        <f t="shared" si="622"/>
        <v>1.4655386962087952E-4</v>
      </c>
      <c r="H3998" s="27">
        <f t="shared" si="628"/>
        <v>2</v>
      </c>
      <c r="I3998" s="27">
        <f t="shared" si="629"/>
        <v>145</v>
      </c>
      <c r="J3998" s="27">
        <f t="shared" si="623"/>
        <v>61326.445540691471</v>
      </c>
      <c r="K3998" s="27">
        <f t="shared" si="624"/>
        <v>2.4713708278936589E-4</v>
      </c>
    </row>
    <row r="3999" spans="1:11">
      <c r="A3999" s="27">
        <v>3998</v>
      </c>
      <c r="B3999" s="27">
        <f t="shared" si="620"/>
        <v>2.0922866666666669</v>
      </c>
      <c r="C3999" s="27">
        <f t="shared" si="625"/>
        <v>110</v>
      </c>
      <c r="D3999" s="27">
        <f t="shared" si="626"/>
        <v>20</v>
      </c>
      <c r="E3999" s="27">
        <f t="shared" si="627"/>
        <v>4</v>
      </c>
      <c r="F3999" s="27">
        <f t="shared" si="621"/>
        <v>0.54424182138867505</v>
      </c>
      <c r="G3999" s="27">
        <f t="shared" si="622"/>
        <v>1.4649344812999354E-4</v>
      </c>
      <c r="H3999" s="27">
        <f t="shared" si="628"/>
        <v>2</v>
      </c>
      <c r="I3999" s="27">
        <f t="shared" si="629"/>
        <v>145</v>
      </c>
      <c r="J3999" s="27">
        <f t="shared" si="623"/>
        <v>61302.303444877558</v>
      </c>
      <c r="K3999" s="27">
        <f t="shared" si="624"/>
        <v>2.4696097095862205E-4</v>
      </c>
    </row>
    <row r="4000" spans="1:11">
      <c r="A4000" s="27">
        <v>3999</v>
      </c>
      <c r="B4000" s="27">
        <f t="shared" si="620"/>
        <v>2.0928100000000001</v>
      </c>
      <c r="C4000" s="27">
        <f t="shared" si="625"/>
        <v>110</v>
      </c>
      <c r="D4000" s="27">
        <f t="shared" si="626"/>
        <v>20</v>
      </c>
      <c r="E4000" s="27">
        <f t="shared" si="627"/>
        <v>4</v>
      </c>
      <c r="F4000" s="27">
        <f t="shared" si="621"/>
        <v>0.5440171569416804</v>
      </c>
      <c r="G4000" s="27">
        <f t="shared" si="622"/>
        <v>1.4643297525154315E-4</v>
      </c>
      <c r="H4000" s="27">
        <f t="shared" si="628"/>
        <v>2</v>
      </c>
      <c r="I4000" s="27">
        <f t="shared" si="629"/>
        <v>145</v>
      </c>
      <c r="J4000" s="27">
        <f t="shared" si="623"/>
        <v>61278.140416802766</v>
      </c>
      <c r="K4000" s="27">
        <f t="shared" si="624"/>
        <v>2.4678476614050895E-4</v>
      </c>
    </row>
    <row r="4001" spans="1:11">
      <c r="A4001" s="27">
        <v>4000</v>
      </c>
      <c r="B4001" s="27">
        <f t="shared" si="620"/>
        <v>2.0933333333333333</v>
      </c>
      <c r="C4001" s="27">
        <f t="shared" si="625"/>
        <v>110</v>
      </c>
      <c r="D4001" s="27">
        <f t="shared" si="626"/>
        <v>20</v>
      </c>
      <c r="E4001" s="27">
        <f t="shared" si="627"/>
        <v>4</v>
      </c>
      <c r="F4001" s="27">
        <f t="shared" si="621"/>
        <v>0.543792301689905</v>
      </c>
      <c r="G4001" s="27">
        <f t="shared" si="622"/>
        <v>1.4637245101421301E-4</v>
      </c>
      <c r="H4001" s="27">
        <f t="shared" si="628"/>
        <v>2</v>
      </c>
      <c r="I4001" s="27">
        <f t="shared" si="629"/>
        <v>145</v>
      </c>
      <c r="J4001" s="27">
        <f t="shared" si="623"/>
        <v>61253.956466669166</v>
      </c>
      <c r="K4001" s="27">
        <f t="shared" si="624"/>
        <v>2.4660846856562472E-4</v>
      </c>
    </row>
    <row r="4002" spans="1:11">
      <c r="A4002" s="27">
        <v>4001</v>
      </c>
      <c r="B4002" s="27">
        <f t="shared" si="620"/>
        <v>2.0938566666666665</v>
      </c>
      <c r="C4002" s="27">
        <f t="shared" si="625"/>
        <v>110</v>
      </c>
      <c r="D4002" s="27">
        <f t="shared" si="626"/>
        <v>20</v>
      </c>
      <c r="E4002" s="27">
        <f t="shared" si="627"/>
        <v>4</v>
      </c>
      <c r="F4002" s="27">
        <f t="shared" si="621"/>
        <v>0.54356725574003906</v>
      </c>
      <c r="G4002" s="27">
        <f t="shared" si="622"/>
        <v>1.4631187544672091E-4</v>
      </c>
      <c r="H4002" s="27">
        <f t="shared" si="628"/>
        <v>2</v>
      </c>
      <c r="I4002" s="27">
        <f t="shared" si="629"/>
        <v>145</v>
      </c>
      <c r="J4002" s="27">
        <f t="shared" si="623"/>
        <v>61229.751604690558</v>
      </c>
      <c r="K4002" s="27">
        <f t="shared" si="624"/>
        <v>2.4643207846469241E-4</v>
      </c>
    </row>
    <row r="4003" spans="1:11">
      <c r="A4003" s="27">
        <v>4002</v>
      </c>
      <c r="B4003" s="27">
        <f t="shared" si="620"/>
        <v>2.0943800000000001</v>
      </c>
      <c r="C4003" s="27">
        <f t="shared" si="625"/>
        <v>110</v>
      </c>
      <c r="D4003" s="27">
        <f t="shared" si="626"/>
        <v>20</v>
      </c>
      <c r="E4003" s="27">
        <f t="shared" si="627"/>
        <v>4</v>
      </c>
      <c r="F4003" s="27">
        <f t="shared" si="621"/>
        <v>0.54334201919889613</v>
      </c>
      <c r="G4003" s="27">
        <f t="shared" si="622"/>
        <v>1.4625124857781785E-4</v>
      </c>
      <c r="H4003" s="27">
        <f t="shared" si="628"/>
        <v>2</v>
      </c>
      <c r="I4003" s="27">
        <f t="shared" si="629"/>
        <v>145</v>
      </c>
      <c r="J4003" s="27">
        <f t="shared" si="623"/>
        <v>61205.525841092422</v>
      </c>
      <c r="K4003" s="27">
        <f t="shared" si="624"/>
        <v>2.4625559606855933E-4</v>
      </c>
    </row>
    <row r="4004" spans="1:11">
      <c r="A4004" s="27">
        <v>4003</v>
      </c>
      <c r="B4004" s="27">
        <f t="shared" si="620"/>
        <v>2.0949033333333333</v>
      </c>
      <c r="C4004" s="27">
        <f t="shared" si="625"/>
        <v>110</v>
      </c>
      <c r="D4004" s="27">
        <f t="shared" si="626"/>
        <v>20</v>
      </c>
      <c r="E4004" s="27">
        <f t="shared" si="627"/>
        <v>4</v>
      </c>
      <c r="F4004" s="27">
        <f t="shared" si="621"/>
        <v>0.54311659217341368</v>
      </c>
      <c r="G4004" s="27">
        <f t="shared" si="622"/>
        <v>1.4619057043628811E-4</v>
      </c>
      <c r="H4004" s="27">
        <f t="shared" si="628"/>
        <v>2</v>
      </c>
      <c r="I4004" s="27">
        <f t="shared" si="629"/>
        <v>145</v>
      </c>
      <c r="J4004" s="27">
        <f t="shared" si="623"/>
        <v>61181.279186112006</v>
      </c>
      <c r="K4004" s="27">
        <f t="shared" si="624"/>
        <v>2.4607902160819745E-4</v>
      </c>
    </row>
    <row r="4005" spans="1:11">
      <c r="A4005" s="27">
        <v>4004</v>
      </c>
      <c r="B4005" s="27">
        <f t="shared" si="620"/>
        <v>2.0954266666666665</v>
      </c>
      <c r="C4005" s="27">
        <f t="shared" si="625"/>
        <v>110</v>
      </c>
      <c r="D4005" s="27">
        <f t="shared" si="626"/>
        <v>20</v>
      </c>
      <c r="E4005" s="27">
        <f t="shared" si="627"/>
        <v>4</v>
      </c>
      <c r="F4005" s="27">
        <f t="shared" si="621"/>
        <v>0.54289097477065174</v>
      </c>
      <c r="G4005" s="27">
        <f t="shared" si="622"/>
        <v>1.4612984105094912E-4</v>
      </c>
      <c r="H4005" s="27">
        <f t="shared" si="628"/>
        <v>2</v>
      </c>
      <c r="I4005" s="27">
        <f t="shared" si="629"/>
        <v>145</v>
      </c>
      <c r="J4005" s="27">
        <f t="shared" si="623"/>
        <v>61157.011649998254</v>
      </c>
      <c r="K4005" s="27">
        <f t="shared" si="624"/>
        <v>2.4590235531470213E-4</v>
      </c>
    </row>
    <row r="4006" spans="1:11">
      <c r="A4006" s="27">
        <v>4005</v>
      </c>
      <c r="B4006" s="27">
        <f t="shared" si="620"/>
        <v>2.0959500000000002</v>
      </c>
      <c r="C4006" s="27">
        <f t="shared" si="625"/>
        <v>110</v>
      </c>
      <c r="D4006" s="27">
        <f t="shared" si="626"/>
        <v>20</v>
      </c>
      <c r="E4006" s="27">
        <f t="shared" si="627"/>
        <v>4</v>
      </c>
      <c r="F4006" s="27">
        <f t="shared" si="621"/>
        <v>0.542665167097794</v>
      </c>
      <c r="G4006" s="27">
        <f t="shared" si="622"/>
        <v>1.4606906045065132E-4</v>
      </c>
      <c r="H4006" s="27">
        <f t="shared" si="628"/>
        <v>2</v>
      </c>
      <c r="I4006" s="27">
        <f t="shared" si="629"/>
        <v>145</v>
      </c>
      <c r="J4006" s="27">
        <f t="shared" si="623"/>
        <v>61132.723243011824</v>
      </c>
      <c r="K4006" s="27">
        <f t="shared" si="624"/>
        <v>2.4572559741929212E-4</v>
      </c>
    </row>
    <row r="4007" spans="1:11">
      <c r="A4007" s="27">
        <v>4006</v>
      </c>
      <c r="B4007" s="27">
        <f t="shared" si="620"/>
        <v>2.0964733333333334</v>
      </c>
      <c r="C4007" s="27">
        <f t="shared" si="625"/>
        <v>110</v>
      </c>
      <c r="D4007" s="27">
        <f t="shared" si="626"/>
        <v>20</v>
      </c>
      <c r="E4007" s="27">
        <f t="shared" si="627"/>
        <v>4</v>
      </c>
      <c r="F4007" s="27">
        <f t="shared" si="621"/>
        <v>0.54243916926214764</v>
      </c>
      <c r="G4007" s="27">
        <f t="shared" si="622"/>
        <v>1.4600822866427874E-4</v>
      </c>
      <c r="H4007" s="27">
        <f t="shared" si="628"/>
        <v>2</v>
      </c>
      <c r="I4007" s="27">
        <f t="shared" si="629"/>
        <v>145</v>
      </c>
      <c r="J4007" s="27">
        <f t="shared" si="623"/>
        <v>61108.413975425115</v>
      </c>
      <c r="K4007" s="27">
        <f t="shared" si="624"/>
        <v>2.4554874815330987E-4</v>
      </c>
    </row>
    <row r="4008" spans="1:11">
      <c r="A4008" s="27">
        <v>4007</v>
      </c>
      <c r="B4008" s="27">
        <f t="shared" si="620"/>
        <v>2.0969966666666666</v>
      </c>
      <c r="C4008" s="27">
        <f t="shared" si="625"/>
        <v>110</v>
      </c>
      <c r="D4008" s="27">
        <f t="shared" si="626"/>
        <v>20</v>
      </c>
      <c r="E4008" s="27">
        <f t="shared" si="627"/>
        <v>4</v>
      </c>
      <c r="F4008" s="27">
        <f t="shared" si="621"/>
        <v>0.54221298137114349</v>
      </c>
      <c r="G4008" s="27">
        <f t="shared" si="622"/>
        <v>1.4594734572074839E-4</v>
      </c>
      <c r="H4008" s="27">
        <f t="shared" si="628"/>
        <v>2</v>
      </c>
      <c r="I4008" s="27">
        <f t="shared" si="629"/>
        <v>145</v>
      </c>
      <c r="J4008" s="27">
        <f t="shared" si="623"/>
        <v>61084.083857522237</v>
      </c>
      <c r="K4008" s="27">
        <f t="shared" si="624"/>
        <v>2.4537180774822034E-4</v>
      </c>
    </row>
    <row r="4009" spans="1:11">
      <c r="A4009" s="27">
        <v>4008</v>
      </c>
      <c r="B4009" s="27">
        <f t="shared" si="620"/>
        <v>2.0975199999999998</v>
      </c>
      <c r="C4009" s="27">
        <f t="shared" si="625"/>
        <v>110</v>
      </c>
      <c r="D4009" s="27">
        <f t="shared" si="626"/>
        <v>20</v>
      </c>
      <c r="E4009" s="27">
        <f t="shared" si="627"/>
        <v>4</v>
      </c>
      <c r="F4009" s="27">
        <f t="shared" si="621"/>
        <v>0.54198660353233563</v>
      </c>
      <c r="G4009" s="27">
        <f t="shared" si="622"/>
        <v>1.4588641164901066E-4</v>
      </c>
      <c r="H4009" s="27">
        <f t="shared" si="628"/>
        <v>2</v>
      </c>
      <c r="I4009" s="27">
        <f t="shared" si="629"/>
        <v>145</v>
      </c>
      <c r="J4009" s="27">
        <f t="shared" si="623"/>
        <v>61059.732899599083</v>
      </c>
      <c r="K4009" s="27">
        <f t="shared" si="624"/>
        <v>2.4519477643561118E-4</v>
      </c>
    </row>
    <row r="4010" spans="1:11">
      <c r="A4010" s="27">
        <v>4009</v>
      </c>
      <c r="B4010" s="27">
        <f t="shared" si="620"/>
        <v>2.0980433333333335</v>
      </c>
      <c r="C4010" s="27">
        <f t="shared" si="625"/>
        <v>110</v>
      </c>
      <c r="D4010" s="27">
        <f t="shared" si="626"/>
        <v>20</v>
      </c>
      <c r="E4010" s="27">
        <f t="shared" si="627"/>
        <v>4</v>
      </c>
      <c r="F4010" s="27">
        <f t="shared" si="621"/>
        <v>0.54176003585340204</v>
      </c>
      <c r="G4010" s="27">
        <f t="shared" si="622"/>
        <v>1.4582542647804917E-4</v>
      </c>
      <c r="H4010" s="27">
        <f t="shared" si="628"/>
        <v>2</v>
      </c>
      <c r="I4010" s="27">
        <f t="shared" si="629"/>
        <v>145</v>
      </c>
      <c r="J4010" s="27">
        <f t="shared" si="623"/>
        <v>61035.36111196327</v>
      </c>
      <c r="K4010" s="27">
        <f t="shared" si="624"/>
        <v>2.4501765444719261E-4</v>
      </c>
    </row>
    <row r="4011" spans="1:11">
      <c r="A4011" s="27">
        <v>4010</v>
      </c>
      <c r="B4011" s="27">
        <f t="shared" si="620"/>
        <v>2.0985666666666667</v>
      </c>
      <c r="C4011" s="27">
        <f t="shared" si="625"/>
        <v>110</v>
      </c>
      <c r="D4011" s="27">
        <f t="shared" si="626"/>
        <v>20</v>
      </c>
      <c r="E4011" s="27">
        <f t="shared" si="627"/>
        <v>4</v>
      </c>
      <c r="F4011" s="27">
        <f t="shared" si="621"/>
        <v>0.54153327844214472</v>
      </c>
      <c r="G4011" s="27">
        <f t="shared" si="622"/>
        <v>1.4576439023688095E-4</v>
      </c>
      <c r="H4011" s="27">
        <f t="shared" si="628"/>
        <v>2</v>
      </c>
      <c r="I4011" s="27">
        <f t="shared" si="629"/>
        <v>145</v>
      </c>
      <c r="J4011" s="27">
        <f t="shared" si="623"/>
        <v>61010.968504934179</v>
      </c>
      <c r="K4011" s="27">
        <f t="shared" si="624"/>
        <v>2.4484044201479658E-4</v>
      </c>
    </row>
    <row r="4012" spans="1:11">
      <c r="A4012" s="27">
        <v>4011</v>
      </c>
      <c r="B4012" s="27">
        <f t="shared" si="620"/>
        <v>2.0990899999999999</v>
      </c>
      <c r="C4012" s="27">
        <f t="shared" si="625"/>
        <v>110</v>
      </c>
      <c r="D4012" s="27">
        <f t="shared" si="626"/>
        <v>20</v>
      </c>
      <c r="E4012" s="27">
        <f t="shared" si="627"/>
        <v>4</v>
      </c>
      <c r="F4012" s="27">
        <f t="shared" si="621"/>
        <v>0.54130633140648921</v>
      </c>
      <c r="G4012" s="27">
        <f t="shared" si="622"/>
        <v>1.4570330295455626E-4</v>
      </c>
      <c r="H4012" s="27">
        <f t="shared" si="628"/>
        <v>2</v>
      </c>
      <c r="I4012" s="27">
        <f t="shared" si="629"/>
        <v>145</v>
      </c>
      <c r="J4012" s="27">
        <f t="shared" si="623"/>
        <v>60986.555088842972</v>
      </c>
      <c r="K4012" s="27">
        <f t="shared" si="624"/>
        <v>2.4466313937037695E-4</v>
      </c>
    </row>
    <row r="4013" spans="1:11">
      <c r="A4013" s="27">
        <v>4012</v>
      </c>
      <c r="B4013" s="27">
        <f t="shared" si="620"/>
        <v>2.0996133333333331</v>
      </c>
      <c r="C4013" s="27">
        <f t="shared" si="625"/>
        <v>110</v>
      </c>
      <c r="D4013" s="27">
        <f t="shared" si="626"/>
        <v>20</v>
      </c>
      <c r="E4013" s="27">
        <f t="shared" si="627"/>
        <v>4</v>
      </c>
      <c r="F4013" s="27">
        <f t="shared" si="621"/>
        <v>0.54107919485448486</v>
      </c>
      <c r="G4013" s="27">
        <f t="shared" si="622"/>
        <v>1.4564216466015883E-4</v>
      </c>
      <c r="H4013" s="27">
        <f t="shared" si="628"/>
        <v>2</v>
      </c>
      <c r="I4013" s="27">
        <f t="shared" si="629"/>
        <v>145</v>
      </c>
      <c r="J4013" s="27">
        <f t="shared" si="623"/>
        <v>60962.120874032582</v>
      </c>
      <c r="K4013" s="27">
        <f t="shared" si="624"/>
        <v>2.4448574674600885E-4</v>
      </c>
    </row>
    <row r="4014" spans="1:11">
      <c r="A4014" s="27">
        <v>4013</v>
      </c>
      <c r="B4014" s="27">
        <f t="shared" si="620"/>
        <v>2.1001366666666668</v>
      </c>
      <c r="C4014" s="27">
        <f t="shared" si="625"/>
        <v>110</v>
      </c>
      <c r="D4014" s="27">
        <f t="shared" si="626"/>
        <v>20</v>
      </c>
      <c r="E4014" s="27">
        <f t="shared" si="627"/>
        <v>4</v>
      </c>
      <c r="F4014" s="27">
        <f t="shared" si="621"/>
        <v>0.5408518688943047</v>
      </c>
      <c r="G4014" s="27">
        <f t="shared" si="622"/>
        <v>1.4558097538280542E-4</v>
      </c>
      <c r="H4014" s="27">
        <f t="shared" si="628"/>
        <v>2</v>
      </c>
      <c r="I4014" s="27">
        <f t="shared" si="629"/>
        <v>145</v>
      </c>
      <c r="J4014" s="27">
        <f t="shared" si="623"/>
        <v>60937.665870857607</v>
      </c>
      <c r="K4014" s="27">
        <f t="shared" si="624"/>
        <v>2.4430826437388806E-4</v>
      </c>
    </row>
    <row r="4015" spans="1:11">
      <c r="A4015" s="27">
        <v>4014</v>
      </c>
      <c r="B4015" s="27">
        <f t="shared" si="620"/>
        <v>2.10066</v>
      </c>
      <c r="C4015" s="27">
        <f t="shared" si="625"/>
        <v>110</v>
      </c>
      <c r="D4015" s="27">
        <f t="shared" si="626"/>
        <v>20</v>
      </c>
      <c r="E4015" s="27">
        <f t="shared" si="627"/>
        <v>4</v>
      </c>
      <c r="F4015" s="27">
        <f t="shared" si="621"/>
        <v>0.54062435363424655</v>
      </c>
      <c r="G4015" s="27">
        <f t="shared" si="622"/>
        <v>1.4551973515164666E-4</v>
      </c>
      <c r="H4015" s="27">
        <f t="shared" si="628"/>
        <v>2</v>
      </c>
      <c r="I4015" s="27">
        <f t="shared" si="629"/>
        <v>145</v>
      </c>
      <c r="J4015" s="27">
        <f t="shared" si="623"/>
        <v>60913.190089684656</v>
      </c>
      <c r="K4015" s="27">
        <f t="shared" si="624"/>
        <v>2.4413069248633242E-4</v>
      </c>
    </row>
    <row r="4016" spans="1:11">
      <c r="A4016" s="27">
        <v>4015</v>
      </c>
      <c r="B4016" s="27">
        <f t="shared" si="620"/>
        <v>2.1011833333333332</v>
      </c>
      <c r="C4016" s="27">
        <f t="shared" si="625"/>
        <v>110</v>
      </c>
      <c r="D4016" s="27">
        <f t="shared" si="626"/>
        <v>20</v>
      </c>
      <c r="E4016" s="27">
        <f t="shared" si="627"/>
        <v>4</v>
      </c>
      <c r="F4016" s="27">
        <f t="shared" si="621"/>
        <v>0.54039664918273178</v>
      </c>
      <c r="G4016" s="27">
        <f t="shared" si="622"/>
        <v>1.4545844399586625E-4</v>
      </c>
      <c r="H4016" s="27">
        <f t="shared" si="628"/>
        <v>2</v>
      </c>
      <c r="I4016" s="27">
        <f t="shared" si="629"/>
        <v>145</v>
      </c>
      <c r="J4016" s="27">
        <f t="shared" si="623"/>
        <v>60888.69354089188</v>
      </c>
      <c r="K4016" s="27">
        <f t="shared" si="624"/>
        <v>2.4395303131577903E-4</v>
      </c>
    </row>
    <row r="4017" spans="1:11">
      <c r="A4017" s="27">
        <v>4016</v>
      </c>
      <c r="B4017" s="27">
        <f t="shared" si="620"/>
        <v>2.1017066666666668</v>
      </c>
      <c r="C4017" s="27">
        <f t="shared" si="625"/>
        <v>110</v>
      </c>
      <c r="D4017" s="27">
        <f t="shared" si="626"/>
        <v>20</v>
      </c>
      <c r="E4017" s="27">
        <f t="shared" si="627"/>
        <v>4</v>
      </c>
      <c r="F4017" s="27">
        <f t="shared" si="621"/>
        <v>0.54016875564830558</v>
      </c>
      <c r="G4017" s="27">
        <f t="shared" si="622"/>
        <v>1.4539710194468128E-4</v>
      </c>
      <c r="H4017" s="27">
        <f t="shared" si="628"/>
        <v>2</v>
      </c>
      <c r="I4017" s="27">
        <f t="shared" si="629"/>
        <v>145</v>
      </c>
      <c r="J4017" s="27">
        <f t="shared" si="623"/>
        <v>60864.176234869374</v>
      </c>
      <c r="K4017" s="27">
        <f t="shared" si="624"/>
        <v>2.4377528109478534E-4</v>
      </c>
    </row>
    <row r="4018" spans="1:11">
      <c r="A4018" s="27">
        <v>4017</v>
      </c>
      <c r="B4018" s="27">
        <f t="shared" si="620"/>
        <v>2.10223</v>
      </c>
      <c r="C4018" s="27">
        <f t="shared" si="625"/>
        <v>110</v>
      </c>
      <c r="D4018" s="27">
        <f t="shared" si="626"/>
        <v>20</v>
      </c>
      <c r="E4018" s="27">
        <f t="shared" si="627"/>
        <v>4</v>
      </c>
      <c r="F4018" s="27">
        <f t="shared" si="621"/>
        <v>0.53994067313963834</v>
      </c>
      <c r="G4018" s="27">
        <f t="shared" si="622"/>
        <v>1.4533570902734258E-4</v>
      </c>
      <c r="H4018" s="27">
        <f t="shared" si="628"/>
        <v>2</v>
      </c>
      <c r="I4018" s="27">
        <f t="shared" si="629"/>
        <v>145</v>
      </c>
      <c r="J4018" s="27">
        <f t="shared" si="623"/>
        <v>60839.638182019029</v>
      </c>
      <c r="K4018" s="27">
        <f t="shared" si="624"/>
        <v>2.4359744205602955E-4</v>
      </c>
    </row>
    <row r="4019" spans="1:11">
      <c r="A4019" s="27">
        <v>4018</v>
      </c>
      <c r="B4019" s="27">
        <f t="shared" si="620"/>
        <v>2.1027533333333333</v>
      </c>
      <c r="C4019" s="27">
        <f t="shared" si="625"/>
        <v>110</v>
      </c>
      <c r="D4019" s="27">
        <f t="shared" si="626"/>
        <v>20</v>
      </c>
      <c r="E4019" s="27">
        <f t="shared" si="627"/>
        <v>4</v>
      </c>
      <c r="F4019" s="27">
        <f t="shared" si="621"/>
        <v>0.53971240176552393</v>
      </c>
      <c r="G4019" s="27">
        <f t="shared" si="622"/>
        <v>1.4527426527313406E-4</v>
      </c>
      <c r="H4019" s="27">
        <f t="shared" si="628"/>
        <v>2</v>
      </c>
      <c r="I4019" s="27">
        <f t="shared" si="629"/>
        <v>145</v>
      </c>
      <c r="J4019" s="27">
        <f t="shared" si="623"/>
        <v>60815.079392754473</v>
      </c>
      <c r="K4019" s="27">
        <f t="shared" si="624"/>
        <v>2.4341951443230839E-4</v>
      </c>
    </row>
    <row r="4020" spans="1:11">
      <c r="A4020" s="27">
        <v>4019</v>
      </c>
      <c r="B4020" s="27">
        <f t="shared" si="620"/>
        <v>2.1032766666666665</v>
      </c>
      <c r="C4020" s="27">
        <f t="shared" si="625"/>
        <v>110</v>
      </c>
      <c r="D4020" s="27">
        <f t="shared" si="626"/>
        <v>20</v>
      </c>
      <c r="E4020" s="27">
        <f t="shared" si="627"/>
        <v>4</v>
      </c>
      <c r="F4020" s="27">
        <f t="shared" si="621"/>
        <v>0.53948394163488078</v>
      </c>
      <c r="G4020" s="27">
        <f t="shared" si="622"/>
        <v>1.4521277071137336E-4</v>
      </c>
      <c r="H4020" s="27">
        <f t="shared" si="628"/>
        <v>2</v>
      </c>
      <c r="I4020" s="27">
        <f t="shared" si="629"/>
        <v>145</v>
      </c>
      <c r="J4020" s="27">
        <f t="shared" si="623"/>
        <v>60790.499877501221</v>
      </c>
      <c r="K4020" s="27">
        <f t="shared" si="624"/>
        <v>2.4324149845653841E-4</v>
      </c>
    </row>
    <row r="4021" spans="1:11">
      <c r="A4021" s="27">
        <v>4020</v>
      </c>
      <c r="B4021" s="27">
        <f t="shared" si="620"/>
        <v>2.1038000000000001</v>
      </c>
      <c r="C4021" s="27">
        <f t="shared" si="625"/>
        <v>110</v>
      </c>
      <c r="D4021" s="27">
        <f t="shared" si="626"/>
        <v>20</v>
      </c>
      <c r="E4021" s="27">
        <f t="shared" si="627"/>
        <v>4</v>
      </c>
      <c r="F4021" s="27">
        <f t="shared" si="621"/>
        <v>0.53925529285675144</v>
      </c>
      <c r="G4021" s="27">
        <f t="shared" si="622"/>
        <v>1.4515122537141141E-4</v>
      </c>
      <c r="H4021" s="27">
        <f t="shared" si="628"/>
        <v>2</v>
      </c>
      <c r="I4021" s="27">
        <f t="shared" si="629"/>
        <v>145</v>
      </c>
      <c r="J4021" s="27">
        <f t="shared" si="623"/>
        <v>60765.899646696525</v>
      </c>
      <c r="K4021" s="27">
        <f t="shared" si="624"/>
        <v>2.4306339436175483E-4</v>
      </c>
    </row>
    <row r="4022" spans="1:11">
      <c r="A4022" s="27">
        <v>4021</v>
      </c>
      <c r="B4022" s="27">
        <f t="shared" si="620"/>
        <v>2.1043233333333333</v>
      </c>
      <c r="C4022" s="27">
        <f t="shared" si="625"/>
        <v>110</v>
      </c>
      <c r="D4022" s="27">
        <f t="shared" si="626"/>
        <v>20</v>
      </c>
      <c r="E4022" s="27">
        <f t="shared" si="627"/>
        <v>4</v>
      </c>
      <c r="F4022" s="27">
        <f t="shared" si="621"/>
        <v>0.53902645554030393</v>
      </c>
      <c r="G4022" s="27">
        <f t="shared" si="622"/>
        <v>1.4508962928263294E-4</v>
      </c>
      <c r="H4022" s="27">
        <f t="shared" si="628"/>
        <v>2</v>
      </c>
      <c r="I4022" s="27">
        <f t="shared" si="629"/>
        <v>145</v>
      </c>
      <c r="J4022" s="27">
        <f t="shared" si="623"/>
        <v>60741.278710789556</v>
      </c>
      <c r="K4022" s="27">
        <f t="shared" si="624"/>
        <v>2.4288520238111203E-4</v>
      </c>
    </row>
    <row r="4023" spans="1:11">
      <c r="A4023" s="27">
        <v>4022</v>
      </c>
      <c r="B4023" s="27">
        <f t="shared" si="620"/>
        <v>2.1048466666666665</v>
      </c>
      <c r="C4023" s="27">
        <f t="shared" si="625"/>
        <v>110</v>
      </c>
      <c r="D4023" s="27">
        <f t="shared" si="626"/>
        <v>20</v>
      </c>
      <c r="E4023" s="27">
        <f t="shared" si="627"/>
        <v>4</v>
      </c>
      <c r="F4023" s="27">
        <f t="shared" si="621"/>
        <v>0.53879742979482981</v>
      </c>
      <c r="G4023" s="27">
        <f t="shared" si="622"/>
        <v>1.4502798247445595E-4</v>
      </c>
      <c r="H4023" s="27">
        <f t="shared" si="628"/>
        <v>2</v>
      </c>
      <c r="I4023" s="27">
        <f t="shared" si="629"/>
        <v>145</v>
      </c>
      <c r="J4023" s="27">
        <f t="shared" si="623"/>
        <v>60716.637080241271</v>
      </c>
      <c r="K4023" s="27">
        <f t="shared" si="624"/>
        <v>2.4270692274788212E-4</v>
      </c>
    </row>
    <row r="4024" spans="1:11">
      <c r="A4024" s="27">
        <v>4023</v>
      </c>
      <c r="B4024" s="27">
        <f t="shared" si="620"/>
        <v>2.1053700000000002</v>
      </c>
      <c r="C4024" s="27">
        <f t="shared" si="625"/>
        <v>110</v>
      </c>
      <c r="D4024" s="27">
        <f t="shared" si="626"/>
        <v>20</v>
      </c>
      <c r="E4024" s="27">
        <f t="shared" si="627"/>
        <v>4</v>
      </c>
      <c r="F4024" s="27">
        <f t="shared" si="621"/>
        <v>0.53856821572974556</v>
      </c>
      <c r="G4024" s="27">
        <f t="shared" si="622"/>
        <v>1.4496628497633204E-4</v>
      </c>
      <c r="H4024" s="27">
        <f t="shared" si="628"/>
        <v>2</v>
      </c>
      <c r="I4024" s="27">
        <f t="shared" si="629"/>
        <v>145</v>
      </c>
      <c r="J4024" s="27">
        <f t="shared" si="623"/>
        <v>60691.974765524494</v>
      </c>
      <c r="K4024" s="27">
        <f t="shared" si="624"/>
        <v>2.4252855569545555E-4</v>
      </c>
    </row>
    <row r="4025" spans="1:11">
      <c r="A4025" s="27">
        <v>4024</v>
      </c>
      <c r="B4025" s="27">
        <f t="shared" si="620"/>
        <v>2.1058933333333334</v>
      </c>
      <c r="C4025" s="27">
        <f t="shared" si="625"/>
        <v>110</v>
      </c>
      <c r="D4025" s="27">
        <f t="shared" si="626"/>
        <v>20</v>
      </c>
      <c r="E4025" s="27">
        <f t="shared" si="627"/>
        <v>4</v>
      </c>
      <c r="F4025" s="27">
        <f t="shared" si="621"/>
        <v>0.53833881345459278</v>
      </c>
      <c r="G4025" s="27">
        <f t="shared" si="622"/>
        <v>1.4490453681774648E-4</v>
      </c>
      <c r="H4025" s="27">
        <f t="shared" si="628"/>
        <v>2</v>
      </c>
      <c r="I4025" s="27">
        <f t="shared" si="629"/>
        <v>145</v>
      </c>
      <c r="J4025" s="27">
        <f t="shared" si="623"/>
        <v>60667.291777123879</v>
      </c>
      <c r="K4025" s="27">
        <f t="shared" si="624"/>
        <v>2.4235010145734069E-4</v>
      </c>
    </row>
    <row r="4026" spans="1:11">
      <c r="A4026" s="27">
        <v>4025</v>
      </c>
      <c r="B4026" s="27">
        <f t="shared" si="620"/>
        <v>2.1064166666666666</v>
      </c>
      <c r="C4026" s="27">
        <f t="shared" si="625"/>
        <v>110</v>
      </c>
      <c r="D4026" s="27">
        <f t="shared" si="626"/>
        <v>20</v>
      </c>
      <c r="E4026" s="27">
        <f t="shared" si="627"/>
        <v>4</v>
      </c>
      <c r="F4026" s="27">
        <f t="shared" si="621"/>
        <v>0.53810922307903719</v>
      </c>
      <c r="G4026" s="27">
        <f t="shared" si="622"/>
        <v>1.44842738028218E-4</v>
      </c>
      <c r="H4026" s="27">
        <f t="shared" si="628"/>
        <v>2</v>
      </c>
      <c r="I4026" s="27">
        <f t="shared" si="629"/>
        <v>145</v>
      </c>
      <c r="J4026" s="27">
        <f t="shared" si="623"/>
        <v>60642.588125535905</v>
      </c>
      <c r="K4026" s="27">
        <f t="shared" si="624"/>
        <v>2.42171560267163E-4</v>
      </c>
    </row>
    <row r="4027" spans="1:11">
      <c r="A4027" s="27">
        <v>4026</v>
      </c>
      <c r="B4027" s="27">
        <f t="shared" si="620"/>
        <v>2.1069399999999998</v>
      </c>
      <c r="C4027" s="27">
        <f t="shared" si="625"/>
        <v>110</v>
      </c>
      <c r="D4027" s="27">
        <f t="shared" si="626"/>
        <v>20</v>
      </c>
      <c r="E4027" s="27">
        <f t="shared" si="627"/>
        <v>4</v>
      </c>
      <c r="F4027" s="27">
        <f t="shared" si="621"/>
        <v>0.53787944471286975</v>
      </c>
      <c r="G4027" s="27">
        <f t="shared" si="622"/>
        <v>1.4478088863729898E-4</v>
      </c>
      <c r="H4027" s="27">
        <f t="shared" si="628"/>
        <v>2</v>
      </c>
      <c r="I4027" s="27">
        <f t="shared" si="629"/>
        <v>145</v>
      </c>
      <c r="J4027" s="27">
        <f t="shared" si="623"/>
        <v>60617.863821268984</v>
      </c>
      <c r="K4027" s="27">
        <f t="shared" si="624"/>
        <v>2.4199293235866503E-4</v>
      </c>
    </row>
    <row r="4028" spans="1:11">
      <c r="A4028" s="27">
        <v>4027</v>
      </c>
      <c r="B4028" s="27">
        <f t="shared" si="620"/>
        <v>2.1074633333333335</v>
      </c>
      <c r="C4028" s="27">
        <f t="shared" si="625"/>
        <v>110</v>
      </c>
      <c r="D4028" s="27">
        <f t="shared" si="626"/>
        <v>20</v>
      </c>
      <c r="E4028" s="27">
        <f t="shared" si="627"/>
        <v>4</v>
      </c>
      <c r="F4028" s="27">
        <f t="shared" si="621"/>
        <v>0.53764947846600608</v>
      </c>
      <c r="G4028" s="27">
        <f t="shared" si="622"/>
        <v>1.447189886745754E-4</v>
      </c>
      <c r="H4028" s="27">
        <f t="shared" si="628"/>
        <v>2</v>
      </c>
      <c r="I4028" s="27">
        <f t="shared" si="629"/>
        <v>145</v>
      </c>
      <c r="J4028" s="27">
        <f t="shared" si="623"/>
        <v>60593.11887484332</v>
      </c>
      <c r="K4028" s="27">
        <f t="shared" si="624"/>
        <v>2.4181421796570636E-4</v>
      </c>
    </row>
    <row r="4029" spans="1:11">
      <c r="A4029" s="27">
        <v>4028</v>
      </c>
      <c r="B4029" s="27">
        <f t="shared" si="620"/>
        <v>2.1079866666666667</v>
      </c>
      <c r="C4029" s="27">
        <f t="shared" si="625"/>
        <v>110</v>
      </c>
      <c r="D4029" s="27">
        <f t="shared" si="626"/>
        <v>20</v>
      </c>
      <c r="E4029" s="27">
        <f t="shared" si="627"/>
        <v>4</v>
      </c>
      <c r="F4029" s="27">
        <f t="shared" si="621"/>
        <v>0.53741932444848728</v>
      </c>
      <c r="G4029" s="27">
        <f t="shared" si="622"/>
        <v>1.4465703816966699E-4</v>
      </c>
      <c r="H4029" s="27">
        <f t="shared" si="628"/>
        <v>2</v>
      </c>
      <c r="I4029" s="27">
        <f t="shared" si="629"/>
        <v>145</v>
      </c>
      <c r="J4029" s="27">
        <f t="shared" si="623"/>
        <v>60568.353296791058</v>
      </c>
      <c r="K4029" s="27">
        <f t="shared" si="624"/>
        <v>2.4163541732226328E-4</v>
      </c>
    </row>
    <row r="4030" spans="1:11">
      <c r="A4030" s="27">
        <v>4029</v>
      </c>
      <c r="B4030" s="27">
        <f t="shared" si="620"/>
        <v>2.1085099999999999</v>
      </c>
      <c r="C4030" s="27">
        <f t="shared" si="625"/>
        <v>110</v>
      </c>
      <c r="D4030" s="27">
        <f t="shared" si="626"/>
        <v>20</v>
      </c>
      <c r="E4030" s="27">
        <f t="shared" si="627"/>
        <v>4</v>
      </c>
      <c r="F4030" s="27">
        <f t="shared" si="621"/>
        <v>0.53718898277047911</v>
      </c>
      <c r="G4030" s="27">
        <f t="shared" si="622"/>
        <v>1.4459503715222706E-4</v>
      </c>
      <c r="H4030" s="27">
        <f t="shared" si="628"/>
        <v>2</v>
      </c>
      <c r="I4030" s="27">
        <f t="shared" si="629"/>
        <v>145</v>
      </c>
      <c r="J4030" s="27">
        <f t="shared" si="623"/>
        <v>60543.567097656189</v>
      </c>
      <c r="K4030" s="27">
        <f t="shared" si="624"/>
        <v>2.4145653066242793E-4</v>
      </c>
    </row>
    <row r="4031" spans="1:11">
      <c r="A4031" s="27">
        <v>4030</v>
      </c>
      <c r="B4031" s="27">
        <f t="shared" si="620"/>
        <v>2.1090333333333335</v>
      </c>
      <c r="C4031" s="27">
        <f t="shared" si="625"/>
        <v>110</v>
      </c>
      <c r="D4031" s="27">
        <f t="shared" si="626"/>
        <v>20</v>
      </c>
      <c r="E4031" s="27">
        <f t="shared" si="627"/>
        <v>4</v>
      </c>
      <c r="F4031" s="27">
        <f t="shared" si="621"/>
        <v>0.53695845354227201</v>
      </c>
      <c r="G4031" s="27">
        <f t="shared" si="622"/>
        <v>1.4453298565194242E-4</v>
      </c>
      <c r="H4031" s="27">
        <f t="shared" si="628"/>
        <v>2</v>
      </c>
      <c r="I4031" s="27">
        <f t="shared" si="629"/>
        <v>145</v>
      </c>
      <c r="J4031" s="27">
        <f t="shared" si="623"/>
        <v>60518.760287994577</v>
      </c>
      <c r="K4031" s="27">
        <f t="shared" si="624"/>
        <v>2.4127755822040797E-4</v>
      </c>
    </row>
    <row r="4032" spans="1:11">
      <c r="A4032" s="27">
        <v>4031</v>
      </c>
      <c r="B4032" s="27">
        <f t="shared" si="620"/>
        <v>2.1095566666666667</v>
      </c>
      <c r="C4032" s="27">
        <f t="shared" si="625"/>
        <v>110</v>
      </c>
      <c r="D4032" s="27">
        <f t="shared" si="626"/>
        <v>20</v>
      </c>
      <c r="E4032" s="27">
        <f t="shared" si="627"/>
        <v>4</v>
      </c>
      <c r="F4032" s="27">
        <f t="shared" si="621"/>
        <v>0.53672773687428288</v>
      </c>
      <c r="G4032" s="27">
        <f t="shared" si="622"/>
        <v>1.4447088369853398E-4</v>
      </c>
      <c r="H4032" s="27">
        <f t="shared" si="628"/>
        <v>2</v>
      </c>
      <c r="I4032" s="27">
        <f t="shared" si="629"/>
        <v>145</v>
      </c>
      <c r="J4032" s="27">
        <f t="shared" si="623"/>
        <v>60493.932878374035</v>
      </c>
      <c r="K4032" s="27">
        <f t="shared" si="624"/>
        <v>2.4109850023052771E-4</v>
      </c>
    </row>
    <row r="4033" spans="1:11">
      <c r="A4033" s="27">
        <v>4032</v>
      </c>
      <c r="B4033" s="27">
        <f t="shared" si="620"/>
        <v>2.11008</v>
      </c>
      <c r="C4033" s="27">
        <f t="shared" si="625"/>
        <v>110</v>
      </c>
      <c r="D4033" s="27">
        <f t="shared" si="626"/>
        <v>20</v>
      </c>
      <c r="E4033" s="27">
        <f t="shared" si="627"/>
        <v>4</v>
      </c>
      <c r="F4033" s="27">
        <f t="shared" si="621"/>
        <v>0.53649683287705263</v>
      </c>
      <c r="G4033" s="27">
        <f t="shared" si="622"/>
        <v>1.4440873132175606E-4</v>
      </c>
      <c r="H4033" s="27">
        <f t="shared" si="628"/>
        <v>2</v>
      </c>
      <c r="I4033" s="27">
        <f t="shared" si="629"/>
        <v>145</v>
      </c>
      <c r="J4033" s="27">
        <f t="shared" si="623"/>
        <v>60469.084879374241</v>
      </c>
      <c r="K4033" s="27">
        <f t="shared" si="624"/>
        <v>2.4091935692722592E-4</v>
      </c>
    </row>
    <row r="4034" spans="1:11">
      <c r="A4034" s="27">
        <v>4033</v>
      </c>
      <c r="B4034" s="27">
        <f t="shared" ref="B4034:B4097" si="630">3.14/6000*A4034</f>
        <v>2.1106033333333332</v>
      </c>
      <c r="C4034" s="27">
        <f t="shared" si="625"/>
        <v>110</v>
      </c>
      <c r="D4034" s="27">
        <f t="shared" si="626"/>
        <v>20</v>
      </c>
      <c r="E4034" s="27">
        <f t="shared" si="627"/>
        <v>4</v>
      </c>
      <c r="F4034" s="27">
        <f t="shared" ref="F4034:F4097" si="631">1.414*C4034*SIN(B4034)*SIN(B4034)/(1.414*C4034*SIN(B4034)+E4034*D4034)</f>
        <v>0.53626574166124819</v>
      </c>
      <c r="G4034" s="27">
        <f t="shared" ref="G4034:G4097" si="632">SIN(B4034)*SIN(B4034)*D4034*E4034/(1.414*C4034*SIN(B4034)+D4034*E4034)*3.14/6000</f>
        <v>1.443465285513968E-4</v>
      </c>
      <c r="H4034" s="27">
        <f t="shared" si="628"/>
        <v>2</v>
      </c>
      <c r="I4034" s="27">
        <f t="shared" si="629"/>
        <v>145</v>
      </c>
      <c r="J4034" s="27">
        <f t="shared" ref="J4034:J4097" si="633">1.414*I4034*SIN(B4034)*1.414*I4034*SIN(B4034)/(1.414*I4034*SIN(B4034)+E4034*D4034)/(H4034/1000)</f>
        <v>60444.21630158677</v>
      </c>
      <c r="K4034" s="27">
        <f t="shared" ref="K4034:K4097" si="634">SIN(B4034)*SIN(B4034)*1.414*C4034*SIN(B4034)/(1.414*C4034*SIN(B4034)+E4034*D4034)*3.14/6000</f>
        <v>2.4074012854505649E-4</v>
      </c>
    </row>
    <row r="4035" spans="1:11">
      <c r="A4035" s="27">
        <v>4034</v>
      </c>
      <c r="B4035" s="27">
        <f t="shared" si="630"/>
        <v>2.1111266666666668</v>
      </c>
      <c r="C4035" s="27">
        <f t="shared" ref="C4035:C4098" si="635">C4034</f>
        <v>110</v>
      </c>
      <c r="D4035" s="27">
        <f t="shared" ref="D4035:D4098" si="636">D4034</f>
        <v>20</v>
      </c>
      <c r="E4035" s="27">
        <f t="shared" ref="E4035:E4098" si="637">E4034</f>
        <v>4</v>
      </c>
      <c r="F4035" s="27">
        <f t="shared" si="631"/>
        <v>0.53603446333766125</v>
      </c>
      <c r="G4035" s="27">
        <f t="shared" si="632"/>
        <v>1.4428427541727796E-4</v>
      </c>
      <c r="H4035" s="27">
        <f t="shared" ref="H4035:H4098" si="638">H4034</f>
        <v>2</v>
      </c>
      <c r="I4035" s="27">
        <f t="shared" ref="I4035:I4098" si="639">I4034</f>
        <v>145</v>
      </c>
      <c r="J4035" s="27">
        <f t="shared" si="633"/>
        <v>60419.327155615087</v>
      </c>
      <c r="K4035" s="27">
        <f t="shared" si="634"/>
        <v>2.4056081531868782E-4</v>
      </c>
    </row>
    <row r="4036" spans="1:11">
      <c r="A4036" s="27">
        <v>4035</v>
      </c>
      <c r="B4036" s="27">
        <f t="shared" si="630"/>
        <v>2.11165</v>
      </c>
      <c r="C4036" s="27">
        <f t="shared" si="635"/>
        <v>110</v>
      </c>
      <c r="D4036" s="27">
        <f t="shared" si="636"/>
        <v>20</v>
      </c>
      <c r="E4036" s="27">
        <f t="shared" si="637"/>
        <v>4</v>
      </c>
      <c r="F4036" s="27">
        <f t="shared" si="631"/>
        <v>0.53580299801720999</v>
      </c>
      <c r="G4036" s="27">
        <f t="shared" si="632"/>
        <v>1.4422197194925544E-4</v>
      </c>
      <c r="H4036" s="27">
        <f t="shared" si="638"/>
        <v>2</v>
      </c>
      <c r="I4036" s="27">
        <f t="shared" si="639"/>
        <v>145</v>
      </c>
      <c r="J4036" s="27">
        <f t="shared" si="633"/>
        <v>60394.417452074711</v>
      </c>
      <c r="K4036" s="27">
        <f t="shared" si="634"/>
        <v>2.4038141748290327E-4</v>
      </c>
    </row>
    <row r="4037" spans="1:11">
      <c r="A4037" s="27">
        <v>4036</v>
      </c>
      <c r="B4037" s="27">
        <f t="shared" si="630"/>
        <v>2.1121733333333332</v>
      </c>
      <c r="C4037" s="27">
        <f t="shared" si="635"/>
        <v>110</v>
      </c>
      <c r="D4037" s="27">
        <f t="shared" si="636"/>
        <v>20</v>
      </c>
      <c r="E4037" s="27">
        <f t="shared" si="637"/>
        <v>4</v>
      </c>
      <c r="F4037" s="27">
        <f t="shared" si="631"/>
        <v>0.53557134581093735</v>
      </c>
      <c r="G4037" s="27">
        <f t="shared" si="632"/>
        <v>1.4415961817721857E-4</v>
      </c>
      <c r="H4037" s="27">
        <f t="shared" si="638"/>
        <v>2</v>
      </c>
      <c r="I4037" s="27">
        <f t="shared" si="639"/>
        <v>145</v>
      </c>
      <c r="J4037" s="27">
        <f t="shared" si="633"/>
        <v>60369.487201592929</v>
      </c>
      <c r="K4037" s="27">
        <f t="shared" si="634"/>
        <v>2.4020193527259955E-4</v>
      </c>
    </row>
    <row r="4038" spans="1:11">
      <c r="A4038" s="27">
        <v>4037</v>
      </c>
      <c r="B4038" s="27">
        <f t="shared" si="630"/>
        <v>2.1126966666666664</v>
      </c>
      <c r="C4038" s="27">
        <f t="shared" si="635"/>
        <v>110</v>
      </c>
      <c r="D4038" s="27">
        <f t="shared" si="636"/>
        <v>20</v>
      </c>
      <c r="E4038" s="27">
        <f t="shared" si="637"/>
        <v>4</v>
      </c>
      <c r="F4038" s="27">
        <f t="shared" si="631"/>
        <v>0.53533950683001208</v>
      </c>
      <c r="G4038" s="27">
        <f t="shared" si="632"/>
        <v>1.4409721413109067E-4</v>
      </c>
      <c r="H4038" s="27">
        <f t="shared" si="638"/>
        <v>2</v>
      </c>
      <c r="I4038" s="27">
        <f t="shared" si="639"/>
        <v>145</v>
      </c>
      <c r="J4038" s="27">
        <f t="shared" si="633"/>
        <v>60344.536414809074</v>
      </c>
      <c r="K4038" s="27">
        <f t="shared" si="634"/>
        <v>2.4002236892278734E-4</v>
      </c>
    </row>
    <row r="4039" spans="1:11">
      <c r="A4039" s="27">
        <v>4038</v>
      </c>
      <c r="B4039" s="27">
        <f t="shared" si="630"/>
        <v>2.1132200000000001</v>
      </c>
      <c r="C4039" s="27">
        <f t="shared" si="635"/>
        <v>110</v>
      </c>
      <c r="D4039" s="27">
        <f t="shared" si="636"/>
        <v>20</v>
      </c>
      <c r="E4039" s="27">
        <f t="shared" si="637"/>
        <v>4</v>
      </c>
      <c r="F4039" s="27">
        <f t="shared" si="631"/>
        <v>0.5351074811857286</v>
      </c>
      <c r="G4039" s="27">
        <f t="shared" si="632"/>
        <v>1.4403475984082876E-4</v>
      </c>
      <c r="H4039" s="27">
        <f t="shared" si="638"/>
        <v>2</v>
      </c>
      <c r="I4039" s="27">
        <f t="shared" si="639"/>
        <v>145</v>
      </c>
      <c r="J4039" s="27">
        <f t="shared" si="633"/>
        <v>60319.565102374363</v>
      </c>
      <c r="K4039" s="27">
        <f t="shared" si="634"/>
        <v>2.3984271866859082E-4</v>
      </c>
    </row>
    <row r="4040" spans="1:11">
      <c r="A4040" s="27">
        <v>4039</v>
      </c>
      <c r="B4040" s="27">
        <f t="shared" si="630"/>
        <v>2.1137433333333333</v>
      </c>
      <c r="C4040" s="27">
        <f t="shared" si="635"/>
        <v>110</v>
      </c>
      <c r="D4040" s="27">
        <f t="shared" si="636"/>
        <v>20</v>
      </c>
      <c r="E4040" s="27">
        <f t="shared" si="637"/>
        <v>4</v>
      </c>
      <c r="F4040" s="27">
        <f t="shared" si="631"/>
        <v>0.53487526898950732</v>
      </c>
      <c r="G4040" s="27">
        <f t="shared" si="632"/>
        <v>1.439722553364239E-4</v>
      </c>
      <c r="H4040" s="27">
        <f t="shared" si="638"/>
        <v>2</v>
      </c>
      <c r="I4040" s="27">
        <f t="shared" si="639"/>
        <v>145</v>
      </c>
      <c r="J4040" s="27">
        <f t="shared" si="633"/>
        <v>60294.573274951981</v>
      </c>
      <c r="K4040" s="27">
        <f t="shared" si="634"/>
        <v>2.3966298474524728E-4</v>
      </c>
    </row>
    <row r="4041" spans="1:11">
      <c r="A4041" s="27">
        <v>4040</v>
      </c>
      <c r="B4041" s="27">
        <f t="shared" si="630"/>
        <v>2.1142666666666665</v>
      </c>
      <c r="C4041" s="27">
        <f t="shared" si="635"/>
        <v>110</v>
      </c>
      <c r="D4041" s="27">
        <f t="shared" si="636"/>
        <v>20</v>
      </c>
      <c r="E4041" s="27">
        <f t="shared" si="637"/>
        <v>4</v>
      </c>
      <c r="F4041" s="27">
        <f t="shared" si="631"/>
        <v>0.53464287035289426</v>
      </c>
      <c r="G4041" s="27">
        <f t="shared" si="632"/>
        <v>1.4390970064790092E-4</v>
      </c>
      <c r="H4041" s="27">
        <f t="shared" si="638"/>
        <v>2</v>
      </c>
      <c r="I4041" s="27">
        <f t="shared" si="639"/>
        <v>145</v>
      </c>
      <c r="J4041" s="27">
        <f t="shared" si="633"/>
        <v>60269.560943217075</v>
      </c>
      <c r="K4041" s="27">
        <f t="shared" si="634"/>
        <v>2.3948316738810668E-4</v>
      </c>
    </row>
    <row r="4042" spans="1:11">
      <c r="A4042" s="27">
        <v>4041</v>
      </c>
      <c r="B4042" s="27">
        <f t="shared" si="630"/>
        <v>2.1147900000000002</v>
      </c>
      <c r="C4042" s="27">
        <f t="shared" si="635"/>
        <v>110</v>
      </c>
      <c r="D4042" s="27">
        <f t="shared" si="636"/>
        <v>20</v>
      </c>
      <c r="E4042" s="27">
        <f t="shared" si="637"/>
        <v>4</v>
      </c>
      <c r="F4042" s="27">
        <f t="shared" si="631"/>
        <v>0.5344102853875613</v>
      </c>
      <c r="G4042" s="27">
        <f t="shared" si="632"/>
        <v>1.4384709580531847E-4</v>
      </c>
      <c r="H4042" s="27">
        <f t="shared" si="638"/>
        <v>2</v>
      </c>
      <c r="I4042" s="27">
        <f t="shared" si="639"/>
        <v>145</v>
      </c>
      <c r="J4042" s="27">
        <f t="shared" si="633"/>
        <v>60244.528117856738</v>
      </c>
      <c r="K4042" s="27">
        <f t="shared" si="634"/>
        <v>2.3930326683263147E-4</v>
      </c>
    </row>
    <row r="4043" spans="1:11">
      <c r="A4043" s="27">
        <v>4042</v>
      </c>
      <c r="B4043" s="27">
        <f t="shared" si="630"/>
        <v>2.1153133333333334</v>
      </c>
      <c r="C4043" s="27">
        <f t="shared" si="635"/>
        <v>110</v>
      </c>
      <c r="D4043" s="27">
        <f t="shared" si="636"/>
        <v>20</v>
      </c>
      <c r="E4043" s="27">
        <f t="shared" si="637"/>
        <v>4</v>
      </c>
      <c r="F4043" s="27">
        <f t="shared" si="631"/>
        <v>0.53417751420530679</v>
      </c>
      <c r="G4043" s="27">
        <f t="shared" si="632"/>
        <v>1.4378444083876926E-4</v>
      </c>
      <c r="H4043" s="27">
        <f t="shared" si="638"/>
        <v>2</v>
      </c>
      <c r="I4043" s="27">
        <f t="shared" si="639"/>
        <v>145</v>
      </c>
      <c r="J4043" s="27">
        <f t="shared" si="633"/>
        <v>60219.4748095701</v>
      </c>
      <c r="K4043" s="27">
        <f t="shared" si="634"/>
        <v>2.391232833143966E-4</v>
      </c>
    </row>
    <row r="4044" spans="1:11">
      <c r="A4044" s="27">
        <v>4043</v>
      </c>
      <c r="B4044" s="27">
        <f t="shared" si="630"/>
        <v>2.1158366666666666</v>
      </c>
      <c r="C4044" s="27">
        <f t="shared" si="635"/>
        <v>110</v>
      </c>
      <c r="D4044" s="27">
        <f t="shared" si="636"/>
        <v>20</v>
      </c>
      <c r="E4044" s="27">
        <f t="shared" si="637"/>
        <v>4</v>
      </c>
      <c r="F4044" s="27">
        <f t="shared" si="631"/>
        <v>0.53394455691805431</v>
      </c>
      <c r="G4044" s="27">
        <f t="shared" si="632"/>
        <v>1.437217357783799E-4</v>
      </c>
      <c r="H4044" s="27">
        <f t="shared" si="638"/>
        <v>2</v>
      </c>
      <c r="I4044" s="27">
        <f t="shared" si="639"/>
        <v>145</v>
      </c>
      <c r="J4044" s="27">
        <f t="shared" si="633"/>
        <v>60194.401029068147</v>
      </c>
      <c r="K4044" s="27">
        <f t="shared" si="634"/>
        <v>2.3894321706908838E-4</v>
      </c>
    </row>
    <row r="4045" spans="1:11">
      <c r="A4045" s="27">
        <v>4044</v>
      </c>
      <c r="B4045" s="27">
        <f t="shared" si="630"/>
        <v>2.1163599999999998</v>
      </c>
      <c r="C4045" s="27">
        <f t="shared" si="635"/>
        <v>110</v>
      </c>
      <c r="D4045" s="27">
        <f t="shared" si="636"/>
        <v>20</v>
      </c>
      <c r="E4045" s="27">
        <f t="shared" si="637"/>
        <v>4</v>
      </c>
      <c r="F4045" s="27">
        <f t="shared" si="631"/>
        <v>0.53371141363785446</v>
      </c>
      <c r="G4045" s="27">
        <f t="shared" si="632"/>
        <v>1.4365898065431089E-4</v>
      </c>
      <c r="H4045" s="27">
        <f t="shared" si="638"/>
        <v>2</v>
      </c>
      <c r="I4045" s="27">
        <f t="shared" si="639"/>
        <v>145</v>
      </c>
      <c r="J4045" s="27">
        <f t="shared" si="633"/>
        <v>60169.306787073983</v>
      </c>
      <c r="K4045" s="27">
        <f t="shared" si="634"/>
        <v>2.3876306833250504E-4</v>
      </c>
    </row>
    <row r="4046" spans="1:11">
      <c r="A4046" s="27">
        <v>4045</v>
      </c>
      <c r="B4046" s="27">
        <f t="shared" si="630"/>
        <v>2.1168833333333335</v>
      </c>
      <c r="C4046" s="27">
        <f t="shared" si="635"/>
        <v>110</v>
      </c>
      <c r="D4046" s="27">
        <f t="shared" si="636"/>
        <v>20</v>
      </c>
      <c r="E4046" s="27">
        <f t="shared" si="637"/>
        <v>4</v>
      </c>
      <c r="F4046" s="27">
        <f t="shared" si="631"/>
        <v>0.53347808447688305</v>
      </c>
      <c r="G4046" s="27">
        <f t="shared" si="632"/>
        <v>1.4359617549675654E-4</v>
      </c>
      <c r="H4046" s="27">
        <f t="shared" si="638"/>
        <v>2</v>
      </c>
      <c r="I4046" s="27">
        <f t="shared" si="639"/>
        <v>145</v>
      </c>
      <c r="J4046" s="27">
        <f t="shared" si="633"/>
        <v>60144.192094322578</v>
      </c>
      <c r="K4046" s="27">
        <f t="shared" si="634"/>
        <v>2.3858283734055585E-4</v>
      </c>
    </row>
    <row r="4047" spans="1:11">
      <c r="A4047" s="27">
        <v>4046</v>
      </c>
      <c r="B4047" s="27">
        <f t="shared" si="630"/>
        <v>2.1174066666666667</v>
      </c>
      <c r="C4047" s="27">
        <f t="shared" si="635"/>
        <v>110</v>
      </c>
      <c r="D4047" s="27">
        <f t="shared" si="636"/>
        <v>20</v>
      </c>
      <c r="E4047" s="27">
        <f t="shared" si="637"/>
        <v>4</v>
      </c>
      <c r="F4047" s="27">
        <f t="shared" si="631"/>
        <v>0.53324456954744337</v>
      </c>
      <c r="G4047" s="27">
        <f t="shared" si="632"/>
        <v>1.4353332033594556E-4</v>
      </c>
      <c r="H4047" s="27">
        <f t="shared" si="638"/>
        <v>2</v>
      </c>
      <c r="I4047" s="27">
        <f t="shared" si="639"/>
        <v>145</v>
      </c>
      <c r="J4047" s="27">
        <f t="shared" si="633"/>
        <v>60119.056961561029</v>
      </c>
      <c r="K4047" s="27">
        <f t="shared" si="634"/>
        <v>2.3840252432926124E-4</v>
      </c>
    </row>
    <row r="4048" spans="1:11">
      <c r="A4048" s="27">
        <v>4047</v>
      </c>
      <c r="B4048" s="27">
        <f t="shared" si="630"/>
        <v>2.1179299999999999</v>
      </c>
      <c r="C4048" s="27">
        <f t="shared" si="635"/>
        <v>110</v>
      </c>
      <c r="D4048" s="27">
        <f t="shared" si="636"/>
        <v>20</v>
      </c>
      <c r="E4048" s="27">
        <f t="shared" si="637"/>
        <v>4</v>
      </c>
      <c r="F4048" s="27">
        <f t="shared" si="631"/>
        <v>0.53301086896196415</v>
      </c>
      <c r="G4048" s="27">
        <f t="shared" si="632"/>
        <v>1.4347041520214031E-4</v>
      </c>
      <c r="H4048" s="27">
        <f t="shared" si="638"/>
        <v>2</v>
      </c>
      <c r="I4048" s="27">
        <f t="shared" si="639"/>
        <v>145</v>
      </c>
      <c r="J4048" s="27">
        <f t="shared" si="633"/>
        <v>60093.901399548318</v>
      </c>
      <c r="K4048" s="27">
        <f t="shared" si="634"/>
        <v>2.3822212953475205E-4</v>
      </c>
    </row>
    <row r="4049" spans="1:11">
      <c r="A4049" s="27">
        <v>4048</v>
      </c>
      <c r="B4049" s="27">
        <f t="shared" si="630"/>
        <v>2.1184533333333335</v>
      </c>
      <c r="C4049" s="27">
        <f t="shared" si="635"/>
        <v>110</v>
      </c>
      <c r="D4049" s="27">
        <f t="shared" si="636"/>
        <v>20</v>
      </c>
      <c r="E4049" s="27">
        <f t="shared" si="637"/>
        <v>4</v>
      </c>
      <c r="F4049" s="27">
        <f t="shared" si="631"/>
        <v>0.53277698283300057</v>
      </c>
      <c r="G4049" s="27">
        <f t="shared" si="632"/>
        <v>1.4340746012563729E-4</v>
      </c>
      <c r="H4049" s="27">
        <f t="shared" si="638"/>
        <v>2</v>
      </c>
      <c r="I4049" s="27">
        <f t="shared" si="639"/>
        <v>145</v>
      </c>
      <c r="J4049" s="27">
        <f t="shared" si="633"/>
        <v>60068.72541905551</v>
      </c>
      <c r="K4049" s="27">
        <f t="shared" si="634"/>
        <v>2.3804165319326942E-4</v>
      </c>
    </row>
    <row r="4050" spans="1:11">
      <c r="A4050" s="27">
        <v>4049</v>
      </c>
      <c r="B4050" s="27">
        <f t="shared" si="630"/>
        <v>2.1189766666666667</v>
      </c>
      <c r="C4050" s="27">
        <f t="shared" si="635"/>
        <v>110</v>
      </c>
      <c r="D4050" s="27">
        <f t="shared" si="636"/>
        <v>20</v>
      </c>
      <c r="E4050" s="27">
        <f t="shared" si="637"/>
        <v>4</v>
      </c>
      <c r="F4050" s="27">
        <f t="shared" si="631"/>
        <v>0.53254291127323505</v>
      </c>
      <c r="G4050" s="27">
        <f t="shared" si="632"/>
        <v>1.433444551367672E-4</v>
      </c>
      <c r="H4050" s="27">
        <f t="shared" si="638"/>
        <v>2</v>
      </c>
      <c r="I4050" s="27">
        <f t="shared" si="639"/>
        <v>145</v>
      </c>
      <c r="J4050" s="27">
        <f t="shared" si="633"/>
        <v>60043.529030865691</v>
      </c>
      <c r="K4050" s="27">
        <f t="shared" si="634"/>
        <v>2.3786109554116479E-4</v>
      </c>
    </row>
    <row r="4051" spans="1:11">
      <c r="A4051" s="27">
        <v>4050</v>
      </c>
      <c r="B4051" s="27">
        <f t="shared" si="630"/>
        <v>2.1194999999999999</v>
      </c>
      <c r="C4051" s="27">
        <f t="shared" si="635"/>
        <v>110</v>
      </c>
      <c r="D4051" s="27">
        <f t="shared" si="636"/>
        <v>20</v>
      </c>
      <c r="E4051" s="27">
        <f t="shared" si="637"/>
        <v>4</v>
      </c>
      <c r="F4051" s="27">
        <f t="shared" si="631"/>
        <v>0.53230865439547581</v>
      </c>
      <c r="G4051" s="27">
        <f t="shared" si="632"/>
        <v>1.4328140026589463E-4</v>
      </c>
      <c r="H4051" s="27">
        <f t="shared" si="638"/>
        <v>2</v>
      </c>
      <c r="I4051" s="27">
        <f t="shared" si="639"/>
        <v>145</v>
      </c>
      <c r="J4051" s="27">
        <f t="shared" si="633"/>
        <v>60018.312245773974</v>
      </c>
      <c r="K4051" s="27">
        <f t="shared" si="634"/>
        <v>2.376804568148991E-4</v>
      </c>
    </row>
    <row r="4052" spans="1:11">
      <c r="A4052" s="27">
        <v>4051</v>
      </c>
      <c r="B4052" s="27">
        <f t="shared" si="630"/>
        <v>2.1200233333333331</v>
      </c>
      <c r="C4052" s="27">
        <f t="shared" si="635"/>
        <v>110</v>
      </c>
      <c r="D4052" s="27">
        <f t="shared" si="636"/>
        <v>20</v>
      </c>
      <c r="E4052" s="27">
        <f t="shared" si="637"/>
        <v>4</v>
      </c>
      <c r="F4052" s="27">
        <f t="shared" si="631"/>
        <v>0.53207421231265806</v>
      </c>
      <c r="G4052" s="27">
        <f t="shared" si="632"/>
        <v>1.4321829554341832E-4</v>
      </c>
      <c r="H4052" s="27">
        <f t="shared" si="638"/>
        <v>2</v>
      </c>
      <c r="I4052" s="27">
        <f t="shared" si="639"/>
        <v>145</v>
      </c>
      <c r="J4052" s="27">
        <f t="shared" si="633"/>
        <v>59993.075074587454</v>
      </c>
      <c r="K4052" s="27">
        <f t="shared" si="634"/>
        <v>2.3749973725104237E-4</v>
      </c>
    </row>
    <row r="4053" spans="1:11">
      <c r="A4053" s="27">
        <v>4052</v>
      </c>
      <c r="B4053" s="27">
        <f t="shared" si="630"/>
        <v>2.1205466666666668</v>
      </c>
      <c r="C4053" s="27">
        <f t="shared" si="635"/>
        <v>110</v>
      </c>
      <c r="D4053" s="27">
        <f t="shared" si="636"/>
        <v>20</v>
      </c>
      <c r="E4053" s="27">
        <f t="shared" si="637"/>
        <v>4</v>
      </c>
      <c r="F4053" s="27">
        <f t="shared" si="631"/>
        <v>0.53183958513784346</v>
      </c>
      <c r="G4053" s="27">
        <f t="shared" si="632"/>
        <v>1.43155140999771E-4</v>
      </c>
      <c r="H4053" s="27">
        <f t="shared" si="638"/>
        <v>2</v>
      </c>
      <c r="I4053" s="27">
        <f t="shared" si="639"/>
        <v>145</v>
      </c>
      <c r="J4053" s="27">
        <f t="shared" si="633"/>
        <v>59967.817528125277</v>
      </c>
      <c r="K4053" s="27">
        <f t="shared" si="634"/>
        <v>2.3731893708627398E-4</v>
      </c>
    </row>
    <row r="4054" spans="1:11">
      <c r="A4054" s="27">
        <v>4053</v>
      </c>
      <c r="B4054" s="27">
        <f t="shared" si="630"/>
        <v>2.12107</v>
      </c>
      <c r="C4054" s="27">
        <f t="shared" si="635"/>
        <v>110</v>
      </c>
      <c r="D4054" s="27">
        <f t="shared" si="636"/>
        <v>20</v>
      </c>
      <c r="E4054" s="27">
        <f t="shared" si="637"/>
        <v>4</v>
      </c>
      <c r="F4054" s="27">
        <f t="shared" si="631"/>
        <v>0.53160477298422115</v>
      </c>
      <c r="G4054" s="27">
        <f t="shared" si="632"/>
        <v>1.4309193666541982E-4</v>
      </c>
      <c r="H4054" s="27">
        <f t="shared" si="638"/>
        <v>2</v>
      </c>
      <c r="I4054" s="27">
        <f t="shared" si="639"/>
        <v>145</v>
      </c>
      <c r="J4054" s="27">
        <f t="shared" si="633"/>
        <v>59942.539617218776</v>
      </c>
      <c r="K4054" s="27">
        <f t="shared" si="634"/>
        <v>2.3713805655738233E-4</v>
      </c>
    </row>
    <row r="4055" spans="1:11">
      <c r="A4055" s="27">
        <v>4054</v>
      </c>
      <c r="B4055" s="27">
        <f t="shared" si="630"/>
        <v>2.1215933333333332</v>
      </c>
      <c r="C4055" s="27">
        <f t="shared" si="635"/>
        <v>110</v>
      </c>
      <c r="D4055" s="27">
        <f t="shared" si="636"/>
        <v>20</v>
      </c>
      <c r="E4055" s="27">
        <f t="shared" si="637"/>
        <v>4</v>
      </c>
      <c r="F4055" s="27">
        <f t="shared" si="631"/>
        <v>0.53136977596510648</v>
      </c>
      <c r="G4055" s="27">
        <f t="shared" si="632"/>
        <v>1.4302868257086575E-4</v>
      </c>
      <c r="H4055" s="27">
        <f t="shared" si="638"/>
        <v>2</v>
      </c>
      <c r="I4055" s="27">
        <f t="shared" si="639"/>
        <v>145</v>
      </c>
      <c r="J4055" s="27">
        <f t="shared" si="633"/>
        <v>59917.241352711135</v>
      </c>
      <c r="K4055" s="27">
        <f t="shared" si="634"/>
        <v>2.3695709590126367E-4</v>
      </c>
    </row>
    <row r="4056" spans="1:11">
      <c r="A4056" s="27">
        <v>4055</v>
      </c>
      <c r="B4056" s="27">
        <f t="shared" si="630"/>
        <v>2.1221166666666669</v>
      </c>
      <c r="C4056" s="27">
        <f t="shared" si="635"/>
        <v>110</v>
      </c>
      <c r="D4056" s="27">
        <f t="shared" si="636"/>
        <v>20</v>
      </c>
      <c r="E4056" s="27">
        <f t="shared" si="637"/>
        <v>4</v>
      </c>
      <c r="F4056" s="27">
        <f t="shared" si="631"/>
        <v>0.5311345941939416</v>
      </c>
      <c r="G4056" s="27">
        <f t="shared" si="632"/>
        <v>1.429653787466441E-4</v>
      </c>
      <c r="H4056" s="27">
        <f t="shared" si="638"/>
        <v>2</v>
      </c>
      <c r="I4056" s="27">
        <f t="shared" si="639"/>
        <v>145</v>
      </c>
      <c r="J4056" s="27">
        <f t="shared" si="633"/>
        <v>59891.922745457683</v>
      </c>
      <c r="K4056" s="27">
        <f t="shared" si="634"/>
        <v>2.3677605535492259E-4</v>
      </c>
    </row>
    <row r="4057" spans="1:11">
      <c r="A4057" s="27">
        <v>4056</v>
      </c>
      <c r="B4057" s="27">
        <f t="shared" si="630"/>
        <v>2.1226400000000001</v>
      </c>
      <c r="C4057" s="27">
        <f t="shared" si="635"/>
        <v>110</v>
      </c>
      <c r="D4057" s="27">
        <f t="shared" si="636"/>
        <v>20</v>
      </c>
      <c r="E4057" s="27">
        <f t="shared" si="637"/>
        <v>4</v>
      </c>
      <c r="F4057" s="27">
        <f t="shared" si="631"/>
        <v>0.53089922778429666</v>
      </c>
      <c r="G4057" s="27">
        <f t="shared" si="632"/>
        <v>1.429020252233245E-4</v>
      </c>
      <c r="H4057" s="27">
        <f t="shared" si="638"/>
        <v>2</v>
      </c>
      <c r="I4057" s="27">
        <f t="shared" si="639"/>
        <v>145</v>
      </c>
      <c r="J4057" s="27">
        <f t="shared" si="633"/>
        <v>59866.583806325929</v>
      </c>
      <c r="K4057" s="27">
        <f t="shared" si="634"/>
        <v>2.3659493515547193E-4</v>
      </c>
    </row>
    <row r="4058" spans="1:11">
      <c r="A4058" s="27">
        <v>4057</v>
      </c>
      <c r="B4058" s="27">
        <f t="shared" si="630"/>
        <v>2.1231633333333333</v>
      </c>
      <c r="C4058" s="27">
        <f t="shared" si="635"/>
        <v>110</v>
      </c>
      <c r="D4058" s="27">
        <f t="shared" si="636"/>
        <v>20</v>
      </c>
      <c r="E4058" s="27">
        <f t="shared" si="637"/>
        <v>4</v>
      </c>
      <c r="F4058" s="27">
        <f t="shared" si="631"/>
        <v>0.53066367684986793</v>
      </c>
      <c r="G4058" s="27">
        <f t="shared" si="632"/>
        <v>1.4283862203151048E-4</v>
      </c>
      <c r="H4058" s="27">
        <f t="shared" si="638"/>
        <v>2</v>
      </c>
      <c r="I4058" s="27">
        <f t="shared" si="639"/>
        <v>145</v>
      </c>
      <c r="J4058" s="27">
        <f t="shared" si="633"/>
        <v>59841.224546195284</v>
      </c>
      <c r="K4058" s="27">
        <f t="shared" si="634"/>
        <v>2.3641373554013142E-4</v>
      </c>
    </row>
    <row r="4059" spans="1:11">
      <c r="A4059" s="27">
        <v>4058</v>
      </c>
      <c r="B4059" s="27">
        <f t="shared" si="630"/>
        <v>2.1236866666666665</v>
      </c>
      <c r="C4059" s="27">
        <f t="shared" si="635"/>
        <v>110</v>
      </c>
      <c r="D4059" s="27">
        <f t="shared" si="636"/>
        <v>20</v>
      </c>
      <c r="E4059" s="27">
        <f t="shared" si="637"/>
        <v>4</v>
      </c>
      <c r="F4059" s="27">
        <f t="shared" si="631"/>
        <v>0.53042794150447925</v>
      </c>
      <c r="G4059" s="27">
        <f t="shared" si="632"/>
        <v>1.4277516920184005E-4</v>
      </c>
      <c r="H4059" s="27">
        <f t="shared" si="638"/>
        <v>2</v>
      </c>
      <c r="I4059" s="27">
        <f t="shared" si="639"/>
        <v>145</v>
      </c>
      <c r="J4059" s="27">
        <f t="shared" si="633"/>
        <v>59815.844975957378</v>
      </c>
      <c r="K4059" s="27">
        <f t="shared" si="634"/>
        <v>2.362324567462282E-4</v>
      </c>
    </row>
    <row r="4060" spans="1:11">
      <c r="A4060" s="27">
        <v>4059</v>
      </c>
      <c r="B4060" s="27">
        <f t="shared" si="630"/>
        <v>2.1242100000000002</v>
      </c>
      <c r="C4060" s="27">
        <f t="shared" si="635"/>
        <v>110</v>
      </c>
      <c r="D4060" s="27">
        <f t="shared" si="636"/>
        <v>20</v>
      </c>
      <c r="E4060" s="27">
        <f t="shared" si="637"/>
        <v>4</v>
      </c>
      <c r="F4060" s="27">
        <f t="shared" si="631"/>
        <v>0.53019202186208159</v>
      </c>
      <c r="G4060" s="27">
        <f t="shared" si="632"/>
        <v>1.4271166676498533E-4</v>
      </c>
      <c r="H4060" s="27">
        <f t="shared" si="638"/>
        <v>2</v>
      </c>
      <c r="I4060" s="27">
        <f t="shared" si="639"/>
        <v>145</v>
      </c>
      <c r="J4060" s="27">
        <f t="shared" si="633"/>
        <v>59790.445106515806</v>
      </c>
      <c r="K4060" s="27">
        <f t="shared" si="634"/>
        <v>2.3605109901119611E-4</v>
      </c>
    </row>
    <row r="4061" spans="1:11">
      <c r="A4061" s="27">
        <v>4060</v>
      </c>
      <c r="B4061" s="27">
        <f t="shared" si="630"/>
        <v>2.1247333333333334</v>
      </c>
      <c r="C4061" s="27">
        <f t="shared" si="635"/>
        <v>110</v>
      </c>
      <c r="D4061" s="27">
        <f t="shared" si="636"/>
        <v>20</v>
      </c>
      <c r="E4061" s="27">
        <f t="shared" si="637"/>
        <v>4</v>
      </c>
      <c r="F4061" s="27">
        <f t="shared" si="631"/>
        <v>0.52995591803675357</v>
      </c>
      <c r="G4061" s="27">
        <f t="shared" si="632"/>
        <v>1.4264811475165289E-4</v>
      </c>
      <c r="H4061" s="27">
        <f t="shared" si="638"/>
        <v>2</v>
      </c>
      <c r="I4061" s="27">
        <f t="shared" si="639"/>
        <v>145</v>
      </c>
      <c r="J4061" s="27">
        <f t="shared" si="633"/>
        <v>59765.024948786413</v>
      </c>
      <c r="K4061" s="27">
        <f t="shared" si="634"/>
        <v>2.3586966257257606E-4</v>
      </c>
    </row>
    <row r="4062" spans="1:11">
      <c r="A4062" s="27">
        <v>4061</v>
      </c>
      <c r="B4062" s="27">
        <f t="shared" si="630"/>
        <v>2.1252566666666666</v>
      </c>
      <c r="C4062" s="27">
        <f t="shared" si="635"/>
        <v>110</v>
      </c>
      <c r="D4062" s="27">
        <f t="shared" si="636"/>
        <v>20</v>
      </c>
      <c r="E4062" s="27">
        <f t="shared" si="637"/>
        <v>4</v>
      </c>
      <c r="F4062" s="27">
        <f t="shared" si="631"/>
        <v>0.52971963014270085</v>
      </c>
      <c r="G4062" s="27">
        <f t="shared" si="632"/>
        <v>1.4258451319258336E-4</v>
      </c>
      <c r="H4062" s="27">
        <f t="shared" si="638"/>
        <v>2</v>
      </c>
      <c r="I4062" s="27">
        <f t="shared" si="639"/>
        <v>145</v>
      </c>
      <c r="J4062" s="27">
        <f t="shared" si="633"/>
        <v>59739.584513697031</v>
      </c>
      <c r="K4062" s="27">
        <f t="shared" si="634"/>
        <v>2.3568814766801463E-4</v>
      </c>
    </row>
    <row r="4063" spans="1:11">
      <c r="A4063" s="27">
        <v>4062</v>
      </c>
      <c r="B4063" s="27">
        <f t="shared" si="630"/>
        <v>2.1257799999999998</v>
      </c>
      <c r="C4063" s="27">
        <f t="shared" si="635"/>
        <v>110</v>
      </c>
      <c r="D4063" s="27">
        <f t="shared" si="636"/>
        <v>20</v>
      </c>
      <c r="E4063" s="27">
        <f t="shared" si="637"/>
        <v>4</v>
      </c>
      <c r="F4063" s="27">
        <f t="shared" si="631"/>
        <v>0.52948315829425663</v>
      </c>
      <c r="G4063" s="27">
        <f t="shared" si="632"/>
        <v>1.425208621185518E-4</v>
      </c>
      <c r="H4063" s="27">
        <f t="shared" si="638"/>
        <v>2</v>
      </c>
      <c r="I4063" s="27">
        <f t="shared" si="639"/>
        <v>145</v>
      </c>
      <c r="J4063" s="27">
        <f t="shared" si="633"/>
        <v>59714.123812187652</v>
      </c>
      <c r="K4063" s="27">
        <f t="shared" si="634"/>
        <v>2.3550655453526454E-4</v>
      </c>
    </row>
    <row r="4064" spans="1:11">
      <c r="A4064" s="27">
        <v>4063</v>
      </c>
      <c r="B4064" s="27">
        <f t="shared" si="630"/>
        <v>2.1263033333333334</v>
      </c>
      <c r="C4064" s="27">
        <f t="shared" si="635"/>
        <v>110</v>
      </c>
      <c r="D4064" s="27">
        <f t="shared" si="636"/>
        <v>20</v>
      </c>
      <c r="E4064" s="27">
        <f t="shared" si="637"/>
        <v>4</v>
      </c>
      <c r="F4064" s="27">
        <f t="shared" si="631"/>
        <v>0.52924650260588169</v>
      </c>
      <c r="G4064" s="27">
        <f t="shared" si="632"/>
        <v>1.4245716156036765E-4</v>
      </c>
      <c r="H4064" s="27">
        <f t="shared" si="638"/>
        <v>2</v>
      </c>
      <c r="I4064" s="27">
        <f t="shared" si="639"/>
        <v>145</v>
      </c>
      <c r="J4064" s="27">
        <f t="shared" si="633"/>
        <v>59688.642855210404</v>
      </c>
      <c r="K4064" s="27">
        <f t="shared" si="634"/>
        <v>2.3532488341218412E-4</v>
      </c>
    </row>
    <row r="4065" spans="1:11">
      <c r="A4065" s="27">
        <v>4064</v>
      </c>
      <c r="B4065" s="27">
        <f t="shared" si="630"/>
        <v>2.1268266666666666</v>
      </c>
      <c r="C4065" s="27">
        <f t="shared" si="635"/>
        <v>110</v>
      </c>
      <c r="D4065" s="27">
        <f t="shared" si="636"/>
        <v>20</v>
      </c>
      <c r="E4065" s="27">
        <f t="shared" si="637"/>
        <v>4</v>
      </c>
      <c r="F4065" s="27">
        <f t="shared" si="631"/>
        <v>0.52900966319216491</v>
      </c>
      <c r="G4065" s="27">
        <f t="shared" si="632"/>
        <v>1.4239341154887472E-4</v>
      </c>
      <c r="H4065" s="27">
        <f t="shared" si="638"/>
        <v>2</v>
      </c>
      <c r="I4065" s="27">
        <f t="shared" si="639"/>
        <v>145</v>
      </c>
      <c r="J4065" s="27">
        <f t="shared" si="633"/>
        <v>59663.141653729537</v>
      </c>
      <c r="K4065" s="27">
        <f t="shared" si="634"/>
        <v>2.3514313453673719E-4</v>
      </c>
    </row>
    <row r="4066" spans="1:11">
      <c r="A4066" s="27">
        <v>4065</v>
      </c>
      <c r="B4066" s="27">
        <f t="shared" si="630"/>
        <v>2.1273499999999999</v>
      </c>
      <c r="C4066" s="27">
        <f t="shared" si="635"/>
        <v>110</v>
      </c>
      <c r="D4066" s="27">
        <f t="shared" si="636"/>
        <v>20</v>
      </c>
      <c r="E4066" s="27">
        <f t="shared" si="637"/>
        <v>4</v>
      </c>
      <c r="F4066" s="27">
        <f t="shared" si="631"/>
        <v>0.52877264016782211</v>
      </c>
      <c r="G4066" s="27">
        <f t="shared" si="632"/>
        <v>1.4232961211495105E-4</v>
      </c>
      <c r="H4066" s="27">
        <f t="shared" si="638"/>
        <v>2</v>
      </c>
      <c r="I4066" s="27">
        <f t="shared" si="639"/>
        <v>145</v>
      </c>
      <c r="J4066" s="27">
        <f t="shared" si="633"/>
        <v>59637.620218721408</v>
      </c>
      <c r="K4066" s="27">
        <f t="shared" si="634"/>
        <v>2.3496130814699227E-4</v>
      </c>
    </row>
    <row r="4067" spans="1:11">
      <c r="A4067" s="27">
        <v>4066</v>
      </c>
      <c r="B4067" s="27">
        <f t="shared" si="630"/>
        <v>2.1278733333333335</v>
      </c>
      <c r="C4067" s="27">
        <f t="shared" si="635"/>
        <v>110</v>
      </c>
      <c r="D4067" s="27">
        <f t="shared" si="636"/>
        <v>20</v>
      </c>
      <c r="E4067" s="27">
        <f t="shared" si="637"/>
        <v>4</v>
      </c>
      <c r="F4067" s="27">
        <f t="shared" si="631"/>
        <v>0.52853543364769706</v>
      </c>
      <c r="G4067" s="27">
        <f t="shared" si="632"/>
        <v>1.4226576328950922E-4</v>
      </c>
      <c r="H4067" s="27">
        <f t="shared" si="638"/>
        <v>2</v>
      </c>
      <c r="I4067" s="27">
        <f t="shared" si="639"/>
        <v>145</v>
      </c>
      <c r="J4067" s="27">
        <f t="shared" si="633"/>
        <v>59612.078561174516</v>
      </c>
      <c r="K4067" s="27">
        <f t="shared" si="634"/>
        <v>2.3477940448112238E-4</v>
      </c>
    </row>
    <row r="4068" spans="1:11">
      <c r="A4068" s="27">
        <v>4067</v>
      </c>
      <c r="B4068" s="27">
        <f t="shared" si="630"/>
        <v>2.1283966666666667</v>
      </c>
      <c r="C4068" s="27">
        <f t="shared" si="635"/>
        <v>110</v>
      </c>
      <c r="D4068" s="27">
        <f t="shared" si="636"/>
        <v>20</v>
      </c>
      <c r="E4068" s="27">
        <f t="shared" si="637"/>
        <v>4</v>
      </c>
      <c r="F4068" s="27">
        <f t="shared" si="631"/>
        <v>0.52829804374676204</v>
      </c>
      <c r="G4068" s="27">
        <f t="shared" si="632"/>
        <v>1.4220186510349606E-4</v>
      </c>
      <c r="H4068" s="27">
        <f t="shared" si="638"/>
        <v>2</v>
      </c>
      <c r="I4068" s="27">
        <f t="shared" si="639"/>
        <v>145</v>
      </c>
      <c r="J4068" s="27">
        <f t="shared" si="633"/>
        <v>59586.516692089601</v>
      </c>
      <c r="K4068" s="27">
        <f t="shared" si="634"/>
        <v>2.3459742377740538E-4</v>
      </c>
    </row>
    <row r="4069" spans="1:11">
      <c r="A4069" s="27">
        <v>4068</v>
      </c>
      <c r="B4069" s="27">
        <f t="shared" si="630"/>
        <v>2.1289199999999999</v>
      </c>
      <c r="C4069" s="27">
        <f t="shared" si="635"/>
        <v>110</v>
      </c>
      <c r="D4069" s="27">
        <f t="shared" si="636"/>
        <v>20</v>
      </c>
      <c r="E4069" s="27">
        <f t="shared" si="637"/>
        <v>4</v>
      </c>
      <c r="F4069" s="27">
        <f t="shared" si="631"/>
        <v>0.52806047058011696</v>
      </c>
      <c r="G4069" s="27">
        <f t="shared" si="632"/>
        <v>1.4213791758789309E-4</v>
      </c>
      <c r="H4069" s="27">
        <f t="shared" si="638"/>
        <v>2</v>
      </c>
      <c r="I4069" s="27">
        <f t="shared" si="639"/>
        <v>145</v>
      </c>
      <c r="J4069" s="27">
        <f t="shared" si="633"/>
        <v>59560.934622479472</v>
      </c>
      <c r="K4069" s="27">
        <f t="shared" si="634"/>
        <v>2.3441536627422289E-4</v>
      </c>
    </row>
    <row r="4070" spans="1:11">
      <c r="A4070" s="27">
        <v>4069</v>
      </c>
      <c r="B4070" s="27">
        <f t="shared" si="630"/>
        <v>2.1294433333333331</v>
      </c>
      <c r="C4070" s="27">
        <f t="shared" si="635"/>
        <v>110</v>
      </c>
      <c r="D4070" s="27">
        <f t="shared" si="636"/>
        <v>20</v>
      </c>
      <c r="E4070" s="27">
        <f t="shared" si="637"/>
        <v>4</v>
      </c>
      <c r="F4070" s="27">
        <f t="shared" si="631"/>
        <v>0.5278227142629891</v>
      </c>
      <c r="G4070" s="27">
        <f t="shared" si="632"/>
        <v>1.4207392077371616E-4</v>
      </c>
      <c r="H4070" s="27">
        <f t="shared" si="638"/>
        <v>2</v>
      </c>
      <c r="I4070" s="27">
        <f t="shared" si="639"/>
        <v>145</v>
      </c>
      <c r="J4070" s="27">
        <f t="shared" si="633"/>
        <v>59535.332363369089</v>
      </c>
      <c r="K4070" s="27">
        <f t="shared" si="634"/>
        <v>2.3423323221006035E-4</v>
      </c>
    </row>
    <row r="4071" spans="1:11">
      <c r="A4071" s="27">
        <v>4070</v>
      </c>
      <c r="B4071" s="27">
        <f t="shared" si="630"/>
        <v>2.1299666666666668</v>
      </c>
      <c r="C4071" s="27">
        <f t="shared" si="635"/>
        <v>110</v>
      </c>
      <c r="D4071" s="27">
        <f t="shared" si="636"/>
        <v>20</v>
      </c>
      <c r="E4071" s="27">
        <f t="shared" si="637"/>
        <v>4</v>
      </c>
      <c r="F4071" s="27">
        <f t="shared" si="631"/>
        <v>0.52758477491073441</v>
      </c>
      <c r="G4071" s="27">
        <f t="shared" si="632"/>
        <v>1.4200987469201548E-4</v>
      </c>
      <c r="H4071" s="27">
        <f t="shared" si="638"/>
        <v>2</v>
      </c>
      <c r="I4071" s="27">
        <f t="shared" si="639"/>
        <v>145</v>
      </c>
      <c r="J4071" s="27">
        <f t="shared" si="633"/>
        <v>59509.709925795658</v>
      </c>
      <c r="K4071" s="27">
        <f t="shared" si="634"/>
        <v>2.3405102182350623E-4</v>
      </c>
    </row>
    <row r="4072" spans="1:11">
      <c r="A4072" s="27">
        <v>4071</v>
      </c>
      <c r="B4072" s="27">
        <f t="shared" si="630"/>
        <v>2.13049</v>
      </c>
      <c r="C4072" s="27">
        <f t="shared" si="635"/>
        <v>110</v>
      </c>
      <c r="D4072" s="27">
        <f t="shared" si="636"/>
        <v>20</v>
      </c>
      <c r="E4072" s="27">
        <f t="shared" si="637"/>
        <v>4</v>
      </c>
      <c r="F4072" s="27">
        <f t="shared" si="631"/>
        <v>0.52734665263883729</v>
      </c>
      <c r="G4072" s="27">
        <f t="shared" si="632"/>
        <v>1.4194577937387591E-4</v>
      </c>
      <c r="H4072" s="27">
        <f t="shared" si="638"/>
        <v>2</v>
      </c>
      <c r="I4072" s="27">
        <f t="shared" si="639"/>
        <v>145</v>
      </c>
      <c r="J4072" s="27">
        <f t="shared" si="633"/>
        <v>59484.06732080855</v>
      </c>
      <c r="K4072" s="27">
        <f t="shared" si="634"/>
        <v>2.3386873535325266E-4</v>
      </c>
    </row>
    <row r="4073" spans="1:11">
      <c r="A4073" s="27">
        <v>4072</v>
      </c>
      <c r="B4073" s="27">
        <f t="shared" si="630"/>
        <v>2.1310133333333332</v>
      </c>
      <c r="C4073" s="27">
        <f t="shared" si="635"/>
        <v>110</v>
      </c>
      <c r="D4073" s="27">
        <f t="shared" si="636"/>
        <v>20</v>
      </c>
      <c r="E4073" s="27">
        <f t="shared" si="637"/>
        <v>4</v>
      </c>
      <c r="F4073" s="27">
        <f t="shared" si="631"/>
        <v>0.52710834756291014</v>
      </c>
      <c r="G4073" s="27">
        <f t="shared" si="632"/>
        <v>1.4188163485041687E-4</v>
      </c>
      <c r="H4073" s="27">
        <f t="shared" si="638"/>
        <v>2</v>
      </c>
      <c r="I4073" s="27">
        <f t="shared" si="639"/>
        <v>145</v>
      </c>
      <c r="J4073" s="27">
        <f t="shared" si="633"/>
        <v>59458.404559469287</v>
      </c>
      <c r="K4073" s="27">
        <f t="shared" si="634"/>
        <v>2.3368637303809424E-4</v>
      </c>
    </row>
    <row r="4074" spans="1:11">
      <c r="A4074" s="27">
        <v>4073</v>
      </c>
      <c r="B4074" s="27">
        <f t="shared" si="630"/>
        <v>2.1315366666666669</v>
      </c>
      <c r="C4074" s="27">
        <f t="shared" si="635"/>
        <v>110</v>
      </c>
      <c r="D4074" s="27">
        <f t="shared" si="636"/>
        <v>20</v>
      </c>
      <c r="E4074" s="27">
        <f t="shared" si="637"/>
        <v>4</v>
      </c>
      <c r="F4074" s="27">
        <f t="shared" si="631"/>
        <v>0.52686985979869316</v>
      </c>
      <c r="G4074" s="27">
        <f t="shared" si="632"/>
        <v>1.4181744115279211E-4</v>
      </c>
      <c r="H4074" s="27">
        <f t="shared" si="638"/>
        <v>2</v>
      </c>
      <c r="I4074" s="27">
        <f t="shared" si="639"/>
        <v>145</v>
      </c>
      <c r="J4074" s="27">
        <f t="shared" si="633"/>
        <v>59432.721652851607</v>
      </c>
      <c r="K4074" s="27">
        <f t="shared" si="634"/>
        <v>2.3350393511692782E-4</v>
      </c>
    </row>
    <row r="4075" spans="1:11">
      <c r="A4075" s="27">
        <v>4074</v>
      </c>
      <c r="B4075" s="27">
        <f t="shared" si="630"/>
        <v>2.1320600000000001</v>
      </c>
      <c r="C4075" s="27">
        <f t="shared" si="635"/>
        <v>110</v>
      </c>
      <c r="D4075" s="27">
        <f t="shared" si="636"/>
        <v>20</v>
      </c>
      <c r="E4075" s="27">
        <f t="shared" si="637"/>
        <v>4</v>
      </c>
      <c r="F4075" s="27">
        <f t="shared" si="631"/>
        <v>0.526631189462056</v>
      </c>
      <c r="G4075" s="27">
        <f t="shared" si="632"/>
        <v>1.4175319831219029E-4</v>
      </c>
      <c r="H4075" s="27">
        <f t="shared" si="638"/>
        <v>2</v>
      </c>
      <c r="I4075" s="27">
        <f t="shared" si="639"/>
        <v>145</v>
      </c>
      <c r="J4075" s="27">
        <f t="shared" si="633"/>
        <v>59407.018612041495</v>
      </c>
      <c r="K4075" s="27">
        <f t="shared" si="634"/>
        <v>2.333214218287529E-4</v>
      </c>
    </row>
    <row r="4076" spans="1:11">
      <c r="A4076" s="27">
        <v>4075</v>
      </c>
      <c r="B4076" s="27">
        <f t="shared" si="630"/>
        <v>2.1325833333333333</v>
      </c>
      <c r="C4076" s="27">
        <f t="shared" si="635"/>
        <v>110</v>
      </c>
      <c r="D4076" s="27">
        <f t="shared" si="636"/>
        <v>20</v>
      </c>
      <c r="E4076" s="27">
        <f t="shared" si="637"/>
        <v>4</v>
      </c>
      <c r="F4076" s="27">
        <f t="shared" si="631"/>
        <v>0.52639233666899599</v>
      </c>
      <c r="G4076" s="27">
        <f t="shared" si="632"/>
        <v>1.4168890635983436E-4</v>
      </c>
      <c r="H4076" s="27">
        <f t="shared" si="638"/>
        <v>2</v>
      </c>
      <c r="I4076" s="27">
        <f t="shared" si="639"/>
        <v>145</v>
      </c>
      <c r="J4076" s="27">
        <f t="shared" si="633"/>
        <v>59381.295448137083</v>
      </c>
      <c r="K4076" s="27">
        <f t="shared" si="634"/>
        <v>2.3313883341267023E-4</v>
      </c>
    </row>
    <row r="4077" spans="1:11">
      <c r="A4077" s="27">
        <v>4076</v>
      </c>
      <c r="B4077" s="27">
        <f t="shared" si="630"/>
        <v>2.1331066666666665</v>
      </c>
      <c r="C4077" s="27">
        <f t="shared" si="635"/>
        <v>110</v>
      </c>
      <c r="D4077" s="27">
        <f t="shared" si="636"/>
        <v>20</v>
      </c>
      <c r="E4077" s="27">
        <f t="shared" si="637"/>
        <v>4</v>
      </c>
      <c r="F4077" s="27">
        <f t="shared" si="631"/>
        <v>0.52615330153563944</v>
      </c>
      <c r="G4077" s="27">
        <f t="shared" si="632"/>
        <v>1.4162456532698192E-4</v>
      </c>
      <c r="H4077" s="27">
        <f t="shared" si="638"/>
        <v>2</v>
      </c>
      <c r="I4077" s="27">
        <f t="shared" si="639"/>
        <v>145</v>
      </c>
      <c r="J4077" s="27">
        <f t="shared" si="633"/>
        <v>59355.552172248776</v>
      </c>
      <c r="K4077" s="27">
        <f t="shared" si="634"/>
        <v>2.3295617010788246E-4</v>
      </c>
    </row>
    <row r="4078" spans="1:11">
      <c r="A4078" s="27">
        <v>4077</v>
      </c>
      <c r="B4078" s="27">
        <f t="shared" si="630"/>
        <v>2.1336300000000001</v>
      </c>
      <c r="C4078" s="27">
        <f t="shared" si="635"/>
        <v>110</v>
      </c>
      <c r="D4078" s="27">
        <f t="shared" si="636"/>
        <v>20</v>
      </c>
      <c r="E4078" s="27">
        <f t="shared" si="637"/>
        <v>4</v>
      </c>
      <c r="F4078" s="27">
        <f t="shared" si="631"/>
        <v>0.5259140841782407</v>
      </c>
      <c r="G4078" s="27">
        <f t="shared" si="632"/>
        <v>1.4156017524492523E-4</v>
      </c>
      <c r="H4078" s="27">
        <f t="shared" si="638"/>
        <v>2</v>
      </c>
      <c r="I4078" s="27">
        <f t="shared" si="639"/>
        <v>145</v>
      </c>
      <c r="J4078" s="27">
        <f t="shared" si="633"/>
        <v>59329.788795499109</v>
      </c>
      <c r="K4078" s="27">
        <f t="shared" si="634"/>
        <v>2.3277343215369301E-4</v>
      </c>
    </row>
    <row r="4079" spans="1:11">
      <c r="A4079" s="27">
        <v>4078</v>
      </c>
      <c r="B4079" s="27">
        <f t="shared" si="630"/>
        <v>2.1341533333333333</v>
      </c>
      <c r="C4079" s="27">
        <f t="shared" si="635"/>
        <v>110</v>
      </c>
      <c r="D4079" s="27">
        <f t="shared" si="636"/>
        <v>20</v>
      </c>
      <c r="E4079" s="27">
        <f t="shared" si="637"/>
        <v>4</v>
      </c>
      <c r="F4079" s="27">
        <f t="shared" si="631"/>
        <v>0.5256746847131839</v>
      </c>
      <c r="G4079" s="27">
        <f t="shared" si="632"/>
        <v>1.4149573614499145E-4</v>
      </c>
      <c r="H4079" s="27">
        <f t="shared" si="638"/>
        <v>2</v>
      </c>
      <c r="I4079" s="27">
        <f t="shared" si="639"/>
        <v>145</v>
      </c>
      <c r="J4079" s="27">
        <f t="shared" si="633"/>
        <v>59304.005329023021</v>
      </c>
      <c r="K4079" s="27">
        <f t="shared" si="634"/>
        <v>2.325906197895069E-4</v>
      </c>
    </row>
    <row r="4080" spans="1:11">
      <c r="A4080" s="27">
        <v>4079</v>
      </c>
      <c r="B4080" s="27">
        <f t="shared" si="630"/>
        <v>2.1346766666666666</v>
      </c>
      <c r="C4080" s="27">
        <f t="shared" si="635"/>
        <v>110</v>
      </c>
      <c r="D4080" s="27">
        <f t="shared" si="636"/>
        <v>20</v>
      </c>
      <c r="E4080" s="27">
        <f t="shared" si="637"/>
        <v>4</v>
      </c>
      <c r="F4080" s="27">
        <f t="shared" si="631"/>
        <v>0.52543510325698128</v>
      </c>
      <c r="G4080" s="27">
        <f t="shared" si="632"/>
        <v>1.4143124805854196E-4</v>
      </c>
      <c r="H4080" s="27">
        <f t="shared" si="638"/>
        <v>2</v>
      </c>
      <c r="I4080" s="27">
        <f t="shared" si="639"/>
        <v>145</v>
      </c>
      <c r="J4080" s="27">
        <f t="shared" si="633"/>
        <v>59278.201783967539</v>
      </c>
      <c r="K4080" s="27">
        <f t="shared" si="634"/>
        <v>2.3240773325482891E-4</v>
      </c>
    </row>
    <row r="4081" spans="1:11">
      <c r="A4081" s="27">
        <v>4080</v>
      </c>
      <c r="B4081" s="27">
        <f t="shared" si="630"/>
        <v>2.1352000000000002</v>
      </c>
      <c r="C4081" s="27">
        <f t="shared" si="635"/>
        <v>110</v>
      </c>
      <c r="D4081" s="27">
        <f t="shared" si="636"/>
        <v>20</v>
      </c>
      <c r="E4081" s="27">
        <f t="shared" si="637"/>
        <v>4</v>
      </c>
      <c r="F4081" s="27">
        <f t="shared" si="631"/>
        <v>0.52519533992627387</v>
      </c>
      <c r="G4081" s="27">
        <f t="shared" si="632"/>
        <v>1.4136671101697311E-4</v>
      </c>
      <c r="H4081" s="27">
        <f t="shared" si="638"/>
        <v>2</v>
      </c>
      <c r="I4081" s="27">
        <f t="shared" si="639"/>
        <v>145</v>
      </c>
      <c r="J4081" s="27">
        <f t="shared" si="633"/>
        <v>59252.378171492011</v>
      </c>
      <c r="K4081" s="27">
        <f t="shared" si="634"/>
        <v>2.3222477278926423E-4</v>
      </c>
    </row>
    <row r="4082" spans="1:11">
      <c r="A4082" s="27">
        <v>4081</v>
      </c>
      <c r="B4082" s="27">
        <f t="shared" si="630"/>
        <v>2.1357233333333334</v>
      </c>
      <c r="C4082" s="27">
        <f t="shared" si="635"/>
        <v>110</v>
      </c>
      <c r="D4082" s="27">
        <f t="shared" si="636"/>
        <v>20</v>
      </c>
      <c r="E4082" s="27">
        <f t="shared" si="637"/>
        <v>4</v>
      </c>
      <c r="F4082" s="27">
        <f t="shared" si="631"/>
        <v>0.52495539483783227</v>
      </c>
      <c r="G4082" s="27">
        <f t="shared" si="632"/>
        <v>1.4130212505171605E-4</v>
      </c>
      <c r="H4082" s="27">
        <f t="shared" si="638"/>
        <v>2</v>
      </c>
      <c r="I4082" s="27">
        <f t="shared" si="639"/>
        <v>145</v>
      </c>
      <c r="J4082" s="27">
        <f t="shared" si="633"/>
        <v>59226.534502768052</v>
      </c>
      <c r="K4082" s="27">
        <f t="shared" si="634"/>
        <v>2.3204173863251851E-4</v>
      </c>
    </row>
    <row r="4083" spans="1:11">
      <c r="A4083" s="27">
        <v>4082</v>
      </c>
      <c r="B4083" s="27">
        <f t="shared" si="630"/>
        <v>2.1362466666666666</v>
      </c>
      <c r="C4083" s="27">
        <f t="shared" si="635"/>
        <v>110</v>
      </c>
      <c r="D4083" s="27">
        <f t="shared" si="636"/>
        <v>20</v>
      </c>
      <c r="E4083" s="27">
        <f t="shared" si="637"/>
        <v>4</v>
      </c>
      <c r="F4083" s="27">
        <f t="shared" si="631"/>
        <v>0.52471526810855562</v>
      </c>
      <c r="G4083" s="27">
        <f t="shared" si="632"/>
        <v>1.4123749019423642E-4</v>
      </c>
      <c r="H4083" s="27">
        <f t="shared" si="638"/>
        <v>2</v>
      </c>
      <c r="I4083" s="27">
        <f t="shared" si="639"/>
        <v>145</v>
      </c>
      <c r="J4083" s="27">
        <f t="shared" si="633"/>
        <v>59200.670788979522</v>
      </c>
      <c r="K4083" s="27">
        <f t="shared" si="634"/>
        <v>2.3185863102439622E-4</v>
      </c>
    </row>
    <row r="4084" spans="1:11">
      <c r="A4084" s="27">
        <v>4083</v>
      </c>
      <c r="B4084" s="27">
        <f t="shared" si="630"/>
        <v>2.1367699999999998</v>
      </c>
      <c r="C4084" s="27">
        <f t="shared" si="635"/>
        <v>110</v>
      </c>
      <c r="D4084" s="27">
        <f t="shared" si="636"/>
        <v>20</v>
      </c>
      <c r="E4084" s="27">
        <f t="shared" si="637"/>
        <v>4</v>
      </c>
      <c r="F4084" s="27">
        <f t="shared" si="631"/>
        <v>0.52447495985547232</v>
      </c>
      <c r="G4084" s="27">
        <f t="shared" si="632"/>
        <v>1.4117280647603473E-4</v>
      </c>
      <c r="H4084" s="27">
        <f t="shared" si="638"/>
        <v>2</v>
      </c>
      <c r="I4084" s="27">
        <f t="shared" si="639"/>
        <v>145</v>
      </c>
      <c r="J4084" s="27">
        <f t="shared" si="633"/>
        <v>59174.787041322554</v>
      </c>
      <c r="K4084" s="27">
        <f t="shared" si="634"/>
        <v>2.3167545020480159E-4</v>
      </c>
    </row>
    <row r="4085" spans="1:11">
      <c r="A4085" s="27">
        <v>4084</v>
      </c>
      <c r="B4085" s="27">
        <f t="shared" si="630"/>
        <v>2.1372933333333335</v>
      </c>
      <c r="C4085" s="27">
        <f t="shared" si="635"/>
        <v>110</v>
      </c>
      <c r="D4085" s="27">
        <f t="shared" si="636"/>
        <v>20</v>
      </c>
      <c r="E4085" s="27">
        <f t="shared" si="637"/>
        <v>4</v>
      </c>
      <c r="F4085" s="27">
        <f t="shared" si="631"/>
        <v>0.52423447019573977</v>
      </c>
      <c r="G4085" s="27">
        <f t="shared" si="632"/>
        <v>1.4110807392864628E-4</v>
      </c>
      <c r="H4085" s="27">
        <f t="shared" si="638"/>
        <v>2</v>
      </c>
      <c r="I4085" s="27">
        <f t="shared" si="639"/>
        <v>145</v>
      </c>
      <c r="J4085" s="27">
        <f t="shared" si="633"/>
        <v>59148.883271005521</v>
      </c>
      <c r="K4085" s="27">
        <f t="shared" si="634"/>
        <v>2.3149219641373738E-4</v>
      </c>
    </row>
    <row r="4086" spans="1:11">
      <c r="A4086" s="27">
        <v>4085</v>
      </c>
      <c r="B4086" s="27">
        <f t="shared" si="630"/>
        <v>2.1378166666666667</v>
      </c>
      <c r="C4086" s="27">
        <f t="shared" si="635"/>
        <v>110</v>
      </c>
      <c r="D4086" s="27">
        <f t="shared" si="636"/>
        <v>20</v>
      </c>
      <c r="E4086" s="27">
        <f t="shared" si="637"/>
        <v>4</v>
      </c>
      <c r="F4086" s="27">
        <f t="shared" si="631"/>
        <v>0.52399379924664546</v>
      </c>
      <c r="G4086" s="27">
        <f t="shared" si="632"/>
        <v>1.4104329258364125E-4</v>
      </c>
      <c r="H4086" s="27">
        <f t="shared" si="638"/>
        <v>2</v>
      </c>
      <c r="I4086" s="27">
        <f t="shared" si="639"/>
        <v>145</v>
      </c>
      <c r="J4086" s="27">
        <f t="shared" si="633"/>
        <v>59122.959489249202</v>
      </c>
      <c r="K4086" s="27">
        <f t="shared" si="634"/>
        <v>2.3130886989130561E-4</v>
      </c>
    </row>
    <row r="4087" spans="1:11">
      <c r="A4087" s="27">
        <v>4086</v>
      </c>
      <c r="B4087" s="27">
        <f t="shared" si="630"/>
        <v>2.1383399999999999</v>
      </c>
      <c r="C4087" s="27">
        <f t="shared" si="635"/>
        <v>110</v>
      </c>
      <c r="D4087" s="27">
        <f t="shared" si="636"/>
        <v>20</v>
      </c>
      <c r="E4087" s="27">
        <f t="shared" si="637"/>
        <v>4</v>
      </c>
      <c r="F4087" s="27">
        <f t="shared" si="631"/>
        <v>0.52375294712560538</v>
      </c>
      <c r="G4087" s="27">
        <f t="shared" si="632"/>
        <v>1.4097846247262453E-4</v>
      </c>
      <c r="H4087" s="27">
        <f t="shared" si="638"/>
        <v>2</v>
      </c>
      <c r="I4087" s="27">
        <f t="shared" si="639"/>
        <v>145</v>
      </c>
      <c r="J4087" s="27">
        <f t="shared" si="633"/>
        <v>59097.01570728657</v>
      </c>
      <c r="K4087" s="27">
        <f t="shared" si="634"/>
        <v>2.3112547087770618E-4</v>
      </c>
    </row>
    <row r="4088" spans="1:11">
      <c r="A4088" s="27">
        <v>4087</v>
      </c>
      <c r="B4088" s="27">
        <f t="shared" si="630"/>
        <v>2.1388633333333331</v>
      </c>
      <c r="C4088" s="27">
        <f t="shared" si="635"/>
        <v>110</v>
      </c>
      <c r="D4088" s="27">
        <f t="shared" si="636"/>
        <v>20</v>
      </c>
      <c r="E4088" s="27">
        <f t="shared" si="637"/>
        <v>4</v>
      </c>
      <c r="F4088" s="27">
        <f t="shared" si="631"/>
        <v>0.52351191395016561</v>
      </c>
      <c r="G4088" s="27">
        <f t="shared" si="632"/>
        <v>1.4091358362723584E-4</v>
      </c>
      <c r="H4088" s="27">
        <f t="shared" si="638"/>
        <v>2</v>
      </c>
      <c r="I4088" s="27">
        <f t="shared" si="639"/>
        <v>145</v>
      </c>
      <c r="J4088" s="27">
        <f t="shared" si="633"/>
        <v>59071.051936362957</v>
      </c>
      <c r="K4088" s="27">
        <f t="shared" si="634"/>
        <v>2.3094199961323702E-4</v>
      </c>
    </row>
    <row r="4089" spans="1:11">
      <c r="A4089" s="27">
        <v>4088</v>
      </c>
      <c r="B4089" s="27">
        <f t="shared" si="630"/>
        <v>2.1393866666666668</v>
      </c>
      <c r="C4089" s="27">
        <f t="shared" si="635"/>
        <v>110</v>
      </c>
      <c r="D4089" s="27">
        <f t="shared" si="636"/>
        <v>20</v>
      </c>
      <c r="E4089" s="27">
        <f t="shared" si="637"/>
        <v>4</v>
      </c>
      <c r="F4089" s="27">
        <f t="shared" si="631"/>
        <v>0.52327069983800079</v>
      </c>
      <c r="G4089" s="27">
        <f t="shared" si="632"/>
        <v>1.4084865607914986E-4</v>
      </c>
      <c r="H4089" s="27">
        <f t="shared" si="638"/>
        <v>2</v>
      </c>
      <c r="I4089" s="27">
        <f t="shared" si="639"/>
        <v>145</v>
      </c>
      <c r="J4089" s="27">
        <f t="shared" si="633"/>
        <v>59045.068187735924</v>
      </c>
      <c r="K4089" s="27">
        <f t="shared" si="634"/>
        <v>2.3075845633829358E-4</v>
      </c>
    </row>
    <row r="4090" spans="1:11">
      <c r="A4090" s="27">
        <v>4089</v>
      </c>
      <c r="B4090" s="27">
        <f t="shared" si="630"/>
        <v>2.13991</v>
      </c>
      <c r="C4090" s="27">
        <f t="shared" si="635"/>
        <v>110</v>
      </c>
      <c r="D4090" s="27">
        <f t="shared" si="636"/>
        <v>20</v>
      </c>
      <c r="E4090" s="27">
        <f t="shared" si="637"/>
        <v>4</v>
      </c>
      <c r="F4090" s="27">
        <f t="shared" si="631"/>
        <v>0.52302930490691679</v>
      </c>
      <c r="G4090" s="27">
        <f t="shared" si="632"/>
        <v>1.4078367986007618E-4</v>
      </c>
      <c r="H4090" s="27">
        <f t="shared" si="638"/>
        <v>2</v>
      </c>
      <c r="I4090" s="27">
        <f t="shared" si="639"/>
        <v>145</v>
      </c>
      <c r="J4090" s="27">
        <f t="shared" si="633"/>
        <v>59019.064472675527</v>
      </c>
      <c r="K4090" s="27">
        <f t="shared" si="634"/>
        <v>2.3057484129336914E-4</v>
      </c>
    </row>
    <row r="4091" spans="1:11">
      <c r="A4091" s="27">
        <v>4090</v>
      </c>
      <c r="B4091" s="27">
        <f t="shared" si="630"/>
        <v>2.1404333333333332</v>
      </c>
      <c r="C4091" s="27">
        <f t="shared" si="635"/>
        <v>110</v>
      </c>
      <c r="D4091" s="27">
        <f t="shared" si="636"/>
        <v>20</v>
      </c>
      <c r="E4091" s="27">
        <f t="shared" si="637"/>
        <v>4</v>
      </c>
      <c r="F4091" s="27">
        <f t="shared" si="631"/>
        <v>0.52278772927484773</v>
      </c>
      <c r="G4091" s="27">
        <f t="shared" si="632"/>
        <v>1.407186550017592E-4</v>
      </c>
      <c r="H4091" s="27">
        <f t="shared" si="638"/>
        <v>2</v>
      </c>
      <c r="I4091" s="27">
        <f t="shared" si="639"/>
        <v>145</v>
      </c>
      <c r="J4091" s="27">
        <f t="shared" si="633"/>
        <v>58993.040802463962</v>
      </c>
      <c r="K4091" s="27">
        <f t="shared" si="634"/>
        <v>2.303911547190535E-4</v>
      </c>
    </row>
    <row r="4092" spans="1:11">
      <c r="A4092" s="27">
        <v>4091</v>
      </c>
      <c r="B4092" s="27">
        <f t="shared" si="630"/>
        <v>2.1409566666666668</v>
      </c>
      <c r="C4092" s="27">
        <f t="shared" si="635"/>
        <v>110</v>
      </c>
      <c r="D4092" s="27">
        <f t="shared" si="636"/>
        <v>20</v>
      </c>
      <c r="E4092" s="27">
        <f t="shared" si="637"/>
        <v>4</v>
      </c>
      <c r="F4092" s="27">
        <f t="shared" si="631"/>
        <v>0.52254597305985795</v>
      </c>
      <c r="G4092" s="27">
        <f t="shared" si="632"/>
        <v>1.4065358153597822E-4</v>
      </c>
      <c r="H4092" s="27">
        <f t="shared" si="638"/>
        <v>2</v>
      </c>
      <c r="I4092" s="27">
        <f t="shared" si="639"/>
        <v>145</v>
      </c>
      <c r="J4092" s="27">
        <f t="shared" si="633"/>
        <v>58966.997188395857</v>
      </c>
      <c r="K4092" s="27">
        <f t="shared" si="634"/>
        <v>2.3020739685603343E-4</v>
      </c>
    </row>
    <row r="4093" spans="1:11">
      <c r="A4093" s="27">
        <v>4092</v>
      </c>
      <c r="B4093" s="27">
        <f t="shared" si="630"/>
        <v>2.1414800000000001</v>
      </c>
      <c r="C4093" s="27">
        <f t="shared" si="635"/>
        <v>110</v>
      </c>
      <c r="D4093" s="27">
        <f t="shared" si="636"/>
        <v>20</v>
      </c>
      <c r="E4093" s="27">
        <f t="shared" si="637"/>
        <v>4</v>
      </c>
      <c r="F4093" s="27">
        <f t="shared" si="631"/>
        <v>0.52230403638014233</v>
      </c>
      <c r="G4093" s="27">
        <f t="shared" si="632"/>
        <v>1.405884594945478E-4</v>
      </c>
      <c r="H4093" s="27">
        <f t="shared" si="638"/>
        <v>2</v>
      </c>
      <c r="I4093" s="27">
        <f t="shared" si="639"/>
        <v>145</v>
      </c>
      <c r="J4093" s="27">
        <f t="shared" si="633"/>
        <v>58940.933641778211</v>
      </c>
      <c r="K4093" s="27">
        <f t="shared" si="634"/>
        <v>2.3002356794509223E-4</v>
      </c>
    </row>
    <row r="4094" spans="1:11">
      <c r="A4094" s="27">
        <v>4093</v>
      </c>
      <c r="B4094" s="27">
        <f t="shared" si="630"/>
        <v>2.1420033333333333</v>
      </c>
      <c r="C4094" s="27">
        <f t="shared" si="635"/>
        <v>110</v>
      </c>
      <c r="D4094" s="27">
        <f t="shared" si="636"/>
        <v>20</v>
      </c>
      <c r="E4094" s="27">
        <f t="shared" si="637"/>
        <v>4</v>
      </c>
      <c r="F4094" s="27">
        <f t="shared" si="631"/>
        <v>0.52206191935402479</v>
      </c>
      <c r="G4094" s="27">
        <f t="shared" si="632"/>
        <v>1.4052328890931705E-4</v>
      </c>
      <c r="H4094" s="27">
        <f t="shared" si="638"/>
        <v>2</v>
      </c>
      <c r="I4094" s="27">
        <f t="shared" si="639"/>
        <v>145</v>
      </c>
      <c r="J4094" s="27">
        <f t="shared" si="633"/>
        <v>58914.850173930303</v>
      </c>
      <c r="K4094" s="27">
        <f t="shared" si="634"/>
        <v>2.2983966822710884E-4</v>
      </c>
    </row>
    <row r="4095" spans="1:11">
      <c r="A4095" s="27">
        <v>4094</v>
      </c>
      <c r="B4095" s="27">
        <f t="shared" si="630"/>
        <v>2.1425266666666665</v>
      </c>
      <c r="C4095" s="27">
        <f t="shared" si="635"/>
        <v>110</v>
      </c>
      <c r="D4095" s="27">
        <f t="shared" si="636"/>
        <v>20</v>
      </c>
      <c r="E4095" s="27">
        <f t="shared" si="637"/>
        <v>4</v>
      </c>
      <c r="F4095" s="27">
        <f t="shared" si="631"/>
        <v>0.52181962209995969</v>
      </c>
      <c r="G4095" s="27">
        <f t="shared" si="632"/>
        <v>1.4045806981217038E-4</v>
      </c>
      <c r="H4095" s="27">
        <f t="shared" si="638"/>
        <v>2</v>
      </c>
      <c r="I4095" s="27">
        <f t="shared" si="639"/>
        <v>145</v>
      </c>
      <c r="J4095" s="27">
        <f t="shared" si="633"/>
        <v>58888.746796183812</v>
      </c>
      <c r="K4095" s="27">
        <f t="shared" si="634"/>
        <v>2.296556979430583E-4</v>
      </c>
    </row>
    <row r="4096" spans="1:11">
      <c r="A4096" s="27">
        <v>4095</v>
      </c>
      <c r="B4096" s="27">
        <f t="shared" si="630"/>
        <v>2.1430500000000001</v>
      </c>
      <c r="C4096" s="27">
        <f t="shared" si="635"/>
        <v>110</v>
      </c>
      <c r="D4096" s="27">
        <f t="shared" si="636"/>
        <v>20</v>
      </c>
      <c r="E4096" s="27">
        <f t="shared" si="637"/>
        <v>4</v>
      </c>
      <c r="F4096" s="27">
        <f t="shared" si="631"/>
        <v>0.52157714473653138</v>
      </c>
      <c r="G4096" s="27">
        <f t="shared" si="632"/>
        <v>1.4039280223502711E-4</v>
      </c>
      <c r="H4096" s="27">
        <f t="shared" si="638"/>
        <v>2</v>
      </c>
      <c r="I4096" s="27">
        <f t="shared" si="639"/>
        <v>145</v>
      </c>
      <c r="J4096" s="27">
        <f t="shared" si="633"/>
        <v>58862.623519882778</v>
      </c>
      <c r="K4096" s="27">
        <f t="shared" si="634"/>
        <v>2.2947165733401095E-4</v>
      </c>
    </row>
    <row r="4097" spans="1:11">
      <c r="A4097" s="27">
        <v>4096</v>
      </c>
      <c r="B4097" s="27">
        <f t="shared" si="630"/>
        <v>2.1435733333333333</v>
      </c>
      <c r="C4097" s="27">
        <f t="shared" si="635"/>
        <v>110</v>
      </c>
      <c r="D4097" s="27">
        <f t="shared" si="636"/>
        <v>20</v>
      </c>
      <c r="E4097" s="27">
        <f t="shared" si="637"/>
        <v>4</v>
      </c>
      <c r="F4097" s="27">
        <f t="shared" si="631"/>
        <v>0.5213344873824548</v>
      </c>
      <c r="G4097" s="27">
        <f t="shared" si="632"/>
        <v>1.4032748620984169E-4</v>
      </c>
      <c r="H4097" s="27">
        <f t="shared" si="638"/>
        <v>2</v>
      </c>
      <c r="I4097" s="27">
        <f t="shared" si="639"/>
        <v>145</v>
      </c>
      <c r="J4097" s="27">
        <f t="shared" si="633"/>
        <v>58836.480356383676</v>
      </c>
      <c r="K4097" s="27">
        <f t="shared" si="634"/>
        <v>2.2928754664113237E-4</v>
      </c>
    </row>
    <row r="4098" spans="1:11">
      <c r="A4098" s="27">
        <v>4097</v>
      </c>
      <c r="B4098" s="27">
        <f t="shared" ref="B4098:B4161" si="640">3.14/6000*A4098</f>
        <v>2.1440966666666665</v>
      </c>
      <c r="C4098" s="27">
        <f t="shared" si="635"/>
        <v>110</v>
      </c>
      <c r="D4098" s="27">
        <f t="shared" si="636"/>
        <v>20</v>
      </c>
      <c r="E4098" s="27">
        <f t="shared" si="637"/>
        <v>4</v>
      </c>
      <c r="F4098" s="27">
        <f t="shared" ref="F4098:F4161" si="641">1.414*C4098*SIN(B4098)*SIN(B4098)/(1.414*C4098*SIN(B4098)+E4098*D4098)</f>
        <v>0.52109165015657466</v>
      </c>
      <c r="G4098" s="27">
        <f t="shared" ref="G4098:G4161" si="642">SIN(B4098)*SIN(B4098)*D4098*E4098/(1.414*C4098*SIN(B4098)+D4098*E4098)*3.14/6000</f>
        <v>1.4026212176860352E-4</v>
      </c>
      <c r="H4098" s="27">
        <f t="shared" si="638"/>
        <v>2</v>
      </c>
      <c r="I4098" s="27">
        <f t="shared" si="639"/>
        <v>145</v>
      </c>
      <c r="J4098" s="27">
        <f t="shared" ref="J4098:J4161" si="643">1.414*I4098*SIN(B4098)*1.414*I4098*SIN(B4098)/(1.414*I4098*SIN(B4098)+E4098*D4098)/(H4098/1000)</f>
        <v>58810.317317055247</v>
      </c>
      <c r="K4098" s="27">
        <f t="shared" ref="K4098:K4161" si="644">SIN(B4098)*SIN(B4098)*1.414*C4098*SIN(B4098)/(1.414*C4098*SIN(B4098)+E4098*D4098)*3.14/6000</f>
        <v>2.2910336610568267E-4</v>
      </c>
    </row>
    <row r="4099" spans="1:11">
      <c r="A4099" s="27">
        <v>4098</v>
      </c>
      <c r="B4099" s="27">
        <f t="shared" si="640"/>
        <v>2.1446200000000002</v>
      </c>
      <c r="C4099" s="27">
        <f t="shared" ref="C4099:C4162" si="645">C4098</f>
        <v>110</v>
      </c>
      <c r="D4099" s="27">
        <f t="shared" ref="D4099:D4162" si="646">D4098</f>
        <v>20</v>
      </c>
      <c r="E4099" s="27">
        <f t="shared" ref="E4099:E4162" si="647">E4098</f>
        <v>4</v>
      </c>
      <c r="F4099" s="27">
        <f t="shared" si="641"/>
        <v>0.52084863317786634</v>
      </c>
      <c r="G4099" s="27">
        <f t="shared" si="642"/>
        <v>1.4019670894333718E-4</v>
      </c>
      <c r="H4099" s="27">
        <f t="shared" ref="H4099:H4162" si="648">H4098</f>
        <v>2</v>
      </c>
      <c r="I4099" s="27">
        <f t="shared" ref="I4099:I4162" si="649">I4098</f>
        <v>145</v>
      </c>
      <c r="J4099" s="27">
        <f t="shared" si="643"/>
        <v>58784.134413278705</v>
      </c>
      <c r="K4099" s="27">
        <f t="shared" si="644"/>
        <v>2.2891911596901657E-4</v>
      </c>
    </row>
    <row r="4100" spans="1:11">
      <c r="A4100" s="27">
        <v>4099</v>
      </c>
      <c r="B4100" s="27">
        <f t="shared" si="640"/>
        <v>2.1451433333333334</v>
      </c>
      <c r="C4100" s="27">
        <f t="shared" si="645"/>
        <v>110</v>
      </c>
      <c r="D4100" s="27">
        <f t="shared" si="646"/>
        <v>20</v>
      </c>
      <c r="E4100" s="27">
        <f t="shared" si="647"/>
        <v>4</v>
      </c>
      <c r="F4100" s="27">
        <f t="shared" si="641"/>
        <v>0.52060543656543568</v>
      </c>
      <c r="G4100" s="27">
        <f t="shared" si="642"/>
        <v>1.4013124776610244E-4</v>
      </c>
      <c r="H4100" s="27">
        <f t="shared" si="648"/>
        <v>2</v>
      </c>
      <c r="I4100" s="27">
        <f t="shared" si="649"/>
        <v>145</v>
      </c>
      <c r="J4100" s="27">
        <f t="shared" si="643"/>
        <v>58757.931656447712</v>
      </c>
      <c r="K4100" s="27">
        <f t="shared" si="644"/>
        <v>2.2873479647258306E-4</v>
      </c>
    </row>
    <row r="4101" spans="1:11">
      <c r="A4101" s="27">
        <v>4100</v>
      </c>
      <c r="B4101" s="27">
        <f t="shared" si="640"/>
        <v>2.1456666666666666</v>
      </c>
      <c r="C4101" s="27">
        <f t="shared" si="645"/>
        <v>110</v>
      </c>
      <c r="D4101" s="27">
        <f t="shared" si="646"/>
        <v>20</v>
      </c>
      <c r="E4101" s="27">
        <f t="shared" si="647"/>
        <v>4</v>
      </c>
      <c r="F4101" s="27">
        <f t="shared" si="641"/>
        <v>0.52036206043851885</v>
      </c>
      <c r="G4101" s="27">
        <f t="shared" si="642"/>
        <v>1.4006573826899399E-4</v>
      </c>
      <c r="H4101" s="27">
        <f t="shared" si="648"/>
        <v>2</v>
      </c>
      <c r="I4101" s="27">
        <f t="shared" si="649"/>
        <v>145</v>
      </c>
      <c r="J4101" s="27">
        <f t="shared" si="643"/>
        <v>58731.709057968255</v>
      </c>
      <c r="K4101" s="27">
        <f t="shared" si="644"/>
        <v>2.2855040785792476E-4</v>
      </c>
    </row>
    <row r="4102" spans="1:11">
      <c r="A4102" s="27">
        <v>4101</v>
      </c>
      <c r="B4102" s="27">
        <f t="shared" si="640"/>
        <v>2.1461899999999998</v>
      </c>
      <c r="C4102" s="27">
        <f t="shared" si="645"/>
        <v>110</v>
      </c>
      <c r="D4102" s="27">
        <f t="shared" si="646"/>
        <v>20</v>
      </c>
      <c r="E4102" s="27">
        <f t="shared" si="647"/>
        <v>4</v>
      </c>
      <c r="F4102" s="27">
        <f t="shared" si="641"/>
        <v>0.52011850491648293</v>
      </c>
      <c r="G4102" s="27">
        <f t="shared" si="642"/>
        <v>1.4000018048414183E-4</v>
      </c>
      <c r="H4102" s="27">
        <f t="shared" si="648"/>
        <v>2</v>
      </c>
      <c r="I4102" s="27">
        <f t="shared" si="649"/>
        <v>145</v>
      </c>
      <c r="J4102" s="27">
        <f t="shared" si="643"/>
        <v>58705.466629258757</v>
      </c>
      <c r="K4102" s="27">
        <f t="shared" si="644"/>
        <v>2.283659503666777E-4</v>
      </c>
    </row>
    <row r="4103" spans="1:11">
      <c r="A4103" s="27">
        <v>4102</v>
      </c>
      <c r="B4103" s="27">
        <f t="shared" si="640"/>
        <v>2.1467133333333335</v>
      </c>
      <c r="C4103" s="27">
        <f t="shared" si="645"/>
        <v>110</v>
      </c>
      <c r="D4103" s="27">
        <f t="shared" si="646"/>
        <v>20</v>
      </c>
      <c r="E4103" s="27">
        <f t="shared" si="647"/>
        <v>4</v>
      </c>
      <c r="F4103" s="27">
        <f t="shared" si="641"/>
        <v>0.5198747701188251</v>
      </c>
      <c r="G4103" s="27">
        <f t="shared" si="642"/>
        <v>1.3993457444371103E-4</v>
      </c>
      <c r="H4103" s="27">
        <f t="shared" si="648"/>
        <v>2</v>
      </c>
      <c r="I4103" s="27">
        <f t="shared" si="649"/>
        <v>145</v>
      </c>
      <c r="J4103" s="27">
        <f t="shared" si="643"/>
        <v>58679.204381750074</v>
      </c>
      <c r="K4103" s="27">
        <f t="shared" si="644"/>
        <v>2.2818142424057118E-4</v>
      </c>
    </row>
    <row r="4104" spans="1:11">
      <c r="A4104" s="27">
        <v>4103</v>
      </c>
      <c r="B4104" s="27">
        <f t="shared" si="640"/>
        <v>2.1472366666666667</v>
      </c>
      <c r="C4104" s="27">
        <f t="shared" si="645"/>
        <v>110</v>
      </c>
      <c r="D4104" s="27">
        <f t="shared" si="646"/>
        <v>20</v>
      </c>
      <c r="E4104" s="27">
        <f t="shared" si="647"/>
        <v>4</v>
      </c>
      <c r="F4104" s="27">
        <f t="shared" si="641"/>
        <v>0.51963085616517468</v>
      </c>
      <c r="G4104" s="27">
        <f t="shared" si="642"/>
        <v>1.3986892017990216E-4</v>
      </c>
      <c r="H4104" s="27">
        <f t="shared" si="648"/>
        <v>2</v>
      </c>
      <c r="I4104" s="27">
        <f t="shared" si="649"/>
        <v>145</v>
      </c>
      <c r="J4104" s="27">
        <f t="shared" si="643"/>
        <v>58652.922326885542</v>
      </c>
      <c r="K4104" s="27">
        <f t="shared" si="644"/>
        <v>2.2799682972142769E-4</v>
      </c>
    </row>
    <row r="4105" spans="1:11">
      <c r="A4105" s="27">
        <v>4104</v>
      </c>
      <c r="B4105" s="27">
        <f t="shared" si="640"/>
        <v>2.1477599999999999</v>
      </c>
      <c r="C4105" s="27">
        <f t="shared" si="645"/>
        <v>110</v>
      </c>
      <c r="D4105" s="27">
        <f t="shared" si="646"/>
        <v>20</v>
      </c>
      <c r="E4105" s="27">
        <f t="shared" si="647"/>
        <v>4</v>
      </c>
      <c r="F4105" s="27">
        <f t="shared" si="641"/>
        <v>0.5193867631752902</v>
      </c>
      <c r="G4105" s="27">
        <f t="shared" si="642"/>
        <v>1.3980321772495065E-4</v>
      </c>
      <c r="H4105" s="27">
        <f t="shared" si="648"/>
        <v>2</v>
      </c>
      <c r="I4105" s="27">
        <f t="shared" si="649"/>
        <v>145</v>
      </c>
      <c r="J4105" s="27">
        <f t="shared" si="643"/>
        <v>58626.620476120879</v>
      </c>
      <c r="K4105" s="27">
        <f t="shared" si="644"/>
        <v>2.278121670511617E-4</v>
      </c>
    </row>
    <row r="4106" spans="1:11">
      <c r="A4106" s="27">
        <v>4105</v>
      </c>
      <c r="B4106" s="27">
        <f t="shared" si="640"/>
        <v>2.1482833333333335</v>
      </c>
      <c r="C4106" s="27">
        <f t="shared" si="645"/>
        <v>110</v>
      </c>
      <c r="D4106" s="27">
        <f t="shared" si="646"/>
        <v>20</v>
      </c>
      <c r="E4106" s="27">
        <f t="shared" si="647"/>
        <v>4</v>
      </c>
      <c r="F4106" s="27">
        <f t="shared" si="641"/>
        <v>0.5191424912690622</v>
      </c>
      <c r="G4106" s="27">
        <f t="shared" si="642"/>
        <v>1.3973746711112731E-4</v>
      </c>
      <c r="H4106" s="27">
        <f t="shared" si="648"/>
        <v>2</v>
      </c>
      <c r="I4106" s="27">
        <f t="shared" si="649"/>
        <v>145</v>
      </c>
      <c r="J4106" s="27">
        <f t="shared" si="643"/>
        <v>58600.298840924246</v>
      </c>
      <c r="K4106" s="27">
        <f t="shared" si="644"/>
        <v>2.2762743647177999E-4</v>
      </c>
    </row>
    <row r="4107" spans="1:11">
      <c r="A4107" s="27">
        <v>4106</v>
      </c>
      <c r="B4107" s="27">
        <f t="shared" si="640"/>
        <v>2.1488066666666668</v>
      </c>
      <c r="C4107" s="27">
        <f t="shared" si="645"/>
        <v>110</v>
      </c>
      <c r="D4107" s="27">
        <f t="shared" si="646"/>
        <v>20</v>
      </c>
      <c r="E4107" s="27">
        <f t="shared" si="647"/>
        <v>4</v>
      </c>
      <c r="F4107" s="27">
        <f t="shared" si="641"/>
        <v>0.51889804056651234</v>
      </c>
      <c r="G4107" s="27">
        <f t="shared" si="642"/>
        <v>1.3967166837073841E-4</v>
      </c>
      <c r="H4107" s="27">
        <f t="shared" si="648"/>
        <v>2</v>
      </c>
      <c r="I4107" s="27">
        <f t="shared" si="649"/>
        <v>145</v>
      </c>
      <c r="J4107" s="27">
        <f t="shared" si="643"/>
        <v>58573.957432776362</v>
      </c>
      <c r="K4107" s="27">
        <f t="shared" si="644"/>
        <v>2.2744263822538176E-4</v>
      </c>
    </row>
    <row r="4108" spans="1:11">
      <c r="A4108" s="27">
        <v>4107</v>
      </c>
      <c r="B4108" s="27">
        <f t="shared" si="640"/>
        <v>2.14933</v>
      </c>
      <c r="C4108" s="27">
        <f t="shared" si="645"/>
        <v>110</v>
      </c>
      <c r="D4108" s="27">
        <f t="shared" si="646"/>
        <v>20</v>
      </c>
      <c r="E4108" s="27">
        <f t="shared" si="647"/>
        <v>4</v>
      </c>
      <c r="F4108" s="27">
        <f t="shared" si="641"/>
        <v>0.51865341118779273</v>
      </c>
      <c r="G4108" s="27">
        <f t="shared" si="642"/>
        <v>1.3960582153612526E-4</v>
      </c>
      <c r="H4108" s="27">
        <f t="shared" si="648"/>
        <v>2</v>
      </c>
      <c r="I4108" s="27">
        <f t="shared" si="649"/>
        <v>145</v>
      </c>
      <c r="J4108" s="27">
        <f t="shared" si="643"/>
        <v>58547.596263170308</v>
      </c>
      <c r="K4108" s="27">
        <f t="shared" si="644"/>
        <v>2.2725777255415709E-4</v>
      </c>
    </row>
    <row r="4109" spans="1:11">
      <c r="A4109" s="27">
        <v>4108</v>
      </c>
      <c r="B4109" s="27">
        <f t="shared" si="640"/>
        <v>2.1498533333333332</v>
      </c>
      <c r="C4109" s="27">
        <f t="shared" si="645"/>
        <v>110</v>
      </c>
      <c r="D4109" s="27">
        <f t="shared" si="646"/>
        <v>20</v>
      </c>
      <c r="E4109" s="27">
        <f t="shared" si="647"/>
        <v>4</v>
      </c>
      <c r="F4109" s="27">
        <f t="shared" si="641"/>
        <v>0.51840860325318716</v>
      </c>
      <c r="G4109" s="27">
        <f t="shared" si="642"/>
        <v>1.3953992663966462E-4</v>
      </c>
      <c r="H4109" s="27">
        <f t="shared" si="648"/>
        <v>2</v>
      </c>
      <c r="I4109" s="27">
        <f t="shared" si="649"/>
        <v>145</v>
      </c>
      <c r="J4109" s="27">
        <f t="shared" si="643"/>
        <v>58521.215343611708</v>
      </c>
      <c r="K4109" s="27">
        <f t="shared" si="644"/>
        <v>2.270728397003876E-4</v>
      </c>
    </row>
    <row r="4110" spans="1:11">
      <c r="A4110" s="27">
        <v>4109</v>
      </c>
      <c r="B4110" s="27">
        <f t="shared" si="640"/>
        <v>2.1503766666666668</v>
      </c>
      <c r="C4110" s="27">
        <f t="shared" si="645"/>
        <v>110</v>
      </c>
      <c r="D4110" s="27">
        <f t="shared" si="646"/>
        <v>20</v>
      </c>
      <c r="E4110" s="27">
        <f t="shared" si="647"/>
        <v>4</v>
      </c>
      <c r="F4110" s="27">
        <f t="shared" si="641"/>
        <v>0.51816361688311041</v>
      </c>
      <c r="G4110" s="27">
        <f t="shared" si="642"/>
        <v>1.3947398371376852E-4</v>
      </c>
      <c r="H4110" s="27">
        <f t="shared" si="648"/>
        <v>2</v>
      </c>
      <c r="I4110" s="27">
        <f t="shared" si="649"/>
        <v>145</v>
      </c>
      <c r="J4110" s="27">
        <f t="shared" si="643"/>
        <v>58494.814685618585</v>
      </c>
      <c r="K4110" s="27">
        <f t="shared" si="644"/>
        <v>2.2688783990644553E-4</v>
      </c>
    </row>
    <row r="4111" spans="1:11">
      <c r="A4111" s="27">
        <v>4110</v>
      </c>
      <c r="B4111" s="27">
        <f t="shared" si="640"/>
        <v>2.1509</v>
      </c>
      <c r="C4111" s="27">
        <f t="shared" si="645"/>
        <v>110</v>
      </c>
      <c r="D4111" s="27">
        <f t="shared" si="646"/>
        <v>20</v>
      </c>
      <c r="E4111" s="27">
        <f t="shared" si="647"/>
        <v>4</v>
      </c>
      <c r="F4111" s="27">
        <f t="shared" si="641"/>
        <v>0.51791845219810939</v>
      </c>
      <c r="G4111" s="27">
        <f t="shared" si="642"/>
        <v>1.3940799279088455E-4</v>
      </c>
      <c r="H4111" s="27">
        <f t="shared" si="648"/>
        <v>2</v>
      </c>
      <c r="I4111" s="27">
        <f t="shared" si="649"/>
        <v>145</v>
      </c>
      <c r="J4111" s="27">
        <f t="shared" si="643"/>
        <v>58468.394300721615</v>
      </c>
      <c r="K4111" s="27">
        <f t="shared" si="644"/>
        <v>2.2670277341479449E-4</v>
      </c>
    </row>
    <row r="4112" spans="1:11">
      <c r="A4112" s="27">
        <v>4111</v>
      </c>
      <c r="B4112" s="27">
        <f t="shared" si="640"/>
        <v>2.1514233333333332</v>
      </c>
      <c r="C4112" s="27">
        <f t="shared" si="645"/>
        <v>110</v>
      </c>
      <c r="D4112" s="27">
        <f t="shared" si="646"/>
        <v>20</v>
      </c>
      <c r="E4112" s="27">
        <f t="shared" si="647"/>
        <v>4</v>
      </c>
      <c r="F4112" s="27">
        <f t="shared" si="641"/>
        <v>0.51767310931886168</v>
      </c>
      <c r="G4112" s="27">
        <f t="shared" si="642"/>
        <v>1.3934195390349541E-4</v>
      </c>
      <c r="H4112" s="27">
        <f t="shared" si="648"/>
        <v>2</v>
      </c>
      <c r="I4112" s="27">
        <f t="shared" si="649"/>
        <v>145</v>
      </c>
      <c r="J4112" s="27">
        <f t="shared" si="643"/>
        <v>58441.954200463813</v>
      </c>
      <c r="K4112" s="27">
        <f t="shared" si="644"/>
        <v>2.265176404679874E-4</v>
      </c>
    </row>
    <row r="4113" spans="1:11">
      <c r="A4113" s="27">
        <v>4112</v>
      </c>
      <c r="B4113" s="27">
        <f t="shared" si="640"/>
        <v>2.1519466666666665</v>
      </c>
      <c r="C4113" s="27">
        <f t="shared" si="645"/>
        <v>110</v>
      </c>
      <c r="D4113" s="27">
        <f t="shared" si="646"/>
        <v>20</v>
      </c>
      <c r="E4113" s="27">
        <f t="shared" si="647"/>
        <v>4</v>
      </c>
      <c r="F4113" s="27">
        <f t="shared" si="641"/>
        <v>0.51742758836617653</v>
      </c>
      <c r="G4113" s="27">
        <f t="shared" si="642"/>
        <v>1.3927586708411939E-4</v>
      </c>
      <c r="H4113" s="27">
        <f t="shared" si="648"/>
        <v>2</v>
      </c>
      <c r="I4113" s="27">
        <f t="shared" si="649"/>
        <v>145</v>
      </c>
      <c r="J4113" s="27">
        <f t="shared" si="643"/>
        <v>58415.494396400783</v>
      </c>
      <c r="K4113" s="27">
        <f t="shared" si="644"/>
        <v>2.2633244130866747E-4</v>
      </c>
    </row>
    <row r="4114" spans="1:11">
      <c r="A4114" s="27">
        <v>4113</v>
      </c>
      <c r="B4114" s="27">
        <f t="shared" si="640"/>
        <v>2.1524700000000001</v>
      </c>
      <c r="C4114" s="27">
        <f t="shared" si="645"/>
        <v>110</v>
      </c>
      <c r="D4114" s="27">
        <f t="shared" si="646"/>
        <v>20</v>
      </c>
      <c r="E4114" s="27">
        <f t="shared" si="647"/>
        <v>4</v>
      </c>
      <c r="F4114" s="27">
        <f t="shared" si="641"/>
        <v>0.5171818894609953</v>
      </c>
      <c r="G4114" s="27">
        <f t="shared" si="642"/>
        <v>1.3920973236531014E-4</v>
      </c>
      <c r="H4114" s="27">
        <f t="shared" si="648"/>
        <v>2</v>
      </c>
      <c r="I4114" s="27">
        <f t="shared" si="649"/>
        <v>145</v>
      </c>
      <c r="J4114" s="27">
        <f t="shared" si="643"/>
        <v>58389.014900100599</v>
      </c>
      <c r="K4114" s="27">
        <f t="shared" si="644"/>
        <v>2.2614717617956765E-4</v>
      </c>
    </row>
    <row r="4115" spans="1:11">
      <c r="A4115" s="27">
        <v>4114</v>
      </c>
      <c r="B4115" s="27">
        <f t="shared" si="640"/>
        <v>2.1529933333333333</v>
      </c>
      <c r="C4115" s="27">
        <f t="shared" si="645"/>
        <v>110</v>
      </c>
      <c r="D4115" s="27">
        <f t="shared" si="646"/>
        <v>20</v>
      </c>
      <c r="E4115" s="27">
        <f t="shared" si="647"/>
        <v>4</v>
      </c>
      <c r="F4115" s="27">
        <f t="shared" si="641"/>
        <v>0.51693601272439094</v>
      </c>
      <c r="G4115" s="27">
        <f t="shared" si="642"/>
        <v>1.3914354977965691E-4</v>
      </c>
      <c r="H4115" s="27">
        <f t="shared" si="648"/>
        <v>2</v>
      </c>
      <c r="I4115" s="27">
        <f t="shared" si="649"/>
        <v>145</v>
      </c>
      <c r="J4115" s="27">
        <f t="shared" si="643"/>
        <v>58362.515723143988</v>
      </c>
      <c r="K4115" s="27">
        <f t="shared" si="644"/>
        <v>2.2596184532351038E-4</v>
      </c>
    </row>
    <row r="4116" spans="1:11">
      <c r="A4116" s="27">
        <v>4115</v>
      </c>
      <c r="B4116" s="27">
        <f t="shared" si="640"/>
        <v>2.1535166666666665</v>
      </c>
      <c r="C4116" s="27">
        <f t="shared" si="645"/>
        <v>110</v>
      </c>
      <c r="D4116" s="27">
        <f t="shared" si="646"/>
        <v>20</v>
      </c>
      <c r="E4116" s="27">
        <f t="shared" si="647"/>
        <v>4</v>
      </c>
      <c r="F4116" s="27">
        <f t="shared" si="641"/>
        <v>0.51668995827756803</v>
      </c>
      <c r="G4116" s="27">
        <f t="shared" si="642"/>
        <v>1.3907731935978431E-4</v>
      </c>
      <c r="H4116" s="27">
        <f t="shared" si="648"/>
        <v>2</v>
      </c>
      <c r="I4116" s="27">
        <f t="shared" si="649"/>
        <v>145</v>
      </c>
      <c r="J4116" s="27">
        <f t="shared" si="643"/>
        <v>58335.996877124053</v>
      </c>
      <c r="K4116" s="27">
        <f t="shared" si="644"/>
        <v>2.2577644898340646E-4</v>
      </c>
    </row>
    <row r="4117" spans="1:11">
      <c r="A4117" s="27">
        <v>4116</v>
      </c>
      <c r="B4117" s="27">
        <f t="shared" si="640"/>
        <v>2.1540400000000002</v>
      </c>
      <c r="C4117" s="27">
        <f t="shared" si="645"/>
        <v>110</v>
      </c>
      <c r="D4117" s="27">
        <f t="shared" si="646"/>
        <v>20</v>
      </c>
      <c r="E4117" s="27">
        <f t="shared" si="647"/>
        <v>4</v>
      </c>
      <c r="F4117" s="27">
        <f t="shared" si="641"/>
        <v>0.51644372624186285</v>
      </c>
      <c r="G4117" s="27">
        <f t="shared" si="642"/>
        <v>1.3901104113835238E-4</v>
      </c>
      <c r="H4117" s="27">
        <f t="shared" si="648"/>
        <v>2</v>
      </c>
      <c r="I4117" s="27">
        <f t="shared" si="649"/>
        <v>145</v>
      </c>
      <c r="J4117" s="27">
        <f t="shared" si="643"/>
        <v>58309.458373646514</v>
      </c>
      <c r="K4117" s="27">
        <f t="shared" si="644"/>
        <v>2.2559098740225562E-4</v>
      </c>
    </row>
    <row r="4118" spans="1:11">
      <c r="A4118" s="27">
        <v>4117</v>
      </c>
      <c r="B4118" s="27">
        <f t="shared" si="640"/>
        <v>2.1545633333333334</v>
      </c>
      <c r="C4118" s="27">
        <f t="shared" si="645"/>
        <v>110</v>
      </c>
      <c r="D4118" s="27">
        <f t="shared" si="646"/>
        <v>20</v>
      </c>
      <c r="E4118" s="27">
        <f t="shared" si="647"/>
        <v>4</v>
      </c>
      <c r="F4118" s="27">
        <f t="shared" si="641"/>
        <v>0.51619731673874469</v>
      </c>
      <c r="G4118" s="27">
        <f t="shared" si="642"/>
        <v>1.3894471514805699E-4</v>
      </c>
      <c r="H4118" s="27">
        <f t="shared" si="648"/>
        <v>2</v>
      </c>
      <c r="I4118" s="27">
        <f t="shared" si="649"/>
        <v>145</v>
      </c>
      <c r="J4118" s="27">
        <f t="shared" si="643"/>
        <v>58282.900224329671</v>
      </c>
      <c r="K4118" s="27">
        <f t="shared" si="644"/>
        <v>2.2540546082314603E-4</v>
      </c>
    </row>
    <row r="4119" spans="1:11">
      <c r="A4119" s="27">
        <v>4118</v>
      </c>
      <c r="B4119" s="27">
        <f t="shared" si="640"/>
        <v>2.1550866666666666</v>
      </c>
      <c r="C4119" s="27">
        <f t="shared" si="645"/>
        <v>110</v>
      </c>
      <c r="D4119" s="27">
        <f t="shared" si="646"/>
        <v>20</v>
      </c>
      <c r="E4119" s="27">
        <f t="shared" si="647"/>
        <v>4</v>
      </c>
      <c r="F4119" s="27">
        <f t="shared" si="641"/>
        <v>0.51595072988981383</v>
      </c>
      <c r="G4119" s="27">
        <f t="shared" si="642"/>
        <v>1.3887834142162919E-4</v>
      </c>
      <c r="H4119" s="27">
        <f t="shared" si="648"/>
        <v>2</v>
      </c>
      <c r="I4119" s="27">
        <f t="shared" si="649"/>
        <v>145</v>
      </c>
      <c r="J4119" s="27">
        <f t="shared" si="643"/>
        <v>58256.322440804353</v>
      </c>
      <c r="K4119" s="27">
        <f t="shared" si="644"/>
        <v>2.2521986948925368E-4</v>
      </c>
    </row>
    <row r="4120" spans="1:11">
      <c r="A4120" s="27">
        <v>4119</v>
      </c>
      <c r="B4120" s="27">
        <f t="shared" si="640"/>
        <v>2.1556099999999998</v>
      </c>
      <c r="C4120" s="27">
        <f t="shared" si="645"/>
        <v>110</v>
      </c>
      <c r="D4120" s="27">
        <f t="shared" si="646"/>
        <v>20</v>
      </c>
      <c r="E4120" s="27">
        <f t="shared" si="647"/>
        <v>4</v>
      </c>
      <c r="F4120" s="27">
        <f t="shared" si="641"/>
        <v>0.51570396581680311</v>
      </c>
      <c r="G4120" s="27">
        <f t="shared" si="642"/>
        <v>1.3881191999183591E-4</v>
      </c>
      <c r="H4120" s="27">
        <f t="shared" si="648"/>
        <v>2</v>
      </c>
      <c r="I4120" s="27">
        <f t="shared" si="649"/>
        <v>145</v>
      </c>
      <c r="J4120" s="27">
        <f t="shared" si="643"/>
        <v>58229.725034713949</v>
      </c>
      <c r="K4120" s="27">
        <f t="shared" si="644"/>
        <v>2.2503421364384224E-4</v>
      </c>
    </row>
    <row r="4121" spans="1:11">
      <c r="A4121" s="27">
        <v>4120</v>
      </c>
      <c r="B4121" s="27">
        <f t="shared" si="640"/>
        <v>2.1561333333333335</v>
      </c>
      <c r="C4121" s="27">
        <f t="shared" si="645"/>
        <v>110</v>
      </c>
      <c r="D4121" s="27">
        <f t="shared" si="646"/>
        <v>20</v>
      </c>
      <c r="E4121" s="27">
        <f t="shared" si="647"/>
        <v>4</v>
      </c>
      <c r="F4121" s="27">
        <f t="shared" si="641"/>
        <v>0.51545702464157761</v>
      </c>
      <c r="G4121" s="27">
        <f t="shared" si="642"/>
        <v>1.3874545089147947E-4</v>
      </c>
      <c r="H4121" s="27">
        <f t="shared" si="648"/>
        <v>2</v>
      </c>
      <c r="I4121" s="27">
        <f t="shared" si="649"/>
        <v>145</v>
      </c>
      <c r="J4121" s="27">
        <f t="shared" si="643"/>
        <v>58203.108017714447</v>
      </c>
      <c r="K4121" s="27">
        <f t="shared" si="644"/>
        <v>2.2484849353026262E-4</v>
      </c>
    </row>
    <row r="4122" spans="1:11">
      <c r="A4122" s="27">
        <v>4121</v>
      </c>
      <c r="B4122" s="27">
        <f t="shared" si="640"/>
        <v>2.1566566666666667</v>
      </c>
      <c r="C4122" s="27">
        <f t="shared" si="645"/>
        <v>110</v>
      </c>
      <c r="D4122" s="27">
        <f t="shared" si="646"/>
        <v>20</v>
      </c>
      <c r="E4122" s="27">
        <f t="shared" si="647"/>
        <v>4</v>
      </c>
      <c r="F4122" s="27">
        <f t="shared" si="641"/>
        <v>0.51520990648613518</v>
      </c>
      <c r="G4122" s="27">
        <f t="shared" si="642"/>
        <v>1.3867893415339802E-4</v>
      </c>
      <c r="H4122" s="27">
        <f t="shared" si="648"/>
        <v>2</v>
      </c>
      <c r="I4122" s="27">
        <f t="shared" si="649"/>
        <v>145</v>
      </c>
      <c r="J4122" s="27">
        <f t="shared" si="643"/>
        <v>58176.471401474424</v>
      </c>
      <c r="K4122" s="27">
        <f t="shared" si="644"/>
        <v>2.2466270939195307E-4</v>
      </c>
    </row>
    <row r="4123" spans="1:11">
      <c r="A4123" s="27">
        <v>4122</v>
      </c>
      <c r="B4123" s="27">
        <f t="shared" si="640"/>
        <v>2.1571799999999999</v>
      </c>
      <c r="C4123" s="27">
        <f t="shared" si="645"/>
        <v>110</v>
      </c>
      <c r="D4123" s="27">
        <f t="shared" si="646"/>
        <v>20</v>
      </c>
      <c r="E4123" s="27">
        <f t="shared" si="647"/>
        <v>4</v>
      </c>
      <c r="F4123" s="27">
        <f t="shared" si="641"/>
        <v>0.51496261147260569</v>
      </c>
      <c r="G4123" s="27">
        <f t="shared" si="642"/>
        <v>1.3861236981046522E-4</v>
      </c>
      <c r="H4123" s="27">
        <f t="shared" si="648"/>
        <v>2</v>
      </c>
      <c r="I4123" s="27">
        <f t="shared" si="649"/>
        <v>145</v>
      </c>
      <c r="J4123" s="27">
        <f t="shared" si="643"/>
        <v>58149.815197675052</v>
      </c>
      <c r="K4123" s="27">
        <f t="shared" si="644"/>
        <v>2.2447686147243818E-4</v>
      </c>
    </row>
    <row r="4124" spans="1:11">
      <c r="A4124" s="27">
        <v>4123</v>
      </c>
      <c r="B4124" s="27">
        <f t="shared" si="640"/>
        <v>2.1577033333333335</v>
      </c>
      <c r="C4124" s="27">
        <f t="shared" si="645"/>
        <v>110</v>
      </c>
      <c r="D4124" s="27">
        <f t="shared" si="646"/>
        <v>20</v>
      </c>
      <c r="E4124" s="27">
        <f t="shared" si="647"/>
        <v>4</v>
      </c>
      <c r="F4124" s="27">
        <f t="shared" si="641"/>
        <v>0.51471513972325134</v>
      </c>
      <c r="G4124" s="27">
        <f t="shared" si="642"/>
        <v>1.3854575789559037E-4</v>
      </c>
      <c r="H4124" s="27">
        <f t="shared" si="648"/>
        <v>2</v>
      </c>
      <c r="I4124" s="27">
        <f t="shared" si="649"/>
        <v>145</v>
      </c>
      <c r="J4124" s="27">
        <f t="shared" si="643"/>
        <v>58123.139418010091</v>
      </c>
      <c r="K4124" s="27">
        <f t="shared" si="644"/>
        <v>2.2429095001532884E-4</v>
      </c>
    </row>
    <row r="4125" spans="1:11">
      <c r="A4125" s="27">
        <v>4124</v>
      </c>
      <c r="B4125" s="27">
        <f t="shared" si="640"/>
        <v>2.1582266666666667</v>
      </c>
      <c r="C4125" s="27">
        <f t="shared" si="645"/>
        <v>110</v>
      </c>
      <c r="D4125" s="27">
        <f t="shared" si="646"/>
        <v>20</v>
      </c>
      <c r="E4125" s="27">
        <f t="shared" si="647"/>
        <v>4</v>
      </c>
      <c r="F4125" s="27">
        <f t="shared" si="641"/>
        <v>0.51446749136046777</v>
      </c>
      <c r="G4125" s="27">
        <f t="shared" si="642"/>
        <v>1.3847909844171867E-4</v>
      </c>
      <c r="H4125" s="27">
        <f t="shared" si="648"/>
        <v>2</v>
      </c>
      <c r="I4125" s="27">
        <f t="shared" si="649"/>
        <v>145</v>
      </c>
      <c r="J4125" s="27">
        <f t="shared" si="643"/>
        <v>58096.444074185958</v>
      </c>
      <c r="K4125" s="27">
        <f t="shared" si="644"/>
        <v>2.2410497526432238E-4</v>
      </c>
    </row>
    <row r="4126" spans="1:11">
      <c r="A4126" s="27">
        <v>4125</v>
      </c>
      <c r="B4126" s="27">
        <f t="shared" si="640"/>
        <v>2.1587499999999999</v>
      </c>
      <c r="C4126" s="27">
        <f t="shared" si="645"/>
        <v>110</v>
      </c>
      <c r="D4126" s="27">
        <f t="shared" si="646"/>
        <v>20</v>
      </c>
      <c r="E4126" s="27">
        <f t="shared" si="647"/>
        <v>4</v>
      </c>
      <c r="F4126" s="27">
        <f t="shared" si="641"/>
        <v>0.51421966650678252</v>
      </c>
      <c r="G4126" s="27">
        <f t="shared" si="642"/>
        <v>1.3841239148183081E-4</v>
      </c>
      <c r="H4126" s="27">
        <f t="shared" si="648"/>
        <v>2</v>
      </c>
      <c r="I4126" s="27">
        <f t="shared" si="649"/>
        <v>145</v>
      </c>
      <c r="J4126" s="27">
        <f t="shared" si="643"/>
        <v>58069.729177921632</v>
      </c>
      <c r="K4126" s="27">
        <f t="shared" si="644"/>
        <v>2.2391893746320134E-4</v>
      </c>
    </row>
    <row r="4127" spans="1:11">
      <c r="A4127" s="27">
        <v>4126</v>
      </c>
      <c r="B4127" s="27">
        <f t="shared" si="640"/>
        <v>2.1592733333333332</v>
      </c>
      <c r="C4127" s="27">
        <f t="shared" si="645"/>
        <v>110</v>
      </c>
      <c r="D4127" s="27">
        <f t="shared" si="646"/>
        <v>20</v>
      </c>
      <c r="E4127" s="27">
        <f t="shared" si="647"/>
        <v>4</v>
      </c>
      <c r="F4127" s="27">
        <f t="shared" si="641"/>
        <v>0.51397166528485638</v>
      </c>
      <c r="G4127" s="27">
        <f t="shared" si="642"/>
        <v>1.3834563704894336E-4</v>
      </c>
      <c r="H4127" s="27">
        <f t="shared" si="648"/>
        <v>2</v>
      </c>
      <c r="I4127" s="27">
        <f t="shared" si="649"/>
        <v>145</v>
      </c>
      <c r="J4127" s="27">
        <f t="shared" si="643"/>
        <v>58042.994740948772</v>
      </c>
      <c r="K4127" s="27">
        <f t="shared" si="644"/>
        <v>2.2373283685583393E-4</v>
      </c>
    </row>
    <row r="4128" spans="1:11">
      <c r="A4128" s="27">
        <v>4127</v>
      </c>
      <c r="B4128" s="27">
        <f t="shared" si="640"/>
        <v>2.1597966666666668</v>
      </c>
      <c r="C4128" s="27">
        <f t="shared" si="645"/>
        <v>110</v>
      </c>
      <c r="D4128" s="27">
        <f t="shared" si="646"/>
        <v>20</v>
      </c>
      <c r="E4128" s="27">
        <f t="shared" si="647"/>
        <v>4</v>
      </c>
      <c r="F4128" s="27">
        <f t="shared" si="641"/>
        <v>0.51372348781748267</v>
      </c>
      <c r="G4128" s="27">
        <f t="shared" si="642"/>
        <v>1.3827883517610867E-4</v>
      </c>
      <c r="H4128" s="27">
        <f t="shared" si="648"/>
        <v>2</v>
      </c>
      <c r="I4128" s="27">
        <f t="shared" si="649"/>
        <v>145</v>
      </c>
      <c r="J4128" s="27">
        <f t="shared" si="643"/>
        <v>58016.240775011633</v>
      </c>
      <c r="K4128" s="27">
        <f t="shared" si="644"/>
        <v>2.2354667368617328E-4</v>
      </c>
    </row>
    <row r="4129" spans="1:11">
      <c r="A4129" s="27">
        <v>4128</v>
      </c>
      <c r="B4129" s="27">
        <f t="shared" si="640"/>
        <v>2.16032</v>
      </c>
      <c r="C4129" s="27">
        <f t="shared" si="645"/>
        <v>110</v>
      </c>
      <c r="D4129" s="27">
        <f t="shared" si="646"/>
        <v>20</v>
      </c>
      <c r="E4129" s="27">
        <f t="shared" si="647"/>
        <v>4</v>
      </c>
      <c r="F4129" s="27">
        <f t="shared" si="641"/>
        <v>0.51347513422758828</v>
      </c>
      <c r="G4129" s="27">
        <f t="shared" si="642"/>
        <v>1.3821198589641489E-4</v>
      </c>
      <c r="H4129" s="27">
        <f t="shared" si="648"/>
        <v>2</v>
      </c>
      <c r="I4129" s="27">
        <f t="shared" si="649"/>
        <v>145</v>
      </c>
      <c r="J4129" s="27">
        <f t="shared" si="643"/>
        <v>57989.467291867186</v>
      </c>
      <c r="K4129" s="27">
        <f t="shared" si="644"/>
        <v>2.233604481982574E-4</v>
      </c>
    </row>
    <row r="4130" spans="1:11">
      <c r="A4130" s="27">
        <v>4129</v>
      </c>
      <c r="B4130" s="27">
        <f t="shared" si="640"/>
        <v>2.1608433333333332</v>
      </c>
      <c r="C4130" s="27">
        <f t="shared" si="645"/>
        <v>110</v>
      </c>
      <c r="D4130" s="27">
        <f t="shared" si="646"/>
        <v>20</v>
      </c>
      <c r="E4130" s="27">
        <f t="shared" si="647"/>
        <v>4</v>
      </c>
      <c r="F4130" s="27">
        <f t="shared" si="641"/>
        <v>0.51322660463823266</v>
      </c>
      <c r="G4130" s="27">
        <f t="shared" si="642"/>
        <v>1.3814508924298583E-4</v>
      </c>
      <c r="H4130" s="27">
        <f t="shared" si="648"/>
        <v>2</v>
      </c>
      <c r="I4130" s="27">
        <f t="shared" si="649"/>
        <v>145</v>
      </c>
      <c r="J4130" s="27">
        <f t="shared" si="643"/>
        <v>57962.674303285006</v>
      </c>
      <c r="K4130" s="27">
        <f t="shared" si="644"/>
        <v>2.2317416063620847E-4</v>
      </c>
    </row>
    <row r="4131" spans="1:11">
      <c r="A4131" s="27">
        <v>4130</v>
      </c>
      <c r="B4131" s="27">
        <f t="shared" si="640"/>
        <v>2.1613666666666669</v>
      </c>
      <c r="C4131" s="27">
        <f t="shared" si="645"/>
        <v>110</v>
      </c>
      <c r="D4131" s="27">
        <f t="shared" si="646"/>
        <v>20</v>
      </c>
      <c r="E4131" s="27">
        <f t="shared" si="647"/>
        <v>4</v>
      </c>
      <c r="F4131" s="27">
        <f t="shared" si="641"/>
        <v>0.5129778991726085</v>
      </c>
      <c r="G4131" s="27">
        <f t="shared" si="642"/>
        <v>1.3807814524898127E-4</v>
      </c>
      <c r="H4131" s="27">
        <f t="shared" si="648"/>
        <v>2</v>
      </c>
      <c r="I4131" s="27">
        <f t="shared" si="649"/>
        <v>145</v>
      </c>
      <c r="J4131" s="27">
        <f t="shared" si="643"/>
        <v>57935.861821047307</v>
      </c>
      <c r="K4131" s="27">
        <f t="shared" si="644"/>
        <v>2.229878112442325E-4</v>
      </c>
    </row>
    <row r="4132" spans="1:11">
      <c r="A4132" s="27">
        <v>4131</v>
      </c>
      <c r="B4132" s="27">
        <f t="shared" si="640"/>
        <v>2.1618900000000001</v>
      </c>
      <c r="C4132" s="27">
        <f t="shared" si="645"/>
        <v>110</v>
      </c>
      <c r="D4132" s="27">
        <f t="shared" si="646"/>
        <v>20</v>
      </c>
      <c r="E4132" s="27">
        <f t="shared" si="647"/>
        <v>4</v>
      </c>
      <c r="F4132" s="27">
        <f t="shared" si="641"/>
        <v>0.51272901795404213</v>
      </c>
      <c r="G4132" s="27">
        <f t="shared" si="642"/>
        <v>1.3801115394759697E-4</v>
      </c>
      <c r="H4132" s="27">
        <f t="shared" si="648"/>
        <v>2</v>
      </c>
      <c r="I4132" s="27">
        <f t="shared" si="649"/>
        <v>145</v>
      </c>
      <c r="J4132" s="27">
        <f t="shared" si="643"/>
        <v>57909.029856949106</v>
      </c>
      <c r="K4132" s="27">
        <f t="shared" si="644"/>
        <v>2.2280140026662002E-4</v>
      </c>
    </row>
    <row r="4133" spans="1:11">
      <c r="A4133" s="27">
        <v>4132</v>
      </c>
      <c r="B4133" s="27">
        <f t="shared" si="640"/>
        <v>2.1624133333333333</v>
      </c>
      <c r="C4133" s="27">
        <f t="shared" si="645"/>
        <v>110</v>
      </c>
      <c r="D4133" s="27">
        <f t="shared" si="646"/>
        <v>20</v>
      </c>
      <c r="E4133" s="27">
        <f t="shared" si="647"/>
        <v>4</v>
      </c>
      <c r="F4133" s="27">
        <f t="shared" si="641"/>
        <v>0.51247996110599303</v>
      </c>
      <c r="G4133" s="27">
        <f t="shared" si="642"/>
        <v>1.3794411537206447E-4</v>
      </c>
      <c r="H4133" s="27">
        <f t="shared" si="648"/>
        <v>2</v>
      </c>
      <c r="I4133" s="27">
        <f t="shared" si="649"/>
        <v>145</v>
      </c>
      <c r="J4133" s="27">
        <f t="shared" si="643"/>
        <v>57882.178422797981</v>
      </c>
      <c r="K4133" s="27">
        <f t="shared" si="644"/>
        <v>2.2261492794774441E-4</v>
      </c>
    </row>
    <row r="4134" spans="1:11">
      <c r="A4134" s="27">
        <v>4133</v>
      </c>
      <c r="B4134" s="27">
        <f t="shared" si="640"/>
        <v>2.1629366666666665</v>
      </c>
      <c r="C4134" s="27">
        <f t="shared" si="645"/>
        <v>110</v>
      </c>
      <c r="D4134" s="27">
        <f t="shared" si="646"/>
        <v>20</v>
      </c>
      <c r="E4134" s="27">
        <f t="shared" si="647"/>
        <v>4</v>
      </c>
      <c r="F4134" s="27">
        <f t="shared" si="641"/>
        <v>0.51223072875205367</v>
      </c>
      <c r="G4134" s="27">
        <f t="shared" si="642"/>
        <v>1.3787702955565117E-4</v>
      </c>
      <c r="H4134" s="27">
        <f t="shared" si="648"/>
        <v>2</v>
      </c>
      <c r="I4134" s="27">
        <f t="shared" si="649"/>
        <v>145</v>
      </c>
      <c r="J4134" s="27">
        <f t="shared" si="643"/>
        <v>57855.307530414226</v>
      </c>
      <c r="K4134" s="27">
        <f t="shared" si="644"/>
        <v>2.2242839453206191E-4</v>
      </c>
    </row>
    <row r="4135" spans="1:11">
      <c r="A4135" s="27">
        <v>4134</v>
      </c>
      <c r="B4135" s="27">
        <f t="shared" si="640"/>
        <v>2.1634600000000002</v>
      </c>
      <c r="C4135" s="27">
        <f t="shared" si="645"/>
        <v>110</v>
      </c>
      <c r="D4135" s="27">
        <f t="shared" si="646"/>
        <v>20</v>
      </c>
      <c r="E4135" s="27">
        <f t="shared" si="647"/>
        <v>4</v>
      </c>
      <c r="F4135" s="27">
        <f t="shared" si="641"/>
        <v>0.51198132101595051</v>
      </c>
      <c r="G4135" s="27">
        <f t="shared" si="642"/>
        <v>1.3780989653166046E-4</v>
      </c>
      <c r="H4135" s="27">
        <f t="shared" si="648"/>
        <v>2</v>
      </c>
      <c r="I4135" s="27">
        <f t="shared" si="649"/>
        <v>145</v>
      </c>
      <c r="J4135" s="27">
        <f t="shared" si="643"/>
        <v>57828.417191630862</v>
      </c>
      <c r="K4135" s="27">
        <f t="shared" si="644"/>
        <v>2.2224180026411179E-4</v>
      </c>
    </row>
    <row r="4136" spans="1:11">
      <c r="A4136" s="27">
        <v>4135</v>
      </c>
      <c r="B4136" s="27">
        <f t="shared" si="640"/>
        <v>2.1639833333333334</v>
      </c>
      <c r="C4136" s="27">
        <f t="shared" si="645"/>
        <v>110</v>
      </c>
      <c r="D4136" s="27">
        <f t="shared" si="646"/>
        <v>20</v>
      </c>
      <c r="E4136" s="27">
        <f t="shared" si="647"/>
        <v>4</v>
      </c>
      <c r="F4136" s="27">
        <f t="shared" si="641"/>
        <v>0.51173173802154392</v>
      </c>
      <c r="G4136" s="27">
        <f t="shared" si="642"/>
        <v>1.3774271633343172E-4</v>
      </c>
      <c r="H4136" s="27">
        <f t="shared" si="648"/>
        <v>2</v>
      </c>
      <c r="I4136" s="27">
        <f t="shared" si="649"/>
        <v>145</v>
      </c>
      <c r="J4136" s="27">
        <f t="shared" si="643"/>
        <v>57801.507418293637</v>
      </c>
      <c r="K4136" s="27">
        <f t="shared" si="644"/>
        <v>2.2205514538851601E-4</v>
      </c>
    </row>
    <row r="4137" spans="1:11">
      <c r="A4137" s="27">
        <v>4136</v>
      </c>
      <c r="B4137" s="27">
        <f t="shared" si="640"/>
        <v>2.1645066666666666</v>
      </c>
      <c r="C4137" s="27">
        <f t="shared" si="645"/>
        <v>110</v>
      </c>
      <c r="D4137" s="27">
        <f t="shared" si="646"/>
        <v>20</v>
      </c>
      <c r="E4137" s="27">
        <f t="shared" si="647"/>
        <v>4</v>
      </c>
      <c r="F4137" s="27">
        <f t="shared" si="641"/>
        <v>0.5114819798928274</v>
      </c>
      <c r="G4137" s="27">
        <f t="shared" si="642"/>
        <v>1.3767548899434041E-4</v>
      </c>
      <c r="H4137" s="27">
        <f t="shared" si="648"/>
        <v>2</v>
      </c>
      <c r="I4137" s="27">
        <f t="shared" si="649"/>
        <v>145</v>
      </c>
      <c r="J4137" s="27">
        <f t="shared" si="643"/>
        <v>57774.578222261007</v>
      </c>
      <c r="K4137" s="27">
        <f t="shared" si="644"/>
        <v>2.2186843014997812E-4</v>
      </c>
    </row>
    <row r="4138" spans="1:11">
      <c r="A4138" s="27">
        <v>4137</v>
      </c>
      <c r="B4138" s="27">
        <f t="shared" si="640"/>
        <v>2.1650299999999998</v>
      </c>
      <c r="C4138" s="27">
        <f t="shared" si="645"/>
        <v>110</v>
      </c>
      <c r="D4138" s="27">
        <f t="shared" si="646"/>
        <v>20</v>
      </c>
      <c r="E4138" s="27">
        <f t="shared" si="647"/>
        <v>4</v>
      </c>
      <c r="F4138" s="27">
        <f t="shared" si="641"/>
        <v>0.51123204675392875</v>
      </c>
      <c r="G4138" s="27">
        <f t="shared" si="642"/>
        <v>1.376082145477979E-4</v>
      </c>
      <c r="H4138" s="27">
        <f t="shared" si="648"/>
        <v>2</v>
      </c>
      <c r="I4138" s="27">
        <f t="shared" si="649"/>
        <v>145</v>
      </c>
      <c r="J4138" s="27">
        <f t="shared" si="643"/>
        <v>57747.629615404112</v>
      </c>
      <c r="K4138" s="27">
        <f t="shared" si="644"/>
        <v>2.2168165479328372E-4</v>
      </c>
    </row>
    <row r="4139" spans="1:11">
      <c r="A4139" s="27">
        <v>4138</v>
      </c>
      <c r="B4139" s="27">
        <f t="shared" si="640"/>
        <v>2.1655533333333334</v>
      </c>
      <c r="C4139" s="27">
        <f t="shared" si="645"/>
        <v>110</v>
      </c>
      <c r="D4139" s="27">
        <f t="shared" si="646"/>
        <v>20</v>
      </c>
      <c r="E4139" s="27">
        <f t="shared" si="647"/>
        <v>4</v>
      </c>
      <c r="F4139" s="27">
        <f t="shared" si="641"/>
        <v>0.51098193872910869</v>
      </c>
      <c r="G4139" s="27">
        <f t="shared" si="642"/>
        <v>1.3754089302725142E-4</v>
      </c>
      <c r="H4139" s="27">
        <f t="shared" si="648"/>
        <v>2</v>
      </c>
      <c r="I4139" s="27">
        <f t="shared" si="649"/>
        <v>145</v>
      </c>
      <c r="J4139" s="27">
        <f t="shared" si="643"/>
        <v>57720.661609606861</v>
      </c>
      <c r="K4139" s="27">
        <f t="shared" si="644"/>
        <v>2.2149481956329942E-4</v>
      </c>
    </row>
    <row r="4140" spans="1:11">
      <c r="A4140" s="27">
        <v>4139</v>
      </c>
      <c r="B4140" s="27">
        <f t="shared" si="640"/>
        <v>2.1660766666666667</v>
      </c>
      <c r="C4140" s="27">
        <f t="shared" si="645"/>
        <v>110</v>
      </c>
      <c r="D4140" s="27">
        <f t="shared" si="646"/>
        <v>20</v>
      </c>
      <c r="E4140" s="27">
        <f t="shared" si="647"/>
        <v>4</v>
      </c>
      <c r="F4140" s="27">
        <f t="shared" si="641"/>
        <v>0.51073165594276371</v>
      </c>
      <c r="G4140" s="27">
        <f t="shared" si="642"/>
        <v>1.3747352446618475E-4</v>
      </c>
      <c r="H4140" s="27">
        <f t="shared" si="648"/>
        <v>2</v>
      </c>
      <c r="I4140" s="27">
        <f t="shared" si="649"/>
        <v>145</v>
      </c>
      <c r="J4140" s="27">
        <f t="shared" si="643"/>
        <v>57693.674216765983</v>
      </c>
      <c r="K4140" s="27">
        <f t="shared" si="644"/>
        <v>2.2130792470497366E-4</v>
      </c>
    </row>
    <row r="4141" spans="1:11">
      <c r="A4141" s="27">
        <v>4140</v>
      </c>
      <c r="B4141" s="27">
        <f t="shared" si="640"/>
        <v>2.1665999999999999</v>
      </c>
      <c r="C4141" s="27">
        <f t="shared" si="645"/>
        <v>110</v>
      </c>
      <c r="D4141" s="27">
        <f t="shared" si="646"/>
        <v>20</v>
      </c>
      <c r="E4141" s="27">
        <f t="shared" si="647"/>
        <v>4</v>
      </c>
      <c r="F4141" s="27">
        <f t="shared" si="641"/>
        <v>0.51048119851942286</v>
      </c>
      <c r="G4141" s="27">
        <f t="shared" si="642"/>
        <v>1.3740610889811735E-4</v>
      </c>
      <c r="H4141" s="27">
        <f t="shared" si="648"/>
        <v>2</v>
      </c>
      <c r="I4141" s="27">
        <f t="shared" si="649"/>
        <v>145</v>
      </c>
      <c r="J4141" s="27">
        <f t="shared" si="643"/>
        <v>57666.667448790882</v>
      </c>
      <c r="K4141" s="27">
        <f t="shared" si="644"/>
        <v>2.2112097046333512E-4</v>
      </c>
    </row>
    <row r="4142" spans="1:11">
      <c r="A4142" s="27">
        <v>4141</v>
      </c>
      <c r="B4142" s="27">
        <f t="shared" si="640"/>
        <v>2.1671233333333335</v>
      </c>
      <c r="C4142" s="27">
        <f t="shared" si="645"/>
        <v>110</v>
      </c>
      <c r="D4142" s="27">
        <f t="shared" si="646"/>
        <v>20</v>
      </c>
      <c r="E4142" s="27">
        <f t="shared" si="647"/>
        <v>4</v>
      </c>
      <c r="F4142" s="27">
        <f t="shared" si="641"/>
        <v>0.51023056658374966</v>
      </c>
      <c r="G4142" s="27">
        <f t="shared" si="642"/>
        <v>1.3733864635660485E-4</v>
      </c>
      <c r="H4142" s="27">
        <f t="shared" si="648"/>
        <v>2</v>
      </c>
      <c r="I4142" s="27">
        <f t="shared" si="649"/>
        <v>145</v>
      </c>
      <c r="J4142" s="27">
        <f t="shared" si="643"/>
        <v>57639.641317603688</v>
      </c>
      <c r="K4142" s="27">
        <f t="shared" si="644"/>
        <v>2.2093395708349268E-4</v>
      </c>
    </row>
    <row r="4143" spans="1:11">
      <c r="A4143" s="27">
        <v>4142</v>
      </c>
      <c r="B4143" s="27">
        <f t="shared" si="640"/>
        <v>2.1676466666666667</v>
      </c>
      <c r="C4143" s="27">
        <f t="shared" si="645"/>
        <v>110</v>
      </c>
      <c r="D4143" s="27">
        <f t="shared" si="646"/>
        <v>20</v>
      </c>
      <c r="E4143" s="27">
        <f t="shared" si="647"/>
        <v>4</v>
      </c>
      <c r="F4143" s="27">
        <f t="shared" si="641"/>
        <v>0.50997976026054259</v>
      </c>
      <c r="G4143" s="27">
        <f t="shared" si="642"/>
        <v>1.3727113687523931E-4</v>
      </c>
      <c r="H4143" s="27">
        <f t="shared" si="648"/>
        <v>2</v>
      </c>
      <c r="I4143" s="27">
        <f t="shared" si="649"/>
        <v>145</v>
      </c>
      <c r="J4143" s="27">
        <f t="shared" si="643"/>
        <v>57612.595835139444</v>
      </c>
      <c r="K4143" s="27">
        <f t="shared" si="644"/>
        <v>2.2074688481063621E-4</v>
      </c>
    </row>
    <row r="4144" spans="1:11">
      <c r="A4144" s="27">
        <v>4143</v>
      </c>
      <c r="B4144" s="27">
        <f t="shared" si="640"/>
        <v>2.1681699999999999</v>
      </c>
      <c r="C4144" s="27">
        <f t="shared" si="645"/>
        <v>110</v>
      </c>
      <c r="D4144" s="27">
        <f t="shared" si="646"/>
        <v>20</v>
      </c>
      <c r="E4144" s="27">
        <f t="shared" si="647"/>
        <v>4</v>
      </c>
      <c r="F4144" s="27">
        <f t="shared" si="641"/>
        <v>0.50972877967473385</v>
      </c>
      <c r="G4144" s="27">
        <f t="shared" si="642"/>
        <v>1.3720358048764858E-4</v>
      </c>
      <c r="H4144" s="27">
        <f t="shared" si="648"/>
        <v>2</v>
      </c>
      <c r="I4144" s="27">
        <f t="shared" si="649"/>
        <v>145</v>
      </c>
      <c r="J4144" s="27">
        <f t="shared" si="643"/>
        <v>57585.531013345862</v>
      </c>
      <c r="K4144" s="27">
        <f t="shared" si="644"/>
        <v>2.2055975389003441E-4</v>
      </c>
    </row>
    <row r="4145" spans="1:11">
      <c r="A4145" s="27">
        <v>4144</v>
      </c>
      <c r="B4145" s="27">
        <f t="shared" si="640"/>
        <v>2.1686933333333331</v>
      </c>
      <c r="C4145" s="27">
        <f t="shared" si="645"/>
        <v>110</v>
      </c>
      <c r="D4145" s="27">
        <f t="shared" si="646"/>
        <v>20</v>
      </c>
      <c r="E4145" s="27">
        <f t="shared" si="647"/>
        <v>4</v>
      </c>
      <c r="F4145" s="27">
        <f t="shared" si="641"/>
        <v>0.50947762495139037</v>
      </c>
      <c r="G4145" s="27">
        <f t="shared" si="642"/>
        <v>1.3713597722749696E-4</v>
      </c>
      <c r="H4145" s="27">
        <f t="shared" si="648"/>
        <v>2</v>
      </c>
      <c r="I4145" s="27">
        <f t="shared" si="649"/>
        <v>145</v>
      </c>
      <c r="J4145" s="27">
        <f t="shared" si="643"/>
        <v>57558.446864183483</v>
      </c>
      <c r="K4145" s="27">
        <f t="shared" si="644"/>
        <v>2.203725645670359E-4</v>
      </c>
    </row>
    <row r="4146" spans="1:11">
      <c r="A4146" s="27">
        <v>4145</v>
      </c>
      <c r="B4146" s="27">
        <f t="shared" si="640"/>
        <v>2.1692166666666668</v>
      </c>
      <c r="C4146" s="27">
        <f t="shared" si="645"/>
        <v>110</v>
      </c>
      <c r="D4146" s="27">
        <f t="shared" si="646"/>
        <v>20</v>
      </c>
      <c r="E4146" s="27">
        <f t="shared" si="647"/>
        <v>4</v>
      </c>
      <c r="F4146" s="27">
        <f t="shared" si="641"/>
        <v>0.50922629621571303</v>
      </c>
      <c r="G4146" s="27">
        <f t="shared" si="642"/>
        <v>1.3706832712848476E-4</v>
      </c>
      <c r="H4146" s="27">
        <f t="shared" si="648"/>
        <v>2</v>
      </c>
      <c r="I4146" s="27">
        <f t="shared" si="649"/>
        <v>145</v>
      </c>
      <c r="J4146" s="27">
        <f t="shared" si="643"/>
        <v>57531.343399625657</v>
      </c>
      <c r="K4146" s="27">
        <f t="shared" si="644"/>
        <v>2.2018531708706824E-4</v>
      </c>
    </row>
    <row r="4147" spans="1:11">
      <c r="A4147" s="27">
        <v>4146</v>
      </c>
      <c r="B4147" s="27">
        <f t="shared" si="640"/>
        <v>2.16974</v>
      </c>
      <c r="C4147" s="27">
        <f t="shared" si="645"/>
        <v>110</v>
      </c>
      <c r="D4147" s="27">
        <f t="shared" si="646"/>
        <v>20</v>
      </c>
      <c r="E4147" s="27">
        <f t="shared" si="647"/>
        <v>4</v>
      </c>
      <c r="F4147" s="27">
        <f t="shared" si="641"/>
        <v>0.50897479359303888</v>
      </c>
      <c r="G4147" s="27">
        <f t="shared" si="642"/>
        <v>1.3700063022434891E-4</v>
      </c>
      <c r="H4147" s="27">
        <f t="shared" si="648"/>
        <v>2</v>
      </c>
      <c r="I4147" s="27">
        <f t="shared" si="649"/>
        <v>145</v>
      </c>
      <c r="J4147" s="27">
        <f t="shared" si="643"/>
        <v>57504.220631658594</v>
      </c>
      <c r="K4147" s="27">
        <f t="shared" si="644"/>
        <v>2.1999801169563811E-4</v>
      </c>
    </row>
    <row r="4148" spans="1:11">
      <c r="A4148" s="27">
        <v>4147</v>
      </c>
      <c r="B4148" s="27">
        <f t="shared" si="640"/>
        <v>2.1702633333333332</v>
      </c>
      <c r="C4148" s="27">
        <f t="shared" si="645"/>
        <v>110</v>
      </c>
      <c r="D4148" s="27">
        <f t="shared" si="646"/>
        <v>20</v>
      </c>
      <c r="E4148" s="27">
        <f t="shared" si="647"/>
        <v>4</v>
      </c>
      <c r="F4148" s="27">
        <f t="shared" si="641"/>
        <v>0.50872311720883812</v>
      </c>
      <c r="G4148" s="27">
        <f t="shared" si="642"/>
        <v>1.3693288654886222E-4</v>
      </c>
      <c r="H4148" s="27">
        <f t="shared" si="648"/>
        <v>2</v>
      </c>
      <c r="I4148" s="27">
        <f t="shared" si="649"/>
        <v>145</v>
      </c>
      <c r="J4148" s="27">
        <f t="shared" si="643"/>
        <v>57477.078572281207</v>
      </c>
      <c r="K4148" s="27">
        <f t="shared" si="644"/>
        <v>2.1981064863833019E-4</v>
      </c>
    </row>
    <row r="4149" spans="1:11">
      <c r="A4149" s="27">
        <v>4148</v>
      </c>
      <c r="B4149" s="27">
        <f t="shared" si="640"/>
        <v>2.1707866666666669</v>
      </c>
      <c r="C4149" s="27">
        <f t="shared" si="645"/>
        <v>110</v>
      </c>
      <c r="D4149" s="27">
        <f t="shared" si="646"/>
        <v>20</v>
      </c>
      <c r="E4149" s="27">
        <f t="shared" si="647"/>
        <v>4</v>
      </c>
      <c r="F4149" s="27">
        <f t="shared" si="641"/>
        <v>0.50847126718871638</v>
      </c>
      <c r="G4149" s="27">
        <f t="shared" si="642"/>
        <v>1.3686509613583384E-4</v>
      </c>
      <c r="H4149" s="27">
        <f t="shared" si="648"/>
        <v>2</v>
      </c>
      <c r="I4149" s="27">
        <f t="shared" si="649"/>
        <v>145</v>
      </c>
      <c r="J4149" s="27">
        <f t="shared" si="643"/>
        <v>57449.917233505352</v>
      </c>
      <c r="K4149" s="27">
        <f t="shared" si="644"/>
        <v>2.1962322816080734E-4</v>
      </c>
    </row>
    <row r="4150" spans="1:11">
      <c r="A4150" s="27">
        <v>4149</v>
      </c>
      <c r="B4150" s="27">
        <f t="shared" si="640"/>
        <v>2.1713100000000001</v>
      </c>
      <c r="C4150" s="27">
        <f t="shared" si="645"/>
        <v>110</v>
      </c>
      <c r="D4150" s="27">
        <f t="shared" si="646"/>
        <v>20</v>
      </c>
      <c r="E4150" s="27">
        <f t="shared" si="647"/>
        <v>4</v>
      </c>
      <c r="F4150" s="27">
        <f t="shared" si="641"/>
        <v>0.50821924365841464</v>
      </c>
      <c r="G4150" s="27">
        <f t="shared" si="642"/>
        <v>1.3679725901910954E-4</v>
      </c>
      <c r="H4150" s="27">
        <f t="shared" si="648"/>
        <v>2</v>
      </c>
      <c r="I4150" s="27">
        <f t="shared" si="649"/>
        <v>145</v>
      </c>
      <c r="J4150" s="27">
        <f t="shared" si="643"/>
        <v>57422.736627355676</v>
      </c>
      <c r="K4150" s="27">
        <f t="shared" si="644"/>
        <v>2.1943575050881067E-4</v>
      </c>
    </row>
    <row r="4151" spans="1:11">
      <c r="A4151" s="27">
        <v>4150</v>
      </c>
      <c r="B4151" s="27">
        <f t="shared" si="640"/>
        <v>2.1718333333333333</v>
      </c>
      <c r="C4151" s="27">
        <f t="shared" si="645"/>
        <v>110</v>
      </c>
      <c r="D4151" s="27">
        <f t="shared" si="646"/>
        <v>20</v>
      </c>
      <c r="E4151" s="27">
        <f t="shared" si="647"/>
        <v>4</v>
      </c>
      <c r="F4151" s="27">
        <f t="shared" si="641"/>
        <v>0.50796704674380833</v>
      </c>
      <c r="G4151" s="27">
        <f t="shared" si="642"/>
        <v>1.3672937523257113E-4</v>
      </c>
      <c r="H4151" s="27">
        <f t="shared" si="648"/>
        <v>2</v>
      </c>
      <c r="I4151" s="27">
        <f t="shared" si="649"/>
        <v>145</v>
      </c>
      <c r="J4151" s="27">
        <f t="shared" si="643"/>
        <v>57395.536765869685</v>
      </c>
      <c r="K4151" s="27">
        <f t="shared" si="644"/>
        <v>2.192482159281581E-4</v>
      </c>
    </row>
    <row r="4152" spans="1:11">
      <c r="A4152" s="27">
        <v>4151</v>
      </c>
      <c r="B4152" s="27">
        <f t="shared" si="640"/>
        <v>2.1723566666666665</v>
      </c>
      <c r="C4152" s="27">
        <f t="shared" si="645"/>
        <v>110</v>
      </c>
      <c r="D4152" s="27">
        <f t="shared" si="646"/>
        <v>20</v>
      </c>
      <c r="E4152" s="27">
        <f t="shared" si="647"/>
        <v>4</v>
      </c>
      <c r="F4152" s="27">
        <f t="shared" si="641"/>
        <v>0.50771467657090841</v>
      </c>
      <c r="G4152" s="27">
        <f t="shared" si="642"/>
        <v>1.3666144481013694E-4</v>
      </c>
      <c r="H4152" s="27">
        <f t="shared" si="648"/>
        <v>2</v>
      </c>
      <c r="I4152" s="27">
        <f t="shared" si="649"/>
        <v>145</v>
      </c>
      <c r="J4152" s="27">
        <f t="shared" si="643"/>
        <v>57368.317661097753</v>
      </c>
      <c r="K4152" s="27">
        <f t="shared" si="644"/>
        <v>2.1906062466474518E-4</v>
      </c>
    </row>
    <row r="4153" spans="1:11">
      <c r="A4153" s="27">
        <v>4152</v>
      </c>
      <c r="B4153" s="27">
        <f t="shared" si="640"/>
        <v>2.1728800000000001</v>
      </c>
      <c r="C4153" s="27">
        <f t="shared" si="645"/>
        <v>110</v>
      </c>
      <c r="D4153" s="27">
        <f t="shared" si="646"/>
        <v>20</v>
      </c>
      <c r="E4153" s="27">
        <f t="shared" si="647"/>
        <v>4</v>
      </c>
      <c r="F4153" s="27">
        <f t="shared" si="641"/>
        <v>0.50746213326586043</v>
      </c>
      <c r="G4153" s="27">
        <f t="shared" si="642"/>
        <v>1.3659346778576158E-4</v>
      </c>
      <c r="H4153" s="27">
        <f t="shared" si="648"/>
        <v>2</v>
      </c>
      <c r="I4153" s="27">
        <f t="shared" si="649"/>
        <v>145</v>
      </c>
      <c r="J4153" s="27">
        <f t="shared" si="643"/>
        <v>57341.079325103085</v>
      </c>
      <c r="K4153" s="27">
        <f t="shared" si="644"/>
        <v>2.1887297696454369E-4</v>
      </c>
    </row>
    <row r="4154" spans="1:11">
      <c r="A4154" s="27">
        <v>4153</v>
      </c>
      <c r="B4154" s="27">
        <f t="shared" si="640"/>
        <v>2.1734033333333334</v>
      </c>
      <c r="C4154" s="27">
        <f t="shared" si="645"/>
        <v>110</v>
      </c>
      <c r="D4154" s="27">
        <f t="shared" si="646"/>
        <v>20</v>
      </c>
      <c r="E4154" s="27">
        <f t="shared" si="647"/>
        <v>4</v>
      </c>
      <c r="F4154" s="27">
        <f t="shared" si="641"/>
        <v>0.50720941695494615</v>
      </c>
      <c r="G4154" s="27">
        <f t="shared" si="642"/>
        <v>1.3652544419343632E-4</v>
      </c>
      <c r="H4154" s="27">
        <f t="shared" si="648"/>
        <v>2</v>
      </c>
      <c r="I4154" s="27">
        <f t="shared" si="649"/>
        <v>145</v>
      </c>
      <c r="J4154" s="27">
        <f t="shared" si="643"/>
        <v>57313.821769961854</v>
      </c>
      <c r="K4154" s="27">
        <f t="shared" si="644"/>
        <v>2.1868527307360259E-4</v>
      </c>
    </row>
    <row r="4155" spans="1:11">
      <c r="A4155" s="27">
        <v>4154</v>
      </c>
      <c r="B4155" s="27">
        <f t="shared" si="640"/>
        <v>2.1739266666666666</v>
      </c>
      <c r="C4155" s="27">
        <f t="shared" si="645"/>
        <v>110</v>
      </c>
      <c r="D4155" s="27">
        <f t="shared" si="646"/>
        <v>20</v>
      </c>
      <c r="E4155" s="27">
        <f t="shared" si="647"/>
        <v>4</v>
      </c>
      <c r="F4155" s="27">
        <f t="shared" si="641"/>
        <v>0.50695652776458244</v>
      </c>
      <c r="G4155" s="27">
        <f t="shared" si="642"/>
        <v>1.3645737406718864E-4</v>
      </c>
      <c r="H4155" s="27">
        <f t="shared" si="648"/>
        <v>2</v>
      </c>
      <c r="I4155" s="27">
        <f t="shared" si="649"/>
        <v>145</v>
      </c>
      <c r="J4155" s="27">
        <f t="shared" si="643"/>
        <v>57286.54500776303</v>
      </c>
      <c r="K4155" s="27">
        <f t="shared" si="644"/>
        <v>2.1849751323804644E-4</v>
      </c>
    </row>
    <row r="4156" spans="1:11">
      <c r="A4156" s="27">
        <v>4155</v>
      </c>
      <c r="B4156" s="27">
        <f t="shared" si="640"/>
        <v>2.1744500000000002</v>
      </c>
      <c r="C4156" s="27">
        <f t="shared" si="645"/>
        <v>110</v>
      </c>
      <c r="D4156" s="27">
        <f t="shared" si="646"/>
        <v>20</v>
      </c>
      <c r="E4156" s="27">
        <f t="shared" si="647"/>
        <v>4</v>
      </c>
      <c r="F4156" s="27">
        <f t="shared" si="641"/>
        <v>0.5067034658213212</v>
      </c>
      <c r="G4156" s="27">
        <f t="shared" si="642"/>
        <v>1.3638925744108256E-4</v>
      </c>
      <c r="H4156" s="27">
        <f t="shared" si="648"/>
        <v>2</v>
      </c>
      <c r="I4156" s="27">
        <f t="shared" si="649"/>
        <v>145</v>
      </c>
      <c r="J4156" s="27">
        <f t="shared" si="643"/>
        <v>57259.24905060848</v>
      </c>
      <c r="K4156" s="27">
        <f t="shared" si="644"/>
        <v>2.1830969770407567E-4</v>
      </c>
    </row>
    <row r="4157" spans="1:11">
      <c r="A4157" s="27">
        <v>4156</v>
      </c>
      <c r="B4157" s="27">
        <f t="shared" si="640"/>
        <v>2.1749733333333334</v>
      </c>
      <c r="C4157" s="27">
        <f t="shared" si="645"/>
        <v>110</v>
      </c>
      <c r="D4157" s="27">
        <f t="shared" si="646"/>
        <v>20</v>
      </c>
      <c r="E4157" s="27">
        <f t="shared" si="647"/>
        <v>4</v>
      </c>
      <c r="F4157" s="27">
        <f t="shared" si="641"/>
        <v>0.50645023125185062</v>
      </c>
      <c r="G4157" s="27">
        <f t="shared" si="642"/>
        <v>1.3632109434921872E-4</v>
      </c>
      <c r="H4157" s="27">
        <f t="shared" si="648"/>
        <v>2</v>
      </c>
      <c r="I4157" s="27">
        <f t="shared" si="649"/>
        <v>145</v>
      </c>
      <c r="J4157" s="27">
        <f t="shared" si="643"/>
        <v>57231.933910613079</v>
      </c>
      <c r="K4157" s="27">
        <f t="shared" si="644"/>
        <v>2.1812182671796646E-4</v>
      </c>
    </row>
    <row r="4158" spans="1:11">
      <c r="A4158" s="27">
        <v>4157</v>
      </c>
      <c r="B4158" s="27">
        <f t="shared" si="640"/>
        <v>2.1754966666666666</v>
      </c>
      <c r="C4158" s="27">
        <f t="shared" si="645"/>
        <v>110</v>
      </c>
      <c r="D4158" s="27">
        <f t="shared" si="646"/>
        <v>20</v>
      </c>
      <c r="E4158" s="27">
        <f t="shared" si="647"/>
        <v>4</v>
      </c>
      <c r="F4158" s="27">
        <f t="shared" si="641"/>
        <v>0.50619682418299405</v>
      </c>
      <c r="G4158" s="27">
        <f t="shared" si="642"/>
        <v>1.3625288482573415E-4</v>
      </c>
      <c r="H4158" s="27">
        <f t="shared" si="648"/>
        <v>2</v>
      </c>
      <c r="I4158" s="27">
        <f t="shared" si="649"/>
        <v>145</v>
      </c>
      <c r="J4158" s="27">
        <f t="shared" si="643"/>
        <v>57204.599599904512</v>
      </c>
      <c r="K4158" s="27">
        <f t="shared" si="644"/>
        <v>2.1793390052606961E-4</v>
      </c>
    </row>
    <row r="4159" spans="1:11">
      <c r="A4159" s="27">
        <v>4158</v>
      </c>
      <c r="B4159" s="27">
        <f t="shared" si="640"/>
        <v>2.1760199999999998</v>
      </c>
      <c r="C4159" s="27">
        <f t="shared" si="645"/>
        <v>110</v>
      </c>
      <c r="D4159" s="27">
        <f t="shared" si="646"/>
        <v>20</v>
      </c>
      <c r="E4159" s="27">
        <f t="shared" si="647"/>
        <v>4</v>
      </c>
      <c r="F4159" s="27">
        <f t="shared" si="641"/>
        <v>0.50594324474171126</v>
      </c>
      <c r="G4159" s="27">
        <f t="shared" si="642"/>
        <v>1.3618462890480247E-4</v>
      </c>
      <c r="H4159" s="27">
        <f t="shared" si="648"/>
        <v>2</v>
      </c>
      <c r="I4159" s="27">
        <f t="shared" si="649"/>
        <v>145</v>
      </c>
      <c r="J4159" s="27">
        <f t="shared" si="643"/>
        <v>57177.246130623433</v>
      </c>
      <c r="K4159" s="27">
        <f t="shared" si="644"/>
        <v>2.177459193748111E-4</v>
      </c>
    </row>
    <row r="4160" spans="1:11">
      <c r="A4160" s="27">
        <v>4159</v>
      </c>
      <c r="B4160" s="27">
        <f t="shared" si="640"/>
        <v>2.1765433333333335</v>
      </c>
      <c r="C4160" s="27">
        <f t="shared" si="645"/>
        <v>110</v>
      </c>
      <c r="D4160" s="27">
        <f t="shared" si="646"/>
        <v>20</v>
      </c>
      <c r="E4160" s="27">
        <f t="shared" si="647"/>
        <v>4</v>
      </c>
      <c r="F4160" s="27">
        <f t="shared" si="641"/>
        <v>0.50568949305509714</v>
      </c>
      <c r="G4160" s="27">
        <f t="shared" si="642"/>
        <v>1.3611632662063392E-4</v>
      </c>
      <c r="H4160" s="27">
        <f t="shared" si="648"/>
        <v>2</v>
      </c>
      <c r="I4160" s="27">
        <f t="shared" si="649"/>
        <v>145</v>
      </c>
      <c r="J4160" s="27">
        <f t="shared" si="643"/>
        <v>57149.873514923427</v>
      </c>
      <c r="K4160" s="27">
        <f t="shared" si="644"/>
        <v>2.1755788351069113E-4</v>
      </c>
    </row>
    <row r="4161" spans="1:11">
      <c r="A4161" s="27">
        <v>4160</v>
      </c>
      <c r="B4161" s="27">
        <f t="shared" si="640"/>
        <v>2.1770666666666667</v>
      </c>
      <c r="C4161" s="27">
        <f t="shared" si="645"/>
        <v>110</v>
      </c>
      <c r="D4161" s="27">
        <f t="shared" si="646"/>
        <v>20</v>
      </c>
      <c r="E4161" s="27">
        <f t="shared" si="647"/>
        <v>4</v>
      </c>
      <c r="F4161" s="27">
        <f t="shared" si="641"/>
        <v>0.50543556925038335</v>
      </c>
      <c r="G4161" s="27">
        <f t="shared" si="642"/>
        <v>1.3604797800747536E-4</v>
      </c>
      <c r="H4161" s="27">
        <f t="shared" si="648"/>
        <v>2</v>
      </c>
      <c r="I4161" s="27">
        <f t="shared" si="649"/>
        <v>145</v>
      </c>
      <c r="J4161" s="27">
        <f t="shared" si="643"/>
        <v>57122.481764971024</v>
      </c>
      <c r="K4161" s="27">
        <f t="shared" si="644"/>
        <v>2.1736979318028426E-4</v>
      </c>
    </row>
    <row r="4162" spans="1:11">
      <c r="A4162" s="27">
        <v>4161</v>
      </c>
      <c r="B4162" s="27">
        <f t="shared" ref="B4162:B4225" si="650">3.14/6000*A4162</f>
        <v>2.1775899999999999</v>
      </c>
      <c r="C4162" s="27">
        <f t="shared" si="645"/>
        <v>110</v>
      </c>
      <c r="D4162" s="27">
        <f t="shared" si="646"/>
        <v>20</v>
      </c>
      <c r="E4162" s="27">
        <f t="shared" si="647"/>
        <v>4</v>
      </c>
      <c r="F4162" s="27">
        <f t="shared" ref="F4162:F4225" si="651">1.414*C4162*SIN(B4162)*SIN(B4162)/(1.414*C4162*SIN(B4162)+E4162*D4162)</f>
        <v>0.50518147345493736</v>
      </c>
      <c r="G4162" s="27">
        <f t="shared" ref="G4162:G4225" si="652">SIN(B4162)*SIN(B4162)*D4162*E4162/(1.414*C4162*SIN(B4162)+D4162*E4162)*3.14/6000</f>
        <v>1.3597958309961026E-4</v>
      </c>
      <c r="H4162" s="27">
        <f t="shared" si="648"/>
        <v>2</v>
      </c>
      <c r="I4162" s="27">
        <f t="shared" si="649"/>
        <v>145</v>
      </c>
      <c r="J4162" s="27">
        <f t="shared" ref="J4162:J4225" si="653">1.414*I4162*SIN(B4162)*1.414*I4162*SIN(B4162)/(1.414*I4162*SIN(B4162)+E4162*D4162)/(H4162/1000)</f>
        <v>57095.070892945747</v>
      </c>
      <c r="K4162" s="27">
        <f t="shared" ref="K4162:K4225" si="654">SIN(B4162)*SIN(B4162)*1.414*C4162*SIN(B4162)/(1.414*C4162*SIN(B4162)+E4162*D4162)*3.14/6000</f>
        <v>2.1718164863023881E-4</v>
      </c>
    </row>
    <row r="4163" spans="1:11">
      <c r="A4163" s="27">
        <v>4162</v>
      </c>
      <c r="B4163" s="27">
        <f t="shared" si="650"/>
        <v>2.1781133333333331</v>
      </c>
      <c r="C4163" s="27">
        <f t="shared" ref="C4163:C4226" si="655">C4162</f>
        <v>110</v>
      </c>
      <c r="D4163" s="27">
        <f t="shared" ref="D4163:D4226" si="656">D4162</f>
        <v>20</v>
      </c>
      <c r="E4163" s="27">
        <f t="shared" ref="E4163:E4226" si="657">E4162</f>
        <v>4</v>
      </c>
      <c r="F4163" s="27">
        <f t="shared" si="651"/>
        <v>0.5049272057962626</v>
      </c>
      <c r="G4163" s="27">
        <f t="shared" si="652"/>
        <v>1.3591114193135868E-4</v>
      </c>
      <c r="H4163" s="27">
        <f t="shared" ref="H4163:H4226" si="658">H4162</f>
        <v>2</v>
      </c>
      <c r="I4163" s="27">
        <f t="shared" ref="I4163:I4226" si="659">I4162</f>
        <v>145</v>
      </c>
      <c r="J4163" s="27">
        <f t="shared" si="653"/>
        <v>57067.640911040027</v>
      </c>
      <c r="K4163" s="27">
        <f t="shared" si="654"/>
        <v>2.1699345010727633E-4</v>
      </c>
    </row>
    <row r="4164" spans="1:11">
      <c r="A4164" s="27">
        <v>4163</v>
      </c>
      <c r="B4164" s="27">
        <f t="shared" si="650"/>
        <v>2.1786366666666668</v>
      </c>
      <c r="C4164" s="27">
        <f t="shared" si="655"/>
        <v>110</v>
      </c>
      <c r="D4164" s="27">
        <f t="shared" si="656"/>
        <v>20</v>
      </c>
      <c r="E4164" s="27">
        <f t="shared" si="657"/>
        <v>4</v>
      </c>
      <c r="F4164" s="27">
        <f t="shared" si="651"/>
        <v>0.50467276640199887</v>
      </c>
      <c r="G4164" s="27">
        <f t="shared" si="652"/>
        <v>1.3584265453707743E-4</v>
      </c>
      <c r="H4164" s="27">
        <f t="shared" si="658"/>
        <v>2</v>
      </c>
      <c r="I4164" s="27">
        <f t="shared" si="659"/>
        <v>145</v>
      </c>
      <c r="J4164" s="27">
        <f t="shared" si="653"/>
        <v>57040.191831459262</v>
      </c>
      <c r="K4164" s="27">
        <f t="shared" si="654"/>
        <v>2.1680519785819135E-4</v>
      </c>
    </row>
    <row r="4165" spans="1:11">
      <c r="A4165" s="27">
        <v>4164</v>
      </c>
      <c r="B4165" s="27">
        <f t="shared" si="650"/>
        <v>2.17916</v>
      </c>
      <c r="C4165" s="27">
        <f t="shared" si="655"/>
        <v>110</v>
      </c>
      <c r="D4165" s="27">
        <f t="shared" si="656"/>
        <v>20</v>
      </c>
      <c r="E4165" s="27">
        <f t="shared" si="657"/>
        <v>4</v>
      </c>
      <c r="F4165" s="27">
        <f t="shared" si="651"/>
        <v>0.50441815539992296</v>
      </c>
      <c r="G4165" s="27">
        <f t="shared" si="652"/>
        <v>1.3577412095116016E-4</v>
      </c>
      <c r="H4165" s="27">
        <f t="shared" si="658"/>
        <v>2</v>
      </c>
      <c r="I4165" s="27">
        <f t="shared" si="659"/>
        <v>145</v>
      </c>
      <c r="J4165" s="27">
        <f t="shared" si="653"/>
        <v>57012.723666421909</v>
      </c>
      <c r="K4165" s="27">
        <f t="shared" si="654"/>
        <v>2.1661689212985191E-4</v>
      </c>
    </row>
    <row r="4166" spans="1:11">
      <c r="A4166" s="27">
        <v>4165</v>
      </c>
      <c r="B4166" s="27">
        <f t="shared" si="650"/>
        <v>2.1796833333333332</v>
      </c>
      <c r="C4166" s="27">
        <f t="shared" si="655"/>
        <v>110</v>
      </c>
      <c r="D4166" s="27">
        <f t="shared" si="656"/>
        <v>20</v>
      </c>
      <c r="E4166" s="27">
        <f t="shared" si="657"/>
        <v>4</v>
      </c>
      <c r="F4166" s="27">
        <f t="shared" si="651"/>
        <v>0.50416337291794755</v>
      </c>
      <c r="G4166" s="27">
        <f t="shared" si="652"/>
        <v>1.3570554120803695E-4</v>
      </c>
      <c r="H4166" s="27">
        <f t="shared" si="658"/>
        <v>2</v>
      </c>
      <c r="I4166" s="27">
        <f t="shared" si="659"/>
        <v>145</v>
      </c>
      <c r="J4166" s="27">
        <f t="shared" si="653"/>
        <v>56985.236428159391</v>
      </c>
      <c r="K4166" s="27">
        <f t="shared" si="654"/>
        <v>2.1642853316919785E-4</v>
      </c>
    </row>
    <row r="4167" spans="1:11">
      <c r="A4167" s="27">
        <v>4166</v>
      </c>
      <c r="B4167" s="27">
        <f t="shared" si="650"/>
        <v>2.1802066666666668</v>
      </c>
      <c r="C4167" s="27">
        <f t="shared" si="655"/>
        <v>110</v>
      </c>
      <c r="D4167" s="27">
        <f t="shared" si="656"/>
        <v>20</v>
      </c>
      <c r="E4167" s="27">
        <f t="shared" si="657"/>
        <v>4</v>
      </c>
      <c r="F4167" s="27">
        <f t="shared" si="651"/>
        <v>0.50390841908412165</v>
      </c>
      <c r="G4167" s="27">
        <f t="shared" si="652"/>
        <v>1.3563691534217501E-4</v>
      </c>
      <c r="H4167" s="27">
        <f t="shared" si="658"/>
        <v>2</v>
      </c>
      <c r="I4167" s="27">
        <f t="shared" si="659"/>
        <v>145</v>
      </c>
      <c r="J4167" s="27">
        <f t="shared" si="653"/>
        <v>56957.730128916053</v>
      </c>
      <c r="K4167" s="27">
        <f t="shared" si="654"/>
        <v>2.1624012122324111E-4</v>
      </c>
    </row>
    <row r="4168" spans="1:11">
      <c r="A4168" s="27">
        <v>4167</v>
      </c>
      <c r="B4168" s="27">
        <f t="shared" si="650"/>
        <v>2.1807300000000001</v>
      </c>
      <c r="C4168" s="27">
        <f t="shared" si="655"/>
        <v>110</v>
      </c>
      <c r="D4168" s="27">
        <f t="shared" si="656"/>
        <v>20</v>
      </c>
      <c r="E4168" s="27">
        <f t="shared" si="657"/>
        <v>4</v>
      </c>
      <c r="F4168" s="27">
        <f t="shared" si="651"/>
        <v>0.50365329402663206</v>
      </c>
      <c r="G4168" s="27">
        <f t="shared" si="652"/>
        <v>1.3556824338807811E-4</v>
      </c>
      <c r="H4168" s="27">
        <f t="shared" si="658"/>
        <v>2</v>
      </c>
      <c r="I4168" s="27">
        <f t="shared" si="659"/>
        <v>145</v>
      </c>
      <c r="J4168" s="27">
        <f t="shared" si="653"/>
        <v>56930.204780949389</v>
      </c>
      <c r="K4168" s="27">
        <f t="shared" si="654"/>
        <v>2.1605165653906599E-4</v>
      </c>
    </row>
    <row r="4169" spans="1:11">
      <c r="A4169" s="27">
        <v>4168</v>
      </c>
      <c r="B4169" s="27">
        <f t="shared" si="650"/>
        <v>2.1812533333333333</v>
      </c>
      <c r="C4169" s="27">
        <f t="shared" si="655"/>
        <v>110</v>
      </c>
      <c r="D4169" s="27">
        <f t="shared" si="656"/>
        <v>20</v>
      </c>
      <c r="E4169" s="27">
        <f t="shared" si="657"/>
        <v>4</v>
      </c>
      <c r="F4169" s="27">
        <f t="shared" si="651"/>
        <v>0.50339799787380135</v>
      </c>
      <c r="G4169" s="27">
        <f t="shared" si="652"/>
        <v>1.3549952538028685E-4</v>
      </c>
      <c r="H4169" s="27">
        <f t="shared" si="658"/>
        <v>2</v>
      </c>
      <c r="I4169" s="27">
        <f t="shared" si="659"/>
        <v>145</v>
      </c>
      <c r="J4169" s="27">
        <f t="shared" si="653"/>
        <v>56902.66039652982</v>
      </c>
      <c r="K4169" s="27">
        <f t="shared" si="654"/>
        <v>2.1586313936382753E-4</v>
      </c>
    </row>
    <row r="4170" spans="1:11">
      <c r="A4170" s="27">
        <v>4169</v>
      </c>
      <c r="B4170" s="27">
        <f t="shared" si="650"/>
        <v>2.1817766666666665</v>
      </c>
      <c r="C4170" s="27">
        <f t="shared" si="655"/>
        <v>110</v>
      </c>
      <c r="D4170" s="27">
        <f t="shared" si="656"/>
        <v>20</v>
      </c>
      <c r="E4170" s="27">
        <f t="shared" si="657"/>
        <v>4</v>
      </c>
      <c r="F4170" s="27">
        <f t="shared" si="651"/>
        <v>0.50314253075408955</v>
      </c>
      <c r="G4170" s="27">
        <f t="shared" si="652"/>
        <v>1.3543076135337886E-4</v>
      </c>
      <c r="H4170" s="27">
        <f t="shared" si="658"/>
        <v>2</v>
      </c>
      <c r="I4170" s="27">
        <f t="shared" si="659"/>
        <v>145</v>
      </c>
      <c r="J4170" s="27">
        <f t="shared" si="653"/>
        <v>56875.096987940837</v>
      </c>
      <c r="K4170" s="27">
        <f t="shared" si="654"/>
        <v>2.1567456994475251E-4</v>
      </c>
    </row>
    <row r="4171" spans="1:11">
      <c r="A4171" s="27">
        <v>4170</v>
      </c>
      <c r="B4171" s="27">
        <f t="shared" si="650"/>
        <v>2.1823000000000001</v>
      </c>
      <c r="C4171" s="27">
        <f t="shared" si="655"/>
        <v>110</v>
      </c>
      <c r="D4171" s="27">
        <f t="shared" si="656"/>
        <v>20</v>
      </c>
      <c r="E4171" s="27">
        <f t="shared" si="657"/>
        <v>4</v>
      </c>
      <c r="F4171" s="27">
        <f t="shared" si="651"/>
        <v>0.50288689279609289</v>
      </c>
      <c r="G4171" s="27">
        <f t="shared" si="652"/>
        <v>1.3536195134196833E-4</v>
      </c>
      <c r="H4171" s="27">
        <f t="shared" si="658"/>
        <v>2</v>
      </c>
      <c r="I4171" s="27">
        <f t="shared" si="659"/>
        <v>145</v>
      </c>
      <c r="J4171" s="27">
        <f t="shared" si="653"/>
        <v>56847.514567478938</v>
      </c>
      <c r="K4171" s="27">
        <f t="shared" si="654"/>
        <v>2.1548594852913765E-4</v>
      </c>
    </row>
    <row r="4172" spans="1:11">
      <c r="A4172" s="27">
        <v>4171</v>
      </c>
      <c r="B4172" s="27">
        <f t="shared" si="650"/>
        <v>2.1828233333333333</v>
      </c>
      <c r="C4172" s="27">
        <f t="shared" si="655"/>
        <v>110</v>
      </c>
      <c r="D4172" s="27">
        <f t="shared" si="656"/>
        <v>20</v>
      </c>
      <c r="E4172" s="27">
        <f t="shared" si="657"/>
        <v>4</v>
      </c>
      <c r="F4172" s="27">
        <f t="shared" si="651"/>
        <v>0.50263108412854618</v>
      </c>
      <c r="G4172" s="27">
        <f t="shared" si="652"/>
        <v>1.3529309538070681E-4</v>
      </c>
      <c r="H4172" s="27">
        <f t="shared" si="658"/>
        <v>2</v>
      </c>
      <c r="I4172" s="27">
        <f t="shared" si="659"/>
        <v>145</v>
      </c>
      <c r="J4172" s="27">
        <f t="shared" si="653"/>
        <v>56819.913147453764</v>
      </c>
      <c r="K4172" s="27">
        <f t="shared" si="654"/>
        <v>2.1529727536435128E-4</v>
      </c>
    </row>
    <row r="4173" spans="1:11">
      <c r="A4173" s="27">
        <v>4172</v>
      </c>
      <c r="B4173" s="27">
        <f t="shared" si="650"/>
        <v>2.1833466666666665</v>
      </c>
      <c r="C4173" s="27">
        <f t="shared" si="655"/>
        <v>110</v>
      </c>
      <c r="D4173" s="27">
        <f t="shared" si="656"/>
        <v>20</v>
      </c>
      <c r="E4173" s="27">
        <f t="shared" si="657"/>
        <v>4</v>
      </c>
      <c r="F4173" s="27">
        <f t="shared" si="651"/>
        <v>0.50237510488032011</v>
      </c>
      <c r="G4173" s="27">
        <f t="shared" si="652"/>
        <v>1.3522419350428232E-4</v>
      </c>
      <c r="H4173" s="27">
        <f t="shared" si="658"/>
        <v>2</v>
      </c>
      <c r="I4173" s="27">
        <f t="shared" si="659"/>
        <v>145</v>
      </c>
      <c r="J4173" s="27">
        <f t="shared" si="653"/>
        <v>56792.29274018795</v>
      </c>
      <c r="K4173" s="27">
        <f t="shared" si="654"/>
        <v>2.1510855069783078E-4</v>
      </c>
    </row>
    <row r="4174" spans="1:11">
      <c r="A4174" s="27">
        <v>4173</v>
      </c>
      <c r="B4174" s="27">
        <f t="shared" si="650"/>
        <v>2.1838700000000002</v>
      </c>
      <c r="C4174" s="27">
        <f t="shared" si="655"/>
        <v>110</v>
      </c>
      <c r="D4174" s="27">
        <f t="shared" si="656"/>
        <v>20</v>
      </c>
      <c r="E4174" s="27">
        <f t="shared" si="657"/>
        <v>4</v>
      </c>
      <c r="F4174" s="27">
        <f t="shared" si="651"/>
        <v>0.50211895518042304</v>
      </c>
      <c r="G4174" s="27">
        <f t="shared" si="652"/>
        <v>1.3515524574742006E-4</v>
      </c>
      <c r="H4174" s="27">
        <f t="shared" si="658"/>
        <v>2</v>
      </c>
      <c r="I4174" s="27">
        <f t="shared" si="659"/>
        <v>145</v>
      </c>
      <c r="J4174" s="27">
        <f t="shared" si="653"/>
        <v>56764.653358017167</v>
      </c>
      <c r="K4174" s="27">
        <f t="shared" si="654"/>
        <v>2.1491977477708368E-4</v>
      </c>
    </row>
    <row r="4175" spans="1:11">
      <c r="A4175" s="27">
        <v>4174</v>
      </c>
      <c r="B4175" s="27">
        <f t="shared" si="650"/>
        <v>2.1843933333333334</v>
      </c>
      <c r="C4175" s="27">
        <f t="shared" si="655"/>
        <v>110</v>
      </c>
      <c r="D4175" s="27">
        <f t="shared" si="656"/>
        <v>20</v>
      </c>
      <c r="E4175" s="27">
        <f t="shared" si="657"/>
        <v>4</v>
      </c>
      <c r="F4175" s="27">
        <f t="shared" si="651"/>
        <v>0.501862635158001</v>
      </c>
      <c r="G4175" s="27">
        <f t="shared" si="652"/>
        <v>1.3508625214488218E-4</v>
      </c>
      <c r="H4175" s="27">
        <f t="shared" si="658"/>
        <v>2</v>
      </c>
      <c r="I4175" s="27">
        <f t="shared" si="659"/>
        <v>145</v>
      </c>
      <c r="J4175" s="27">
        <f t="shared" si="653"/>
        <v>56736.995013290281</v>
      </c>
      <c r="K4175" s="27">
        <f t="shared" si="654"/>
        <v>2.1473094784968717E-4</v>
      </c>
    </row>
    <row r="4176" spans="1:11">
      <c r="A4176" s="27">
        <v>4175</v>
      </c>
      <c r="B4176" s="27">
        <f t="shared" si="650"/>
        <v>2.1849166666666666</v>
      </c>
      <c r="C4176" s="27">
        <f t="shared" si="655"/>
        <v>110</v>
      </c>
      <c r="D4176" s="27">
        <f t="shared" si="656"/>
        <v>20</v>
      </c>
      <c r="E4176" s="27">
        <f t="shared" si="657"/>
        <v>4</v>
      </c>
      <c r="F4176" s="27">
        <f t="shared" si="651"/>
        <v>0.50160614494233724</v>
      </c>
      <c r="G4176" s="27">
        <f t="shared" si="652"/>
        <v>1.3501721273146791E-4</v>
      </c>
      <c r="H4176" s="27">
        <f t="shared" si="658"/>
        <v>2</v>
      </c>
      <c r="I4176" s="27">
        <f t="shared" si="659"/>
        <v>145</v>
      </c>
      <c r="J4176" s="27">
        <f t="shared" si="653"/>
        <v>56709.317718369166</v>
      </c>
      <c r="K4176" s="27">
        <f t="shared" si="654"/>
        <v>2.145420701632872E-4</v>
      </c>
    </row>
    <row r="4177" spans="1:11">
      <c r="A4177" s="27">
        <v>4176</v>
      </c>
      <c r="B4177" s="27">
        <f t="shared" si="650"/>
        <v>2.1854399999999998</v>
      </c>
      <c r="C4177" s="27">
        <f t="shared" si="655"/>
        <v>110</v>
      </c>
      <c r="D4177" s="27">
        <f t="shared" si="656"/>
        <v>20</v>
      </c>
      <c r="E4177" s="27">
        <f t="shared" si="657"/>
        <v>4</v>
      </c>
      <c r="F4177" s="27">
        <f t="shared" si="651"/>
        <v>0.50134948466285278</v>
      </c>
      <c r="G4177" s="27">
        <f t="shared" si="652"/>
        <v>1.3494812754201346E-4</v>
      </c>
      <c r="H4177" s="27">
        <f t="shared" si="658"/>
        <v>2</v>
      </c>
      <c r="I4177" s="27">
        <f t="shared" si="659"/>
        <v>145</v>
      </c>
      <c r="J4177" s="27">
        <f t="shared" si="653"/>
        <v>56681.621485628835</v>
      </c>
      <c r="K4177" s="27">
        <f t="shared" si="654"/>
        <v>2.1435314196559851E-4</v>
      </c>
    </row>
    <row r="4178" spans="1:11">
      <c r="A4178" s="27">
        <v>4177</v>
      </c>
      <c r="B4178" s="27">
        <f t="shared" si="650"/>
        <v>2.1859633333333335</v>
      </c>
      <c r="C4178" s="27">
        <f t="shared" si="655"/>
        <v>110</v>
      </c>
      <c r="D4178" s="27">
        <f t="shared" si="656"/>
        <v>20</v>
      </c>
      <c r="E4178" s="27">
        <f t="shared" si="657"/>
        <v>4</v>
      </c>
      <c r="F4178" s="27">
        <f t="shared" si="651"/>
        <v>0.501092654449106</v>
      </c>
      <c r="G4178" s="27">
        <f t="shared" si="652"/>
        <v>1.3487899661139197E-4</v>
      </c>
      <c r="H4178" s="27">
        <f t="shared" si="658"/>
        <v>2</v>
      </c>
      <c r="I4178" s="27">
        <f t="shared" si="659"/>
        <v>145</v>
      </c>
      <c r="J4178" s="27">
        <f t="shared" si="653"/>
        <v>56653.906327457364</v>
      </c>
      <c r="K4178" s="27">
        <f t="shared" si="654"/>
        <v>2.141641635044043E-4</v>
      </c>
    </row>
    <row r="4179" spans="1:11">
      <c r="A4179" s="27">
        <v>4178</v>
      </c>
      <c r="B4179" s="27">
        <f t="shared" si="650"/>
        <v>2.1864866666666667</v>
      </c>
      <c r="C4179" s="27">
        <f t="shared" si="655"/>
        <v>110</v>
      </c>
      <c r="D4179" s="27">
        <f t="shared" si="656"/>
        <v>20</v>
      </c>
      <c r="E4179" s="27">
        <f t="shared" si="657"/>
        <v>4</v>
      </c>
      <c r="F4179" s="27">
        <f t="shared" si="651"/>
        <v>0.50083565443079381</v>
      </c>
      <c r="G4179" s="27">
        <f t="shared" si="652"/>
        <v>1.3480981997451396E-4</v>
      </c>
      <c r="H4179" s="27">
        <f t="shared" si="658"/>
        <v>2</v>
      </c>
      <c r="I4179" s="27">
        <f t="shared" si="659"/>
        <v>145</v>
      </c>
      <c r="J4179" s="27">
        <f t="shared" si="653"/>
        <v>56626.172256256068</v>
      </c>
      <c r="K4179" s="27">
        <f t="shared" si="654"/>
        <v>2.139751350275561E-4</v>
      </c>
    </row>
    <row r="4180" spans="1:11">
      <c r="A4180" s="27">
        <v>4179</v>
      </c>
      <c r="B4180" s="27">
        <f t="shared" si="650"/>
        <v>2.1870099999999999</v>
      </c>
      <c r="C4180" s="27">
        <f t="shared" si="655"/>
        <v>110</v>
      </c>
      <c r="D4180" s="27">
        <f t="shared" si="656"/>
        <v>20</v>
      </c>
      <c r="E4180" s="27">
        <f t="shared" si="657"/>
        <v>4</v>
      </c>
      <c r="F4180" s="27">
        <f t="shared" si="651"/>
        <v>0.50057848473775057</v>
      </c>
      <c r="G4180" s="27">
        <f t="shared" si="652"/>
        <v>1.3474059766632691E-4</v>
      </c>
      <c r="H4180" s="27">
        <f t="shared" si="658"/>
        <v>2</v>
      </c>
      <c r="I4180" s="27">
        <f t="shared" si="659"/>
        <v>145</v>
      </c>
      <c r="J4180" s="27">
        <f t="shared" si="653"/>
        <v>56598.419284439275</v>
      </c>
      <c r="K4180" s="27">
        <f t="shared" si="654"/>
        <v>2.137860567829729E-4</v>
      </c>
    </row>
    <row r="4181" spans="1:11">
      <c r="A4181" s="27">
        <v>4180</v>
      </c>
      <c r="B4181" s="27">
        <f t="shared" si="650"/>
        <v>2.1875333333333336</v>
      </c>
      <c r="C4181" s="27">
        <f t="shared" si="655"/>
        <v>110</v>
      </c>
      <c r="D4181" s="27">
        <f t="shared" si="656"/>
        <v>20</v>
      </c>
      <c r="E4181" s="27">
        <f t="shared" si="657"/>
        <v>4</v>
      </c>
      <c r="F4181" s="27">
        <f t="shared" si="651"/>
        <v>0.50032114549994822</v>
      </c>
      <c r="G4181" s="27">
        <f t="shared" si="652"/>
        <v>1.3467132972181541E-4</v>
      </c>
      <c r="H4181" s="27">
        <f t="shared" si="658"/>
        <v>2</v>
      </c>
      <c r="I4181" s="27">
        <f t="shared" si="659"/>
        <v>145</v>
      </c>
      <c r="J4181" s="27">
        <f t="shared" si="653"/>
        <v>56570.647424434494</v>
      </c>
      <c r="K4181" s="27">
        <f t="shared" si="654"/>
        <v>2.1359692901864091E-4</v>
      </c>
    </row>
    <row r="4182" spans="1:11">
      <c r="A4182" s="27">
        <v>4181</v>
      </c>
      <c r="B4182" s="27">
        <f t="shared" si="650"/>
        <v>2.1880566666666668</v>
      </c>
      <c r="C4182" s="27">
        <f t="shared" si="655"/>
        <v>110</v>
      </c>
      <c r="D4182" s="27">
        <f t="shared" si="656"/>
        <v>20</v>
      </c>
      <c r="E4182" s="27">
        <f t="shared" si="657"/>
        <v>4</v>
      </c>
      <c r="F4182" s="27">
        <f t="shared" si="651"/>
        <v>0.50006363684749766</v>
      </c>
      <c r="G4182" s="27">
        <f t="shared" si="652"/>
        <v>1.3460201617600129E-4</v>
      </c>
      <c r="H4182" s="27">
        <f t="shared" si="658"/>
        <v>2</v>
      </c>
      <c r="I4182" s="27">
        <f t="shared" si="659"/>
        <v>145</v>
      </c>
      <c r="J4182" s="27">
        <f t="shared" si="653"/>
        <v>56542.856688682441</v>
      </c>
      <c r="K4182" s="27">
        <f t="shared" si="654"/>
        <v>2.1340775198261394E-4</v>
      </c>
    </row>
    <row r="4183" spans="1:11">
      <c r="A4183" s="27">
        <v>4182</v>
      </c>
      <c r="B4183" s="27">
        <f t="shared" si="650"/>
        <v>2.18858</v>
      </c>
      <c r="C4183" s="27">
        <f t="shared" si="655"/>
        <v>110</v>
      </c>
      <c r="D4183" s="27">
        <f t="shared" si="656"/>
        <v>20</v>
      </c>
      <c r="E4183" s="27">
        <f t="shared" si="657"/>
        <v>4</v>
      </c>
      <c r="F4183" s="27">
        <f t="shared" si="651"/>
        <v>0.49980595891064772</v>
      </c>
      <c r="G4183" s="27">
        <f t="shared" si="652"/>
        <v>1.345326570639436E-4</v>
      </c>
      <c r="H4183" s="27">
        <f t="shared" si="658"/>
        <v>2</v>
      </c>
      <c r="I4183" s="27">
        <f t="shared" si="659"/>
        <v>145</v>
      </c>
      <c r="J4183" s="27">
        <f t="shared" si="653"/>
        <v>56515.047089636959</v>
      </c>
      <c r="K4183" s="27">
        <f t="shared" si="654"/>
        <v>2.1321852592301213E-4</v>
      </c>
    </row>
    <row r="4184" spans="1:11">
      <c r="A4184" s="27">
        <v>4183</v>
      </c>
      <c r="B4184" s="27">
        <f t="shared" si="650"/>
        <v>2.1891033333333332</v>
      </c>
      <c r="C4184" s="27">
        <f t="shared" si="655"/>
        <v>110</v>
      </c>
      <c r="D4184" s="27">
        <f t="shared" si="656"/>
        <v>20</v>
      </c>
      <c r="E4184" s="27">
        <f t="shared" si="657"/>
        <v>4</v>
      </c>
      <c r="F4184" s="27">
        <f t="shared" si="651"/>
        <v>0.49954811181978553</v>
      </c>
      <c r="G4184" s="27">
        <f t="shared" si="652"/>
        <v>1.3446325242073864E-4</v>
      </c>
      <c r="H4184" s="27">
        <f t="shared" si="658"/>
        <v>2</v>
      </c>
      <c r="I4184" s="27">
        <f t="shared" si="659"/>
        <v>145</v>
      </c>
      <c r="J4184" s="27">
        <f t="shared" si="653"/>
        <v>56487.218639765051</v>
      </c>
      <c r="K4184" s="27">
        <f t="shared" si="654"/>
        <v>2.1302925108802222E-4</v>
      </c>
    </row>
    <row r="4185" spans="1:11">
      <c r="A4185" s="27">
        <v>4184</v>
      </c>
      <c r="B4185" s="27">
        <f t="shared" si="650"/>
        <v>2.1896266666666668</v>
      </c>
      <c r="C4185" s="27">
        <f t="shared" si="655"/>
        <v>110</v>
      </c>
      <c r="D4185" s="27">
        <f t="shared" si="656"/>
        <v>20</v>
      </c>
      <c r="E4185" s="27">
        <f t="shared" si="657"/>
        <v>4</v>
      </c>
      <c r="F4185" s="27">
        <f t="shared" si="651"/>
        <v>0.49929009570543603</v>
      </c>
      <c r="G4185" s="27">
        <f t="shared" si="652"/>
        <v>1.3439380228151982E-4</v>
      </c>
      <c r="H4185" s="27">
        <f t="shared" si="658"/>
        <v>2</v>
      </c>
      <c r="I4185" s="27">
        <f t="shared" si="659"/>
        <v>145</v>
      </c>
      <c r="J4185" s="27">
        <f t="shared" si="653"/>
        <v>56459.371351546899</v>
      </c>
      <c r="K4185" s="27">
        <f t="shared" si="654"/>
        <v>2.1283992772589663E-4</v>
      </c>
    </row>
    <row r="4186" spans="1:11">
      <c r="A4186" s="27">
        <v>4185</v>
      </c>
      <c r="B4186" s="27">
        <f t="shared" si="650"/>
        <v>2.19015</v>
      </c>
      <c r="C4186" s="27">
        <f t="shared" si="655"/>
        <v>110</v>
      </c>
      <c r="D4186" s="27">
        <f t="shared" si="656"/>
        <v>20</v>
      </c>
      <c r="E4186" s="27">
        <f t="shared" si="657"/>
        <v>4</v>
      </c>
      <c r="F4186" s="27">
        <f t="shared" si="651"/>
        <v>0.4990319106982638</v>
      </c>
      <c r="G4186" s="27">
        <f t="shared" si="652"/>
        <v>1.3432430668145804E-4</v>
      </c>
      <c r="H4186" s="27">
        <f t="shared" si="658"/>
        <v>2</v>
      </c>
      <c r="I4186" s="27">
        <f t="shared" si="659"/>
        <v>145</v>
      </c>
      <c r="J4186" s="27">
        <f t="shared" si="653"/>
        <v>56431.505237475962</v>
      </c>
      <c r="K4186" s="27">
        <f t="shared" si="654"/>
        <v>2.1265055608495398E-4</v>
      </c>
    </row>
    <row r="4187" spans="1:11">
      <c r="A4187" s="27">
        <v>4186</v>
      </c>
      <c r="B4187" s="27">
        <f t="shared" si="650"/>
        <v>2.1906733333333333</v>
      </c>
      <c r="C4187" s="27">
        <f t="shared" si="655"/>
        <v>110</v>
      </c>
      <c r="D4187" s="27">
        <f t="shared" si="656"/>
        <v>20</v>
      </c>
      <c r="E4187" s="27">
        <f t="shared" si="657"/>
        <v>4</v>
      </c>
      <c r="F4187" s="27">
        <f t="shared" si="651"/>
        <v>0.49877355692907155</v>
      </c>
      <c r="G4187" s="27">
        <f t="shared" si="652"/>
        <v>1.3425476565576141E-4</v>
      </c>
      <c r="H4187" s="27">
        <f t="shared" si="658"/>
        <v>2</v>
      </c>
      <c r="I4187" s="27">
        <f t="shared" si="659"/>
        <v>145</v>
      </c>
      <c r="J4187" s="27">
        <f t="shared" si="653"/>
        <v>56403.620310058795</v>
      </c>
      <c r="K4187" s="27">
        <f t="shared" si="654"/>
        <v>2.1246113641357808E-4</v>
      </c>
    </row>
    <row r="4188" spans="1:11">
      <c r="A4188" s="27">
        <v>4187</v>
      </c>
      <c r="B4188" s="27">
        <f t="shared" si="650"/>
        <v>2.1911966666666665</v>
      </c>
      <c r="C4188" s="27">
        <f t="shared" si="655"/>
        <v>110</v>
      </c>
      <c r="D4188" s="27">
        <f t="shared" si="656"/>
        <v>20</v>
      </c>
      <c r="E4188" s="27">
        <f t="shared" si="657"/>
        <v>4</v>
      </c>
      <c r="F4188" s="27">
        <f t="shared" si="651"/>
        <v>0.49851503452880058</v>
      </c>
      <c r="G4188" s="27">
        <f t="shared" si="652"/>
        <v>1.3418517923967545E-4</v>
      </c>
      <c r="H4188" s="27">
        <f t="shared" si="658"/>
        <v>2</v>
      </c>
      <c r="I4188" s="27">
        <f t="shared" si="659"/>
        <v>145</v>
      </c>
      <c r="J4188" s="27">
        <f t="shared" si="653"/>
        <v>56375.71658181525</v>
      </c>
      <c r="K4188" s="27">
        <f t="shared" si="654"/>
        <v>2.1227166896021767E-4</v>
      </c>
    </row>
    <row r="4189" spans="1:11">
      <c r="A4189" s="27">
        <v>4188</v>
      </c>
      <c r="B4189" s="27">
        <f t="shared" si="650"/>
        <v>2.1917200000000001</v>
      </c>
      <c r="C4189" s="27">
        <f t="shared" si="655"/>
        <v>110</v>
      </c>
      <c r="D4189" s="27">
        <f t="shared" si="656"/>
        <v>20</v>
      </c>
      <c r="E4189" s="27">
        <f t="shared" si="657"/>
        <v>4</v>
      </c>
      <c r="F4189" s="27">
        <f t="shared" si="651"/>
        <v>0.49825634362853094</v>
      </c>
      <c r="G4189" s="27">
        <f t="shared" si="652"/>
        <v>1.341155474684829E-4</v>
      </c>
      <c r="H4189" s="27">
        <f t="shared" si="658"/>
        <v>2</v>
      </c>
      <c r="I4189" s="27">
        <f t="shared" si="659"/>
        <v>145</v>
      </c>
      <c r="J4189" s="27">
        <f t="shared" si="653"/>
        <v>56347.794065278358</v>
      </c>
      <c r="K4189" s="27">
        <f t="shared" si="654"/>
        <v>2.1208215397338612E-4</v>
      </c>
    </row>
    <row r="4190" spans="1:11">
      <c r="A4190" s="27">
        <v>4189</v>
      </c>
      <c r="B4190" s="27">
        <f t="shared" si="650"/>
        <v>2.1922433333333333</v>
      </c>
      <c r="C4190" s="27">
        <f t="shared" si="655"/>
        <v>110</v>
      </c>
      <c r="D4190" s="27">
        <f t="shared" si="656"/>
        <v>20</v>
      </c>
      <c r="E4190" s="27">
        <f t="shared" si="657"/>
        <v>4</v>
      </c>
      <c r="F4190" s="27">
        <f t="shared" si="651"/>
        <v>0.49799748435948243</v>
      </c>
      <c r="G4190" s="27">
        <f t="shared" si="652"/>
        <v>1.3404587037750415E-4</v>
      </c>
      <c r="H4190" s="27">
        <f t="shared" si="658"/>
        <v>2</v>
      </c>
      <c r="I4190" s="27">
        <f t="shared" si="659"/>
        <v>145</v>
      </c>
      <c r="J4190" s="27">
        <f t="shared" si="653"/>
        <v>56319.85277299444</v>
      </c>
      <c r="K4190" s="27">
        <f t="shared" si="654"/>
        <v>2.1189259170166164E-4</v>
      </c>
    </row>
    <row r="4191" spans="1:11">
      <c r="A4191" s="27">
        <v>4190</v>
      </c>
      <c r="B4191" s="27">
        <f t="shared" si="650"/>
        <v>2.1927666666666665</v>
      </c>
      <c r="C4191" s="27">
        <f t="shared" si="655"/>
        <v>110</v>
      </c>
      <c r="D4191" s="27">
        <f t="shared" si="656"/>
        <v>20</v>
      </c>
      <c r="E4191" s="27">
        <f t="shared" si="657"/>
        <v>4</v>
      </c>
      <c r="F4191" s="27">
        <f t="shared" si="651"/>
        <v>0.49773845685301299</v>
      </c>
      <c r="G4191" s="27">
        <f t="shared" si="652"/>
        <v>1.3397614800209686E-4</v>
      </c>
      <c r="H4191" s="27">
        <f t="shared" si="658"/>
        <v>2</v>
      </c>
      <c r="I4191" s="27">
        <f t="shared" si="659"/>
        <v>145</v>
      </c>
      <c r="J4191" s="27">
        <f t="shared" si="653"/>
        <v>56291.892717523027</v>
      </c>
      <c r="K4191" s="27">
        <f t="shared" si="654"/>
        <v>2.117029823936858E-4</v>
      </c>
    </row>
    <row r="4192" spans="1:11">
      <c r="A4192" s="27">
        <v>4191</v>
      </c>
      <c r="B4192" s="27">
        <f t="shared" si="650"/>
        <v>2.1932900000000002</v>
      </c>
      <c r="C4192" s="27">
        <f t="shared" si="655"/>
        <v>110</v>
      </c>
      <c r="D4192" s="27">
        <f t="shared" si="656"/>
        <v>20</v>
      </c>
      <c r="E4192" s="27">
        <f t="shared" si="657"/>
        <v>4</v>
      </c>
      <c r="F4192" s="27">
        <f t="shared" si="651"/>
        <v>0.49747926124061992</v>
      </c>
      <c r="G4192" s="27">
        <f t="shared" si="652"/>
        <v>1.3390638037765609E-4</v>
      </c>
      <c r="H4192" s="27">
        <f t="shared" si="658"/>
        <v>2</v>
      </c>
      <c r="I4192" s="27">
        <f t="shared" si="659"/>
        <v>145</v>
      </c>
      <c r="J4192" s="27">
        <f t="shared" si="653"/>
        <v>56263.913911436881</v>
      </c>
      <c r="K4192" s="27">
        <f t="shared" si="654"/>
        <v>2.1151332629816425E-4</v>
      </c>
    </row>
    <row r="4193" spans="1:11">
      <c r="A4193" s="27">
        <v>4192</v>
      </c>
      <c r="B4193" s="27">
        <f t="shared" si="650"/>
        <v>2.1938133333333334</v>
      </c>
      <c r="C4193" s="27">
        <f t="shared" si="655"/>
        <v>110</v>
      </c>
      <c r="D4193" s="27">
        <f t="shared" si="656"/>
        <v>20</v>
      </c>
      <c r="E4193" s="27">
        <f t="shared" si="657"/>
        <v>4</v>
      </c>
      <c r="F4193" s="27">
        <f t="shared" si="651"/>
        <v>0.49721989765394065</v>
      </c>
      <c r="G4193" s="27">
        <f t="shared" si="652"/>
        <v>1.3383656753961459E-4</v>
      </c>
      <c r="H4193" s="27">
        <f t="shared" si="658"/>
        <v>2</v>
      </c>
      <c r="I4193" s="27">
        <f t="shared" si="659"/>
        <v>145</v>
      </c>
      <c r="J4193" s="27">
        <f t="shared" si="653"/>
        <v>56235.916367322134</v>
      </c>
      <c r="K4193" s="27">
        <f t="shared" si="654"/>
        <v>2.1132362366386615E-4</v>
      </c>
    </row>
    <row r="4194" spans="1:11">
      <c r="A4194" s="27">
        <v>4193</v>
      </c>
      <c r="B4194" s="27">
        <f t="shared" si="650"/>
        <v>2.1943366666666666</v>
      </c>
      <c r="C4194" s="27">
        <f t="shared" si="655"/>
        <v>110</v>
      </c>
      <c r="D4194" s="27">
        <f t="shared" si="656"/>
        <v>20</v>
      </c>
      <c r="E4194" s="27">
        <f t="shared" si="657"/>
        <v>4</v>
      </c>
      <c r="F4194" s="27">
        <f t="shared" si="651"/>
        <v>0.49696036622475082</v>
      </c>
      <c r="G4194" s="27">
        <f t="shared" si="652"/>
        <v>1.3376670952344247E-4</v>
      </c>
      <c r="H4194" s="27">
        <f t="shared" si="658"/>
        <v>2</v>
      </c>
      <c r="I4194" s="27">
        <f t="shared" si="659"/>
        <v>145</v>
      </c>
      <c r="J4194" s="27">
        <f t="shared" si="653"/>
        <v>56207.900097778096</v>
      </c>
      <c r="K4194" s="27">
        <f t="shared" si="654"/>
        <v>2.1113387473962312E-4</v>
      </c>
    </row>
    <row r="4195" spans="1:11">
      <c r="A4195" s="27">
        <v>4194</v>
      </c>
      <c r="B4195" s="27">
        <f t="shared" si="650"/>
        <v>2.1948599999999998</v>
      </c>
      <c r="C4195" s="27">
        <f t="shared" si="655"/>
        <v>110</v>
      </c>
      <c r="D4195" s="27">
        <f t="shared" si="656"/>
        <v>20</v>
      </c>
      <c r="E4195" s="27">
        <f t="shared" si="657"/>
        <v>4</v>
      </c>
      <c r="F4195" s="27">
        <f t="shared" si="651"/>
        <v>0.49670066708496619</v>
      </c>
      <c r="G4195" s="27">
        <f t="shared" si="652"/>
        <v>1.3369680636464738E-4</v>
      </c>
      <c r="H4195" s="27">
        <f t="shared" si="658"/>
        <v>2</v>
      </c>
      <c r="I4195" s="27">
        <f t="shared" si="659"/>
        <v>145</v>
      </c>
      <c r="J4195" s="27">
        <f t="shared" si="653"/>
        <v>56179.865115417422</v>
      </c>
      <c r="K4195" s="27">
        <f t="shared" si="654"/>
        <v>2.1094407977432979E-4</v>
      </c>
    </row>
    <row r="4196" spans="1:11">
      <c r="A4196" s="27">
        <v>4195</v>
      </c>
      <c r="B4196" s="27">
        <f t="shared" si="650"/>
        <v>2.1953833333333335</v>
      </c>
      <c r="C4196" s="27">
        <f t="shared" si="655"/>
        <v>110</v>
      </c>
      <c r="D4196" s="27">
        <f t="shared" si="656"/>
        <v>20</v>
      </c>
      <c r="E4196" s="27">
        <f t="shared" si="657"/>
        <v>4</v>
      </c>
      <c r="F4196" s="27">
        <f t="shared" si="651"/>
        <v>0.49644080036664168</v>
      </c>
      <c r="G4196" s="27">
        <f t="shared" si="652"/>
        <v>1.336268580987746E-4</v>
      </c>
      <c r="H4196" s="27">
        <f t="shared" si="658"/>
        <v>2</v>
      </c>
      <c r="I4196" s="27">
        <f t="shared" si="659"/>
        <v>145</v>
      </c>
      <c r="J4196" s="27">
        <f t="shared" si="653"/>
        <v>56151.811432866016</v>
      </c>
      <c r="K4196" s="27">
        <f t="shared" si="654"/>
        <v>2.1075423901694286E-4</v>
      </c>
    </row>
    <row r="4197" spans="1:11">
      <c r="A4197" s="27">
        <v>4196</v>
      </c>
      <c r="B4197" s="27">
        <f t="shared" si="650"/>
        <v>2.1959066666666667</v>
      </c>
      <c r="C4197" s="27">
        <f t="shared" si="655"/>
        <v>110</v>
      </c>
      <c r="D4197" s="27">
        <f t="shared" si="656"/>
        <v>20</v>
      </c>
      <c r="E4197" s="27">
        <f t="shared" si="657"/>
        <v>4</v>
      </c>
      <c r="F4197" s="27">
        <f t="shared" si="651"/>
        <v>0.49618076620197282</v>
      </c>
      <c r="G4197" s="27">
        <f t="shared" si="652"/>
        <v>1.3355686476140713E-4</v>
      </c>
      <c r="H4197" s="27">
        <f t="shared" si="658"/>
        <v>2</v>
      </c>
      <c r="I4197" s="27">
        <f t="shared" si="659"/>
        <v>145</v>
      </c>
      <c r="J4197" s="27">
        <f t="shared" si="653"/>
        <v>56123.73906276319</v>
      </c>
      <c r="K4197" s="27">
        <f t="shared" si="654"/>
        <v>2.1056435271648156E-4</v>
      </c>
    </row>
    <row r="4198" spans="1:11">
      <c r="A4198" s="27">
        <v>4197</v>
      </c>
      <c r="B4198" s="27">
        <f t="shared" si="650"/>
        <v>2.1964299999999999</v>
      </c>
      <c r="C4198" s="27">
        <f t="shared" si="655"/>
        <v>110</v>
      </c>
      <c r="D4198" s="27">
        <f t="shared" si="656"/>
        <v>20</v>
      </c>
      <c r="E4198" s="27">
        <f t="shared" si="657"/>
        <v>4</v>
      </c>
      <c r="F4198" s="27">
        <f t="shared" si="651"/>
        <v>0.49592056472329399</v>
      </c>
      <c r="G4198" s="27">
        <f t="shared" si="652"/>
        <v>1.3348682638816538E-4</v>
      </c>
      <c r="H4198" s="27">
        <f t="shared" si="658"/>
        <v>2</v>
      </c>
      <c r="I4198" s="27">
        <f t="shared" si="659"/>
        <v>145</v>
      </c>
      <c r="J4198" s="27">
        <f t="shared" si="653"/>
        <v>56095.648017761494</v>
      </c>
      <c r="K4198" s="27">
        <f t="shared" si="654"/>
        <v>2.103744211220261E-4</v>
      </c>
    </row>
    <row r="4199" spans="1:11">
      <c r="A4199" s="27">
        <v>4198</v>
      </c>
      <c r="B4199" s="27">
        <f t="shared" si="650"/>
        <v>2.1969533333333335</v>
      </c>
      <c r="C4199" s="27">
        <f t="shared" si="655"/>
        <v>110</v>
      </c>
      <c r="D4199" s="27">
        <f t="shared" si="656"/>
        <v>20</v>
      </c>
      <c r="E4199" s="27">
        <f t="shared" si="657"/>
        <v>4</v>
      </c>
      <c r="F4199" s="27">
        <f t="shared" si="651"/>
        <v>0.49566019606307965</v>
      </c>
      <c r="G4199" s="27">
        <f t="shared" si="652"/>
        <v>1.3341674301470748E-4</v>
      </c>
      <c r="H4199" s="27">
        <f t="shared" si="658"/>
        <v>2</v>
      </c>
      <c r="I4199" s="27">
        <f t="shared" si="659"/>
        <v>145</v>
      </c>
      <c r="J4199" s="27">
        <f t="shared" si="653"/>
        <v>56067.538310526812</v>
      </c>
      <c r="K4199" s="27">
        <f t="shared" si="654"/>
        <v>2.1018444448271832E-4</v>
      </c>
    </row>
    <row r="4200" spans="1:11">
      <c r="A4200" s="27">
        <v>4199</v>
      </c>
      <c r="B4200" s="27">
        <f t="shared" si="650"/>
        <v>2.1974766666666667</v>
      </c>
      <c r="C4200" s="27">
        <f t="shared" si="655"/>
        <v>110</v>
      </c>
      <c r="D4200" s="27">
        <f t="shared" si="656"/>
        <v>20</v>
      </c>
      <c r="E4200" s="27">
        <f t="shared" si="657"/>
        <v>4</v>
      </c>
      <c r="F4200" s="27">
        <f t="shared" si="651"/>
        <v>0.495399660353945</v>
      </c>
      <c r="G4200" s="27">
        <f t="shared" si="652"/>
        <v>1.3334661467672944E-4</v>
      </c>
      <c r="H4200" s="27">
        <f t="shared" si="658"/>
        <v>2</v>
      </c>
      <c r="I4200" s="27">
        <f t="shared" si="659"/>
        <v>145</v>
      </c>
      <c r="J4200" s="27">
        <f t="shared" si="653"/>
        <v>56039.409953738446</v>
      </c>
      <c r="K4200" s="27">
        <f t="shared" si="654"/>
        <v>2.0999442304776112E-4</v>
      </c>
    </row>
    <row r="4201" spans="1:11">
      <c r="A4201" s="27">
        <v>4200</v>
      </c>
      <c r="B4201" s="27">
        <f t="shared" si="650"/>
        <v>2.198</v>
      </c>
      <c r="C4201" s="27">
        <f t="shared" si="655"/>
        <v>110</v>
      </c>
      <c r="D4201" s="27">
        <f t="shared" si="656"/>
        <v>20</v>
      </c>
      <c r="E4201" s="27">
        <f t="shared" si="657"/>
        <v>4</v>
      </c>
      <c r="F4201" s="27">
        <f t="shared" si="651"/>
        <v>0.49513895772864452</v>
      </c>
      <c r="G4201" s="27">
        <f t="shared" si="652"/>
        <v>1.3327644140996475E-4</v>
      </c>
      <c r="H4201" s="27">
        <f t="shared" si="658"/>
        <v>2</v>
      </c>
      <c r="I4201" s="27">
        <f t="shared" si="659"/>
        <v>145</v>
      </c>
      <c r="J4201" s="27">
        <f t="shared" si="653"/>
        <v>56011.262960088992</v>
      </c>
      <c r="K4201" s="27">
        <f t="shared" si="654"/>
        <v>2.0980435706641776E-4</v>
      </c>
    </row>
    <row r="4202" spans="1:11">
      <c r="A4202" s="27">
        <v>4201</v>
      </c>
      <c r="B4202" s="27">
        <f t="shared" si="650"/>
        <v>2.1985233333333332</v>
      </c>
      <c r="C4202" s="27">
        <f t="shared" si="655"/>
        <v>110</v>
      </c>
      <c r="D4202" s="27">
        <f t="shared" si="656"/>
        <v>20</v>
      </c>
      <c r="E4202" s="27">
        <f t="shared" si="657"/>
        <v>4</v>
      </c>
      <c r="F4202" s="27">
        <f t="shared" si="651"/>
        <v>0.49487808832007335</v>
      </c>
      <c r="G4202" s="27">
        <f t="shared" si="652"/>
        <v>1.3320622325018475E-4</v>
      </c>
      <c r="H4202" s="27">
        <f t="shared" si="658"/>
        <v>2</v>
      </c>
      <c r="I4202" s="27">
        <f t="shared" si="659"/>
        <v>145</v>
      </c>
      <c r="J4202" s="27">
        <f t="shared" si="653"/>
        <v>55983.097342284425</v>
      </c>
      <c r="K4202" s="27">
        <f t="shared" si="654"/>
        <v>2.0961424678801185E-4</v>
      </c>
    </row>
    <row r="4203" spans="1:11">
      <c r="A4203" s="27">
        <v>4202</v>
      </c>
      <c r="B4203" s="27">
        <f t="shared" si="650"/>
        <v>2.1990466666666668</v>
      </c>
      <c r="C4203" s="27">
        <f t="shared" si="655"/>
        <v>110</v>
      </c>
      <c r="D4203" s="27">
        <f t="shared" si="656"/>
        <v>20</v>
      </c>
      <c r="E4203" s="27">
        <f t="shared" si="657"/>
        <v>4</v>
      </c>
      <c r="F4203" s="27">
        <f t="shared" si="651"/>
        <v>0.49461705226126668</v>
      </c>
      <c r="G4203" s="27">
        <f t="shared" si="652"/>
        <v>1.331359602331985E-4</v>
      </c>
      <c r="H4203" s="27">
        <f t="shared" si="658"/>
        <v>2</v>
      </c>
      <c r="I4203" s="27">
        <f t="shared" si="659"/>
        <v>145</v>
      </c>
      <c r="J4203" s="27">
        <f t="shared" si="653"/>
        <v>55954.913113044066</v>
      </c>
      <c r="K4203" s="27">
        <f t="shared" si="654"/>
        <v>2.0942409246192675E-4</v>
      </c>
    </row>
    <row r="4204" spans="1:11">
      <c r="A4204" s="27">
        <v>4203</v>
      </c>
      <c r="B4204" s="27">
        <f t="shared" si="650"/>
        <v>2.19957</v>
      </c>
      <c r="C4204" s="27">
        <f t="shared" si="655"/>
        <v>110</v>
      </c>
      <c r="D4204" s="27">
        <f t="shared" si="656"/>
        <v>20</v>
      </c>
      <c r="E4204" s="27">
        <f t="shared" si="657"/>
        <v>4</v>
      </c>
      <c r="F4204" s="27">
        <f t="shared" si="651"/>
        <v>0.49435584968540081</v>
      </c>
      <c r="G4204" s="27">
        <f t="shared" si="652"/>
        <v>1.3306565239485307E-4</v>
      </c>
      <c r="H4204" s="27">
        <f t="shared" si="658"/>
        <v>2</v>
      </c>
      <c r="I4204" s="27">
        <f t="shared" si="659"/>
        <v>145</v>
      </c>
      <c r="J4204" s="27">
        <f t="shared" si="653"/>
        <v>55926.710285100708</v>
      </c>
      <c r="K4204" s="27">
        <f t="shared" si="654"/>
        <v>2.09233894337606E-4</v>
      </c>
    </row>
    <row r="4205" spans="1:11">
      <c r="A4205" s="27">
        <v>4204</v>
      </c>
      <c r="B4205" s="27">
        <f t="shared" si="650"/>
        <v>2.2000933333333332</v>
      </c>
      <c r="C4205" s="27">
        <f t="shared" si="655"/>
        <v>110</v>
      </c>
      <c r="D4205" s="27">
        <f t="shared" si="656"/>
        <v>20</v>
      </c>
      <c r="E4205" s="27">
        <f t="shared" si="657"/>
        <v>4</v>
      </c>
      <c r="F4205" s="27">
        <f t="shared" si="651"/>
        <v>0.49409448072579187</v>
      </c>
      <c r="G4205" s="27">
        <f t="shared" si="652"/>
        <v>1.3299529977103309E-4</v>
      </c>
      <c r="H4205" s="27">
        <f t="shared" si="658"/>
        <v>2</v>
      </c>
      <c r="I4205" s="27">
        <f t="shared" si="659"/>
        <v>145</v>
      </c>
      <c r="J4205" s="27">
        <f t="shared" si="653"/>
        <v>55898.488871200476</v>
      </c>
      <c r="K4205" s="27">
        <f t="shared" si="654"/>
        <v>2.0904365266455178E-4</v>
      </c>
    </row>
    <row r="4206" spans="1:11">
      <c r="A4206" s="27">
        <v>4205</v>
      </c>
      <c r="B4206" s="27">
        <f t="shared" si="650"/>
        <v>2.2006166666666664</v>
      </c>
      <c r="C4206" s="27">
        <f t="shared" si="655"/>
        <v>110</v>
      </c>
      <c r="D4206" s="27">
        <f t="shared" si="656"/>
        <v>20</v>
      </c>
      <c r="E4206" s="27">
        <f t="shared" si="657"/>
        <v>4</v>
      </c>
      <c r="F4206" s="27">
        <f t="shared" si="651"/>
        <v>0.49383294551589707</v>
      </c>
      <c r="G4206" s="27">
        <f t="shared" si="652"/>
        <v>1.3292490239766124E-4</v>
      </c>
      <c r="H4206" s="27">
        <f t="shared" si="658"/>
        <v>2</v>
      </c>
      <c r="I4206" s="27">
        <f t="shared" si="659"/>
        <v>145</v>
      </c>
      <c r="J4206" s="27">
        <f t="shared" si="653"/>
        <v>55870.248884102919</v>
      </c>
      <c r="K4206" s="27">
        <f t="shared" si="654"/>
        <v>2.088533676923254E-4</v>
      </c>
    </row>
    <row r="4207" spans="1:11">
      <c r="A4207" s="27">
        <v>4206</v>
      </c>
      <c r="B4207" s="27">
        <f t="shared" si="650"/>
        <v>2.2011400000000001</v>
      </c>
      <c r="C4207" s="27">
        <f t="shared" si="655"/>
        <v>110</v>
      </c>
      <c r="D4207" s="27">
        <f t="shared" si="656"/>
        <v>20</v>
      </c>
      <c r="E4207" s="27">
        <f t="shared" si="657"/>
        <v>4</v>
      </c>
      <c r="F4207" s="27">
        <f t="shared" si="651"/>
        <v>0.49357124418931425</v>
      </c>
      <c r="G4207" s="27">
        <f t="shared" si="652"/>
        <v>1.3285446031069796E-4</v>
      </c>
      <c r="H4207" s="27">
        <f t="shared" si="658"/>
        <v>2</v>
      </c>
      <c r="I4207" s="27">
        <f t="shared" si="659"/>
        <v>145</v>
      </c>
      <c r="J4207" s="27">
        <f t="shared" si="653"/>
        <v>55841.990336580973</v>
      </c>
      <c r="K4207" s="27">
        <f t="shared" si="654"/>
        <v>2.0866303967054657E-4</v>
      </c>
    </row>
    <row r="4208" spans="1:11">
      <c r="A4208" s="27">
        <v>4207</v>
      </c>
      <c r="B4208" s="27">
        <f t="shared" si="650"/>
        <v>2.2016633333333333</v>
      </c>
      <c r="C4208" s="27">
        <f t="shared" si="655"/>
        <v>110</v>
      </c>
      <c r="D4208" s="27">
        <f t="shared" si="656"/>
        <v>20</v>
      </c>
      <c r="E4208" s="27">
        <f t="shared" si="657"/>
        <v>4</v>
      </c>
      <c r="F4208" s="27">
        <f t="shared" si="651"/>
        <v>0.49330937687978244</v>
      </c>
      <c r="G4208" s="27">
        <f t="shared" si="652"/>
        <v>1.3278397354614177E-4</v>
      </c>
      <c r="H4208" s="27">
        <f t="shared" si="658"/>
        <v>2</v>
      </c>
      <c r="I4208" s="27">
        <f t="shared" si="659"/>
        <v>145</v>
      </c>
      <c r="J4208" s="27">
        <f t="shared" si="653"/>
        <v>55813.713241421094</v>
      </c>
      <c r="K4208" s="27">
        <f t="shared" si="654"/>
        <v>2.0847266884889363E-4</v>
      </c>
    </row>
    <row r="4209" spans="1:11">
      <c r="A4209" s="27">
        <v>4208</v>
      </c>
      <c r="B4209" s="27">
        <f t="shared" si="650"/>
        <v>2.2021866666666665</v>
      </c>
      <c r="C4209" s="27">
        <f t="shared" si="655"/>
        <v>110</v>
      </c>
      <c r="D4209" s="27">
        <f t="shared" si="656"/>
        <v>20</v>
      </c>
      <c r="E4209" s="27">
        <f t="shared" si="657"/>
        <v>4</v>
      </c>
      <c r="F4209" s="27">
        <f t="shared" si="651"/>
        <v>0.49304734372118142</v>
      </c>
      <c r="G4209" s="27">
        <f t="shared" si="652"/>
        <v>1.3271344214002914E-4</v>
      </c>
      <c r="H4209" s="27">
        <f t="shared" si="658"/>
        <v>2</v>
      </c>
      <c r="I4209" s="27">
        <f t="shared" si="659"/>
        <v>145</v>
      </c>
      <c r="J4209" s="27">
        <f t="shared" si="653"/>
        <v>55785.417611423116</v>
      </c>
      <c r="K4209" s="27">
        <f t="shared" si="654"/>
        <v>2.0828225547710256E-4</v>
      </c>
    </row>
    <row r="4210" spans="1:11">
      <c r="A4210" s="27">
        <v>4209</v>
      </c>
      <c r="B4210" s="27">
        <f t="shared" si="650"/>
        <v>2.2027100000000002</v>
      </c>
      <c r="C4210" s="27">
        <f t="shared" si="655"/>
        <v>110</v>
      </c>
      <c r="D4210" s="27">
        <f t="shared" si="656"/>
        <v>20</v>
      </c>
      <c r="E4210" s="27">
        <f t="shared" si="657"/>
        <v>4</v>
      </c>
      <c r="F4210" s="27">
        <f t="shared" si="651"/>
        <v>0.49278514484753172</v>
      </c>
      <c r="G4210" s="27">
        <f t="shared" si="652"/>
        <v>1.3264286612843425E-4</v>
      </c>
      <c r="H4210" s="27">
        <f t="shared" si="658"/>
        <v>2</v>
      </c>
      <c r="I4210" s="27">
        <f t="shared" si="659"/>
        <v>145</v>
      </c>
      <c r="J4210" s="27">
        <f t="shared" si="653"/>
        <v>55757.103459400299</v>
      </c>
      <c r="K4210" s="27">
        <f t="shared" si="654"/>
        <v>2.0809179980496643E-4</v>
      </c>
    </row>
    <row r="4211" spans="1:11">
      <c r="A4211" s="27">
        <v>4210</v>
      </c>
      <c r="B4211" s="27">
        <f t="shared" si="650"/>
        <v>2.2032333333333334</v>
      </c>
      <c r="C4211" s="27">
        <f t="shared" si="655"/>
        <v>110</v>
      </c>
      <c r="D4211" s="27">
        <f t="shared" si="656"/>
        <v>20</v>
      </c>
      <c r="E4211" s="27">
        <f t="shared" si="657"/>
        <v>4</v>
      </c>
      <c r="F4211" s="27">
        <f t="shared" si="651"/>
        <v>0.49252278039299607</v>
      </c>
      <c r="G4211" s="27">
        <f t="shared" si="652"/>
        <v>1.3257224554746972E-4</v>
      </c>
      <c r="H4211" s="27">
        <f t="shared" si="658"/>
        <v>2</v>
      </c>
      <c r="I4211" s="27">
        <f t="shared" si="659"/>
        <v>145</v>
      </c>
      <c r="J4211" s="27">
        <f t="shared" si="653"/>
        <v>55728.770798179459</v>
      </c>
      <c r="K4211" s="27">
        <f t="shared" si="654"/>
        <v>2.0790130208233641E-4</v>
      </c>
    </row>
    <row r="4212" spans="1:11">
      <c r="A4212" s="27">
        <v>4211</v>
      </c>
      <c r="B4212" s="27">
        <f t="shared" si="650"/>
        <v>2.2037566666666666</v>
      </c>
      <c r="C4212" s="27">
        <f t="shared" si="655"/>
        <v>110</v>
      </c>
      <c r="D4212" s="27">
        <f t="shared" si="656"/>
        <v>20</v>
      </c>
      <c r="E4212" s="27">
        <f t="shared" si="657"/>
        <v>4</v>
      </c>
      <c r="F4212" s="27">
        <f t="shared" si="651"/>
        <v>0.49226025049187788</v>
      </c>
      <c r="G4212" s="27">
        <f t="shared" si="652"/>
        <v>1.3250158043328586E-4</v>
      </c>
      <c r="H4212" s="27">
        <f t="shared" si="658"/>
        <v>2</v>
      </c>
      <c r="I4212" s="27">
        <f t="shared" si="659"/>
        <v>145</v>
      </c>
      <c r="J4212" s="27">
        <f t="shared" si="653"/>
        <v>55700.41964060082</v>
      </c>
      <c r="K4212" s="27">
        <f t="shared" si="654"/>
        <v>2.077107625591198E-4</v>
      </c>
    </row>
    <row r="4213" spans="1:11">
      <c r="A4213" s="27">
        <v>4212</v>
      </c>
      <c r="B4213" s="27">
        <f t="shared" si="650"/>
        <v>2.2042799999999998</v>
      </c>
      <c r="C4213" s="27">
        <f t="shared" si="655"/>
        <v>110</v>
      </c>
      <c r="D4213" s="27">
        <f t="shared" si="656"/>
        <v>20</v>
      </c>
      <c r="E4213" s="27">
        <f t="shared" si="657"/>
        <v>4</v>
      </c>
      <c r="F4213" s="27">
        <f t="shared" si="651"/>
        <v>0.49199755527862188</v>
      </c>
      <c r="G4213" s="27">
        <f t="shared" si="652"/>
        <v>1.324308708220713E-4</v>
      </c>
      <c r="H4213" s="27">
        <f t="shared" si="658"/>
        <v>2</v>
      </c>
      <c r="I4213" s="27">
        <f t="shared" si="659"/>
        <v>145</v>
      </c>
      <c r="J4213" s="27">
        <f t="shared" si="653"/>
        <v>55672.049999518087</v>
      </c>
      <c r="K4213" s="27">
        <f t="shared" si="654"/>
        <v>2.0752018148528065E-4</v>
      </c>
    </row>
    <row r="4214" spans="1:11">
      <c r="A4214" s="27">
        <v>4213</v>
      </c>
      <c r="B4214" s="27">
        <f t="shared" si="650"/>
        <v>2.2048033333333334</v>
      </c>
      <c r="C4214" s="27">
        <f t="shared" si="655"/>
        <v>110</v>
      </c>
      <c r="D4214" s="27">
        <f t="shared" si="656"/>
        <v>20</v>
      </c>
      <c r="E4214" s="27">
        <f t="shared" si="657"/>
        <v>4</v>
      </c>
      <c r="F4214" s="27">
        <f t="shared" si="651"/>
        <v>0.49173469488781463</v>
      </c>
      <c r="G4214" s="27">
        <f t="shared" si="652"/>
        <v>1.3236011675005254E-4</v>
      </c>
      <c r="H4214" s="27">
        <f t="shared" si="658"/>
        <v>2</v>
      </c>
      <c r="I4214" s="27">
        <f t="shared" si="659"/>
        <v>145</v>
      </c>
      <c r="J4214" s="27">
        <f t="shared" si="653"/>
        <v>55643.661887798502</v>
      </c>
      <c r="K4214" s="27">
        <f t="shared" si="654"/>
        <v>2.0732955911083897E-4</v>
      </c>
    </row>
    <row r="4215" spans="1:11">
      <c r="A4215" s="27">
        <v>4214</v>
      </c>
      <c r="B4215" s="27">
        <f t="shared" si="650"/>
        <v>2.2053266666666667</v>
      </c>
      <c r="C4215" s="27">
        <f t="shared" si="655"/>
        <v>110</v>
      </c>
      <c r="D4215" s="27">
        <f t="shared" si="656"/>
        <v>20</v>
      </c>
      <c r="E4215" s="27">
        <f t="shared" si="657"/>
        <v>4</v>
      </c>
      <c r="F4215" s="27">
        <f t="shared" si="651"/>
        <v>0.49147166945418491</v>
      </c>
      <c r="G4215" s="27">
        <f t="shared" si="652"/>
        <v>1.3228931825349456E-4</v>
      </c>
      <c r="H4215" s="27">
        <f t="shared" si="658"/>
        <v>2</v>
      </c>
      <c r="I4215" s="27">
        <f t="shared" si="659"/>
        <v>145</v>
      </c>
      <c r="J4215" s="27">
        <f t="shared" si="653"/>
        <v>55615.255318322837</v>
      </c>
      <c r="K4215" s="27">
        <f t="shared" si="654"/>
        <v>2.0713889568587125E-4</v>
      </c>
    </row>
    <row r="4216" spans="1:11">
      <c r="A4216" s="27">
        <v>4215</v>
      </c>
      <c r="B4216" s="27">
        <f t="shared" si="650"/>
        <v>2.2058499999999999</v>
      </c>
      <c r="C4216" s="27">
        <f t="shared" si="655"/>
        <v>110</v>
      </c>
      <c r="D4216" s="27">
        <f t="shared" si="656"/>
        <v>20</v>
      </c>
      <c r="E4216" s="27">
        <f t="shared" si="657"/>
        <v>4</v>
      </c>
      <c r="F4216" s="27">
        <f t="shared" si="651"/>
        <v>0.49120847911260201</v>
      </c>
      <c r="G4216" s="27">
        <f t="shared" si="652"/>
        <v>1.3221847536870005E-4</v>
      </c>
      <c r="H4216" s="27">
        <f t="shared" si="658"/>
        <v>2</v>
      </c>
      <c r="I4216" s="27">
        <f t="shared" si="659"/>
        <v>145</v>
      </c>
      <c r="J4216" s="27">
        <f t="shared" si="653"/>
        <v>55586.830303985298</v>
      </c>
      <c r="K4216" s="27">
        <f t="shared" si="654"/>
        <v>2.0694819146050854E-4</v>
      </c>
    </row>
    <row r="4217" spans="1:11">
      <c r="A4217" s="27">
        <v>4216</v>
      </c>
      <c r="B4217" s="27">
        <f t="shared" si="650"/>
        <v>2.2063733333333335</v>
      </c>
      <c r="C4217" s="27">
        <f t="shared" si="655"/>
        <v>110</v>
      </c>
      <c r="D4217" s="27">
        <f t="shared" si="656"/>
        <v>20</v>
      </c>
      <c r="E4217" s="27">
        <f t="shared" si="657"/>
        <v>4</v>
      </c>
      <c r="F4217" s="27">
        <f t="shared" si="651"/>
        <v>0.49094512399807816</v>
      </c>
      <c r="G4217" s="27">
        <f t="shared" si="652"/>
        <v>1.3214758813201026E-4</v>
      </c>
      <c r="H4217" s="27">
        <f t="shared" si="658"/>
        <v>2</v>
      </c>
      <c r="I4217" s="27">
        <f t="shared" si="659"/>
        <v>145</v>
      </c>
      <c r="J4217" s="27">
        <f t="shared" si="653"/>
        <v>55558.38685769368</v>
      </c>
      <c r="K4217" s="27">
        <f t="shared" si="654"/>
        <v>2.0675744668493742E-4</v>
      </c>
    </row>
    <row r="4218" spans="1:11">
      <c r="A4218" s="27">
        <v>4217</v>
      </c>
      <c r="B4218" s="27">
        <f t="shared" si="650"/>
        <v>2.2068966666666667</v>
      </c>
      <c r="C4218" s="27">
        <f t="shared" si="655"/>
        <v>110</v>
      </c>
      <c r="D4218" s="27">
        <f t="shared" si="656"/>
        <v>20</v>
      </c>
      <c r="E4218" s="27">
        <f t="shared" si="657"/>
        <v>4</v>
      </c>
      <c r="F4218" s="27">
        <f t="shared" si="651"/>
        <v>0.49068160424576757</v>
      </c>
      <c r="G4218" s="27">
        <f t="shared" si="652"/>
        <v>1.3207665657980459E-4</v>
      </c>
      <c r="H4218" s="27">
        <f t="shared" si="658"/>
        <v>2</v>
      </c>
      <c r="I4218" s="27">
        <f t="shared" si="659"/>
        <v>145</v>
      </c>
      <c r="J4218" s="27">
        <f t="shared" si="653"/>
        <v>55529.924992369357</v>
      </c>
      <c r="K4218" s="27">
        <f t="shared" si="654"/>
        <v>2.0656666160939963E-4</v>
      </c>
    </row>
    <row r="4219" spans="1:11">
      <c r="A4219" s="27">
        <v>4218</v>
      </c>
      <c r="B4219" s="27">
        <f t="shared" si="650"/>
        <v>2.2074199999999999</v>
      </c>
      <c r="C4219" s="27">
        <f t="shared" si="655"/>
        <v>110</v>
      </c>
      <c r="D4219" s="27">
        <f t="shared" si="656"/>
        <v>20</v>
      </c>
      <c r="E4219" s="27">
        <f t="shared" si="657"/>
        <v>4</v>
      </c>
      <c r="F4219" s="27">
        <f t="shared" si="651"/>
        <v>0.49041791999096618</v>
      </c>
      <c r="G4219" s="27">
        <f t="shared" si="652"/>
        <v>1.3200568074850063E-4</v>
      </c>
      <c r="H4219" s="27">
        <f t="shared" si="658"/>
        <v>2</v>
      </c>
      <c r="I4219" s="27">
        <f t="shared" si="659"/>
        <v>145</v>
      </c>
      <c r="J4219" s="27">
        <f t="shared" si="653"/>
        <v>55501.444720947191</v>
      </c>
      <c r="K4219" s="27">
        <f t="shared" si="654"/>
        <v>2.0637583648419088E-4</v>
      </c>
    </row>
    <row r="4220" spans="1:11">
      <c r="A4220" s="27">
        <v>4219</v>
      </c>
      <c r="B4220" s="27">
        <f t="shared" si="650"/>
        <v>2.2079433333333331</v>
      </c>
      <c r="C4220" s="27">
        <f t="shared" si="655"/>
        <v>110</v>
      </c>
      <c r="D4220" s="27">
        <f t="shared" si="656"/>
        <v>20</v>
      </c>
      <c r="E4220" s="27">
        <f t="shared" si="657"/>
        <v>4</v>
      </c>
      <c r="F4220" s="27">
        <f t="shared" si="651"/>
        <v>0.49015407136911204</v>
      </c>
      <c r="G4220" s="27">
        <f t="shared" si="652"/>
        <v>1.3193466067455421E-4</v>
      </c>
      <c r="H4220" s="27">
        <f t="shared" si="658"/>
        <v>2</v>
      </c>
      <c r="I4220" s="27">
        <f t="shared" si="659"/>
        <v>145</v>
      </c>
      <c r="J4220" s="27">
        <f t="shared" si="653"/>
        <v>55472.946056375629</v>
      </c>
      <c r="K4220" s="27">
        <f t="shared" si="654"/>
        <v>2.0618497155966095E-4</v>
      </c>
    </row>
    <row r="4221" spans="1:11">
      <c r="A4221" s="27">
        <v>4220</v>
      </c>
      <c r="B4221" s="27">
        <f t="shared" si="650"/>
        <v>2.2084666666666668</v>
      </c>
      <c r="C4221" s="27">
        <f t="shared" si="655"/>
        <v>110</v>
      </c>
      <c r="D4221" s="27">
        <f t="shared" si="656"/>
        <v>20</v>
      </c>
      <c r="E4221" s="27">
        <f t="shared" si="657"/>
        <v>4</v>
      </c>
      <c r="F4221" s="27">
        <f t="shared" si="651"/>
        <v>0.48989005851578599</v>
      </c>
      <c r="G4221" s="27">
        <f t="shared" si="652"/>
        <v>1.3186359639445958E-4</v>
      </c>
      <c r="H4221" s="27">
        <f t="shared" si="658"/>
        <v>2</v>
      </c>
      <c r="I4221" s="27">
        <f t="shared" si="659"/>
        <v>145</v>
      </c>
      <c r="J4221" s="27">
        <f t="shared" si="653"/>
        <v>55444.429011616703</v>
      </c>
      <c r="K4221" s="27">
        <f t="shared" si="654"/>
        <v>2.0599406708621349E-4</v>
      </c>
    </row>
    <row r="4222" spans="1:11">
      <c r="A4222" s="27">
        <v>4221</v>
      </c>
      <c r="B4222" s="27">
        <f t="shared" si="650"/>
        <v>2.20899</v>
      </c>
      <c r="C4222" s="27">
        <f t="shared" si="655"/>
        <v>110</v>
      </c>
      <c r="D4222" s="27">
        <f t="shared" si="656"/>
        <v>20</v>
      </c>
      <c r="E4222" s="27">
        <f t="shared" si="657"/>
        <v>4</v>
      </c>
      <c r="F4222" s="27">
        <f t="shared" si="651"/>
        <v>0.48962588156671133</v>
      </c>
      <c r="G4222" s="27">
        <f t="shared" si="652"/>
        <v>1.3179248794474934E-4</v>
      </c>
      <c r="H4222" s="27">
        <f t="shared" si="658"/>
        <v>2</v>
      </c>
      <c r="I4222" s="27">
        <f t="shared" si="659"/>
        <v>145</v>
      </c>
      <c r="J4222" s="27">
        <f t="shared" si="653"/>
        <v>55415.89359964605</v>
      </c>
      <c r="K4222" s="27">
        <f t="shared" si="654"/>
        <v>2.0580312331430577E-4</v>
      </c>
    </row>
    <row r="4223" spans="1:11">
      <c r="A4223" s="27">
        <v>4222</v>
      </c>
      <c r="B4223" s="27">
        <f t="shared" si="650"/>
        <v>2.2095133333333332</v>
      </c>
      <c r="C4223" s="27">
        <f t="shared" si="655"/>
        <v>110</v>
      </c>
      <c r="D4223" s="27">
        <f t="shared" si="656"/>
        <v>20</v>
      </c>
      <c r="E4223" s="27">
        <f t="shared" si="657"/>
        <v>4</v>
      </c>
      <c r="F4223" s="27">
        <f t="shared" si="651"/>
        <v>0.48936154065775372</v>
      </c>
      <c r="G4223" s="27">
        <f t="shared" si="652"/>
        <v>1.3172133536199448E-4</v>
      </c>
      <c r="H4223" s="27">
        <f t="shared" si="658"/>
        <v>2</v>
      </c>
      <c r="I4223" s="27">
        <f t="shared" si="659"/>
        <v>145</v>
      </c>
      <c r="J4223" s="27">
        <f t="shared" si="653"/>
        <v>55387.339833452883</v>
      </c>
      <c r="K4223" s="27">
        <f t="shared" si="654"/>
        <v>2.056121404944479E-4</v>
      </c>
    </row>
    <row r="4224" spans="1:11">
      <c r="A4224" s="27">
        <v>4223</v>
      </c>
      <c r="B4224" s="27">
        <f t="shared" si="650"/>
        <v>2.2100366666666669</v>
      </c>
      <c r="C4224" s="27">
        <f t="shared" si="655"/>
        <v>110</v>
      </c>
      <c r="D4224" s="27">
        <f t="shared" si="656"/>
        <v>20</v>
      </c>
      <c r="E4224" s="27">
        <f t="shared" si="657"/>
        <v>4</v>
      </c>
      <c r="F4224" s="27">
        <f t="shared" si="651"/>
        <v>0.48909703592492143</v>
      </c>
      <c r="G4224" s="27">
        <f t="shared" si="652"/>
        <v>1.3165013868280428E-4</v>
      </c>
      <c r="H4224" s="27">
        <f t="shared" si="658"/>
        <v>2</v>
      </c>
      <c r="I4224" s="27">
        <f t="shared" si="659"/>
        <v>145</v>
      </c>
      <c r="J4224" s="27">
        <f t="shared" si="653"/>
        <v>55358.767726040038</v>
      </c>
      <c r="K4224" s="27">
        <f t="shared" si="654"/>
        <v>2.054211188772025E-4</v>
      </c>
    </row>
    <row r="4225" spans="1:11">
      <c r="A4225" s="27">
        <v>4224</v>
      </c>
      <c r="B4225" s="27">
        <f t="shared" si="650"/>
        <v>2.2105600000000001</v>
      </c>
      <c r="C4225" s="27">
        <f t="shared" si="655"/>
        <v>110</v>
      </c>
      <c r="D4225" s="27">
        <f t="shared" si="656"/>
        <v>20</v>
      </c>
      <c r="E4225" s="27">
        <f t="shared" si="657"/>
        <v>4</v>
      </c>
      <c r="F4225" s="27">
        <f t="shared" si="651"/>
        <v>0.48883236750436615</v>
      </c>
      <c r="G4225" s="27">
        <f t="shared" si="652"/>
        <v>1.3157889794382667E-4</v>
      </c>
      <c r="H4225" s="27">
        <f t="shared" si="658"/>
        <v>2</v>
      </c>
      <c r="I4225" s="27">
        <f t="shared" si="659"/>
        <v>145</v>
      </c>
      <c r="J4225" s="27">
        <f t="shared" si="653"/>
        <v>55330.177290423977</v>
      </c>
      <c r="K4225" s="27">
        <f t="shared" si="654"/>
        <v>2.0523005871318515E-4</v>
      </c>
    </row>
    <row r="4226" spans="1:11">
      <c r="A4226" s="27">
        <v>4225</v>
      </c>
      <c r="B4226" s="27">
        <f t="shared" ref="B4226:B4289" si="660">3.14/6000*A4226</f>
        <v>2.2110833333333333</v>
      </c>
      <c r="C4226" s="27">
        <f t="shared" si="655"/>
        <v>110</v>
      </c>
      <c r="D4226" s="27">
        <f t="shared" si="656"/>
        <v>20</v>
      </c>
      <c r="E4226" s="27">
        <f t="shared" si="657"/>
        <v>4</v>
      </c>
      <c r="F4226" s="27">
        <f t="shared" ref="F4226:F4289" si="661">1.414*C4226*SIN(B4226)*SIN(B4226)/(1.414*C4226*SIN(B4226)+E4226*D4226)</f>
        <v>0.48856753553238191</v>
      </c>
      <c r="G4226" s="27">
        <f t="shared" ref="G4226:G4289" si="662">SIN(B4226)*SIN(B4226)*D4226*E4226/(1.414*C4226*SIN(B4226)+D4226*E4226)*3.14/6000</f>
        <v>1.3150761318174784E-4</v>
      </c>
      <c r="H4226" s="27">
        <f t="shared" si="658"/>
        <v>2</v>
      </c>
      <c r="I4226" s="27">
        <f t="shared" si="659"/>
        <v>145</v>
      </c>
      <c r="J4226" s="27">
        <f t="shared" ref="J4226:J4289" si="663">1.414*I4226*SIN(B4226)*1.414*I4226*SIN(B4226)/(1.414*I4226*SIN(B4226)+E4226*D4226)/(H4226/1000)</f>
        <v>55301.568539634791</v>
      </c>
      <c r="K4226" s="27">
        <f t="shared" ref="K4226:K4289" si="664">SIN(B4226)*SIN(B4226)*1.414*C4226*SIN(B4226)/(1.414*C4226*SIN(B4226)+E4226*D4226)*3.14/6000</f>
        <v>2.0503896025306291E-4</v>
      </c>
    </row>
    <row r="4227" spans="1:11">
      <c r="A4227" s="27">
        <v>4226</v>
      </c>
      <c r="B4227" s="27">
        <f t="shared" si="660"/>
        <v>2.2116066666666665</v>
      </c>
      <c r="C4227" s="27">
        <f t="shared" ref="C4227:C4290" si="665">C4226</f>
        <v>110</v>
      </c>
      <c r="D4227" s="27">
        <f t="shared" ref="D4227:D4290" si="666">D4226</f>
        <v>20</v>
      </c>
      <c r="E4227" s="27">
        <f t="shared" ref="E4227:E4290" si="667">E4226</f>
        <v>4</v>
      </c>
      <c r="F4227" s="27">
        <f t="shared" si="661"/>
        <v>0.48830254014540581</v>
      </c>
      <c r="G4227" s="27">
        <f t="shared" si="662"/>
        <v>1.3143628443329256E-4</v>
      </c>
      <c r="H4227" s="27">
        <f t="shared" ref="H4227:H4290" si="668">H4226</f>
        <v>2</v>
      </c>
      <c r="I4227" s="27">
        <f t="shared" ref="I4227:I4290" si="669">I4226</f>
        <v>145</v>
      </c>
      <c r="J4227" s="27">
        <f t="shared" si="663"/>
        <v>55272.941486716227</v>
      </c>
      <c r="K4227" s="27">
        <f t="shared" si="664"/>
        <v>2.0484782374755473E-4</v>
      </c>
    </row>
    <row r="4228" spans="1:11">
      <c r="A4228" s="27">
        <v>4227</v>
      </c>
      <c r="B4228" s="27">
        <f t="shared" si="660"/>
        <v>2.2121300000000002</v>
      </c>
      <c r="C4228" s="27">
        <f t="shared" si="665"/>
        <v>110</v>
      </c>
      <c r="D4228" s="27">
        <f t="shared" si="666"/>
        <v>20</v>
      </c>
      <c r="E4228" s="27">
        <f t="shared" si="667"/>
        <v>4</v>
      </c>
      <c r="F4228" s="27">
        <f t="shared" si="661"/>
        <v>0.48803738148001824</v>
      </c>
      <c r="G4228" s="27">
        <f t="shared" si="662"/>
        <v>1.3136491173522413E-4</v>
      </c>
      <c r="H4228" s="27">
        <f t="shared" si="668"/>
        <v>2</v>
      </c>
      <c r="I4228" s="27">
        <f t="shared" si="669"/>
        <v>145</v>
      </c>
      <c r="J4228" s="27">
        <f t="shared" si="663"/>
        <v>55244.296144725653</v>
      </c>
      <c r="K4228" s="27">
        <f t="shared" si="664"/>
        <v>2.0465664944743068E-4</v>
      </c>
    </row>
    <row r="4229" spans="1:11">
      <c r="A4229" s="27">
        <v>4228</v>
      </c>
      <c r="B4229" s="27">
        <f t="shared" si="660"/>
        <v>2.2126533333333334</v>
      </c>
      <c r="C4229" s="27">
        <f t="shared" si="665"/>
        <v>110</v>
      </c>
      <c r="D4229" s="27">
        <f t="shared" si="666"/>
        <v>20</v>
      </c>
      <c r="E4229" s="27">
        <f t="shared" si="667"/>
        <v>4</v>
      </c>
      <c r="F4229" s="27">
        <f t="shared" si="661"/>
        <v>0.48777205967294318</v>
      </c>
      <c r="G4229" s="27">
        <f t="shared" si="662"/>
        <v>1.3129349512434456E-4</v>
      </c>
      <c r="H4229" s="27">
        <f t="shared" si="668"/>
        <v>2</v>
      </c>
      <c r="I4229" s="27">
        <f t="shared" si="669"/>
        <v>145</v>
      </c>
      <c r="J4229" s="27">
        <f t="shared" si="663"/>
        <v>55215.632526734174</v>
      </c>
      <c r="K4229" s="27">
        <f t="shared" si="664"/>
        <v>2.0446543760351232E-4</v>
      </c>
    </row>
    <row r="4230" spans="1:11">
      <c r="A4230" s="27">
        <v>4229</v>
      </c>
      <c r="B4230" s="27">
        <f t="shared" si="660"/>
        <v>2.2131766666666666</v>
      </c>
      <c r="C4230" s="27">
        <f t="shared" si="665"/>
        <v>110</v>
      </c>
      <c r="D4230" s="27">
        <f t="shared" si="666"/>
        <v>20</v>
      </c>
      <c r="E4230" s="27">
        <f t="shared" si="667"/>
        <v>4</v>
      </c>
      <c r="F4230" s="27">
        <f t="shared" si="661"/>
        <v>0.48750657486104759</v>
      </c>
      <c r="G4230" s="27">
        <f t="shared" si="662"/>
        <v>1.3122203463749427E-4</v>
      </c>
      <c r="H4230" s="27">
        <f t="shared" si="668"/>
        <v>2</v>
      </c>
      <c r="I4230" s="27">
        <f t="shared" si="669"/>
        <v>145</v>
      </c>
      <c r="J4230" s="27">
        <f t="shared" si="663"/>
        <v>55186.950645826539</v>
      </c>
      <c r="K4230" s="27">
        <f t="shared" si="664"/>
        <v>2.0427418846667134E-4</v>
      </c>
    </row>
    <row r="4231" spans="1:11">
      <c r="A4231" s="27">
        <v>4230</v>
      </c>
      <c r="B4231" s="27">
        <f t="shared" si="660"/>
        <v>2.2136999999999998</v>
      </c>
      <c r="C4231" s="27">
        <f t="shared" si="665"/>
        <v>110</v>
      </c>
      <c r="D4231" s="27">
        <f t="shared" si="666"/>
        <v>20</v>
      </c>
      <c r="E4231" s="27">
        <f t="shared" si="667"/>
        <v>4</v>
      </c>
      <c r="F4231" s="27">
        <f t="shared" si="661"/>
        <v>0.48724092718134221</v>
      </c>
      <c r="G4231" s="27">
        <f t="shared" si="662"/>
        <v>1.3115053031155239E-4</v>
      </c>
      <c r="H4231" s="27">
        <f t="shared" si="668"/>
        <v>2</v>
      </c>
      <c r="I4231" s="27">
        <f t="shared" si="669"/>
        <v>145</v>
      </c>
      <c r="J4231" s="27">
        <f t="shared" si="663"/>
        <v>55158.250515101186</v>
      </c>
      <c r="K4231" s="27">
        <f t="shared" si="664"/>
        <v>2.0408290228783E-4</v>
      </c>
    </row>
    <row r="4232" spans="1:11">
      <c r="A4232" s="27">
        <v>4231</v>
      </c>
      <c r="B4232" s="27">
        <f t="shared" si="660"/>
        <v>2.2142233333333334</v>
      </c>
      <c r="C4232" s="27">
        <f t="shared" si="665"/>
        <v>110</v>
      </c>
      <c r="D4232" s="27">
        <f t="shared" si="666"/>
        <v>20</v>
      </c>
      <c r="E4232" s="27">
        <f t="shared" si="667"/>
        <v>4</v>
      </c>
      <c r="F4232" s="27">
        <f t="shared" si="661"/>
        <v>0.48697511677098088</v>
      </c>
      <c r="G4232" s="27">
        <f t="shared" si="662"/>
        <v>1.3107898218343663E-4</v>
      </c>
      <c r="H4232" s="27">
        <f t="shared" si="668"/>
        <v>2</v>
      </c>
      <c r="I4232" s="27">
        <f t="shared" si="669"/>
        <v>145</v>
      </c>
      <c r="J4232" s="27">
        <f t="shared" si="663"/>
        <v>55129.53214767023</v>
      </c>
      <c r="K4232" s="27">
        <f t="shared" si="664"/>
        <v>2.0389157931796016E-4</v>
      </c>
    </row>
    <row r="4233" spans="1:11">
      <c r="A4233" s="27">
        <v>4232</v>
      </c>
      <c r="B4233" s="27">
        <f t="shared" si="660"/>
        <v>2.2147466666666666</v>
      </c>
      <c r="C4233" s="27">
        <f t="shared" si="665"/>
        <v>110</v>
      </c>
      <c r="D4233" s="27">
        <f t="shared" si="666"/>
        <v>20</v>
      </c>
      <c r="E4233" s="27">
        <f t="shared" si="667"/>
        <v>4</v>
      </c>
      <c r="F4233" s="27">
        <f t="shared" si="661"/>
        <v>0.48670914376726215</v>
      </c>
      <c r="G4233" s="27">
        <f t="shared" si="662"/>
        <v>1.3100739029010358E-4</v>
      </c>
      <c r="H4233" s="27">
        <f t="shared" si="668"/>
        <v>2</v>
      </c>
      <c r="I4233" s="27">
        <f t="shared" si="669"/>
        <v>145</v>
      </c>
      <c r="J4233" s="27">
        <f t="shared" si="663"/>
        <v>55100.795556659599</v>
      </c>
      <c r="K4233" s="27">
        <f t="shared" si="664"/>
        <v>2.0370021980808392E-4</v>
      </c>
    </row>
    <row r="4234" spans="1:11">
      <c r="A4234" s="27">
        <v>4233</v>
      </c>
      <c r="B4234" s="27">
        <f t="shared" si="660"/>
        <v>2.2152699999999999</v>
      </c>
      <c r="C4234" s="27">
        <f t="shared" si="665"/>
        <v>110</v>
      </c>
      <c r="D4234" s="27">
        <f t="shared" si="666"/>
        <v>20</v>
      </c>
      <c r="E4234" s="27">
        <f t="shared" si="667"/>
        <v>4</v>
      </c>
      <c r="F4234" s="27">
        <f t="shared" si="661"/>
        <v>0.4864430083076276</v>
      </c>
      <c r="G4234" s="27">
        <f t="shared" si="662"/>
        <v>1.3093575466854838E-4</v>
      </c>
      <c r="H4234" s="27">
        <f t="shared" si="668"/>
        <v>2</v>
      </c>
      <c r="I4234" s="27">
        <f t="shared" si="669"/>
        <v>145</v>
      </c>
      <c r="J4234" s="27">
        <f t="shared" si="663"/>
        <v>55072.040755208851</v>
      </c>
      <c r="K4234" s="27">
        <f t="shared" si="664"/>
        <v>2.0350882400927195E-4</v>
      </c>
    </row>
    <row r="4235" spans="1:11">
      <c r="A4235" s="27">
        <v>4234</v>
      </c>
      <c r="B4235" s="27">
        <f t="shared" si="660"/>
        <v>2.2157933333333335</v>
      </c>
      <c r="C4235" s="27">
        <f t="shared" si="665"/>
        <v>110</v>
      </c>
      <c r="D4235" s="27">
        <f t="shared" si="666"/>
        <v>20</v>
      </c>
      <c r="E4235" s="27">
        <f t="shared" si="667"/>
        <v>4</v>
      </c>
      <c r="F4235" s="27">
        <f t="shared" si="661"/>
        <v>0.48617671052966305</v>
      </c>
      <c r="G4235" s="27">
        <f t="shared" si="662"/>
        <v>1.3086407535580489E-4</v>
      </c>
      <c r="H4235" s="27">
        <f t="shared" si="668"/>
        <v>2</v>
      </c>
      <c r="I4235" s="27">
        <f t="shared" si="669"/>
        <v>145</v>
      </c>
      <c r="J4235" s="27">
        <f t="shared" si="663"/>
        <v>55043.26775647133</v>
      </c>
      <c r="K4235" s="27">
        <f t="shared" si="664"/>
        <v>2.0331739217264419E-4</v>
      </c>
    </row>
    <row r="4236" spans="1:11">
      <c r="A4236" s="27">
        <v>4235</v>
      </c>
      <c r="B4236" s="27">
        <f t="shared" si="660"/>
        <v>2.2163166666666667</v>
      </c>
      <c r="C4236" s="27">
        <f t="shared" si="665"/>
        <v>110</v>
      </c>
      <c r="D4236" s="27">
        <f t="shared" si="666"/>
        <v>20</v>
      </c>
      <c r="E4236" s="27">
        <f t="shared" si="667"/>
        <v>4</v>
      </c>
      <c r="F4236" s="27">
        <f t="shared" si="661"/>
        <v>0.48591025057109866</v>
      </c>
      <c r="G4236" s="27">
        <f t="shared" si="662"/>
        <v>1.3079235238894603E-4</v>
      </c>
      <c r="H4236" s="27">
        <f t="shared" si="668"/>
        <v>2</v>
      </c>
      <c r="I4236" s="27">
        <f t="shared" si="669"/>
        <v>145</v>
      </c>
      <c r="J4236" s="27">
        <f t="shared" si="663"/>
        <v>55014.476573614134</v>
      </c>
      <c r="K4236" s="27">
        <f t="shared" si="664"/>
        <v>2.031259245493691E-4</v>
      </c>
    </row>
    <row r="4237" spans="1:11">
      <c r="A4237" s="27">
        <v>4236</v>
      </c>
      <c r="B4237" s="27">
        <f t="shared" si="660"/>
        <v>2.2168399999999999</v>
      </c>
      <c r="C4237" s="27">
        <f t="shared" si="665"/>
        <v>110</v>
      </c>
      <c r="D4237" s="27">
        <f t="shared" si="666"/>
        <v>20</v>
      </c>
      <c r="E4237" s="27">
        <f t="shared" si="667"/>
        <v>4</v>
      </c>
      <c r="F4237" s="27">
        <f t="shared" si="661"/>
        <v>0.48564362856980853</v>
      </c>
      <c r="G4237" s="27">
        <f t="shared" si="662"/>
        <v>1.3072058580508328E-4</v>
      </c>
      <c r="H4237" s="27">
        <f t="shared" si="668"/>
        <v>2</v>
      </c>
      <c r="I4237" s="27">
        <f t="shared" si="669"/>
        <v>145</v>
      </c>
      <c r="J4237" s="27">
        <f t="shared" si="663"/>
        <v>54985.667219818133</v>
      </c>
      <c r="K4237" s="27">
        <f t="shared" si="664"/>
        <v>2.0293442139066338E-4</v>
      </c>
    </row>
    <row r="4238" spans="1:11">
      <c r="A4238" s="27">
        <v>4237</v>
      </c>
      <c r="B4238" s="27">
        <f t="shared" si="660"/>
        <v>2.2173633333333331</v>
      </c>
      <c r="C4238" s="27">
        <f t="shared" si="665"/>
        <v>110</v>
      </c>
      <c r="D4238" s="27">
        <f t="shared" si="666"/>
        <v>20</v>
      </c>
      <c r="E4238" s="27">
        <f t="shared" si="667"/>
        <v>4</v>
      </c>
      <c r="F4238" s="27">
        <f t="shared" si="661"/>
        <v>0.48537684466381115</v>
      </c>
      <c r="G4238" s="27">
        <f t="shared" si="662"/>
        <v>1.3064877564136703E-4</v>
      </c>
      <c r="H4238" s="27">
        <f t="shared" si="668"/>
        <v>2</v>
      </c>
      <c r="I4238" s="27">
        <f t="shared" si="669"/>
        <v>145</v>
      </c>
      <c r="J4238" s="27">
        <f t="shared" si="663"/>
        <v>54956.839708277927</v>
      </c>
      <c r="K4238" s="27">
        <f t="shared" si="664"/>
        <v>2.0274288294779141E-4</v>
      </c>
    </row>
    <row r="4239" spans="1:11">
      <c r="A4239" s="27">
        <v>4238</v>
      </c>
      <c r="B4239" s="27">
        <f t="shared" si="660"/>
        <v>2.2178866666666668</v>
      </c>
      <c r="C4239" s="27">
        <f t="shared" si="665"/>
        <v>110</v>
      </c>
      <c r="D4239" s="27">
        <f t="shared" si="666"/>
        <v>20</v>
      </c>
      <c r="E4239" s="27">
        <f t="shared" si="667"/>
        <v>4</v>
      </c>
      <c r="F4239" s="27">
        <f t="shared" si="661"/>
        <v>0.48510989899126933</v>
      </c>
      <c r="G4239" s="27">
        <f t="shared" si="662"/>
        <v>1.3057692193498656E-4</v>
      </c>
      <c r="H4239" s="27">
        <f t="shared" si="668"/>
        <v>2</v>
      </c>
      <c r="I4239" s="27">
        <f t="shared" si="669"/>
        <v>145</v>
      </c>
      <c r="J4239" s="27">
        <f t="shared" si="663"/>
        <v>54927.994052201931</v>
      </c>
      <c r="K4239" s="27">
        <f t="shared" si="664"/>
        <v>2.0255130947206501E-4</v>
      </c>
    </row>
    <row r="4240" spans="1:11">
      <c r="A4240" s="27">
        <v>4239</v>
      </c>
      <c r="B4240" s="27">
        <f t="shared" si="660"/>
        <v>2.21841</v>
      </c>
      <c r="C4240" s="27">
        <f t="shared" si="665"/>
        <v>110</v>
      </c>
      <c r="D4240" s="27">
        <f t="shared" si="666"/>
        <v>20</v>
      </c>
      <c r="E4240" s="27">
        <f t="shared" si="667"/>
        <v>4</v>
      </c>
      <c r="F4240" s="27">
        <f t="shared" si="661"/>
        <v>0.48484279169049094</v>
      </c>
      <c r="G4240" s="27">
        <f t="shared" si="662"/>
        <v>1.3050502472317021E-4</v>
      </c>
      <c r="H4240" s="27">
        <f t="shared" si="668"/>
        <v>2</v>
      </c>
      <c r="I4240" s="27">
        <f t="shared" si="669"/>
        <v>145</v>
      </c>
      <c r="J4240" s="27">
        <f t="shared" si="663"/>
        <v>54899.130264812396</v>
      </c>
      <c r="K4240" s="27">
        <f t="shared" si="664"/>
        <v>2.0235970121484361E-4</v>
      </c>
    </row>
    <row r="4241" spans="1:11">
      <c r="A4241" s="27">
        <v>4240</v>
      </c>
      <c r="B4241" s="27">
        <f t="shared" si="660"/>
        <v>2.2189333333333332</v>
      </c>
      <c r="C4241" s="27">
        <f t="shared" si="665"/>
        <v>110</v>
      </c>
      <c r="D4241" s="27">
        <f t="shared" si="666"/>
        <v>20</v>
      </c>
      <c r="E4241" s="27">
        <f t="shared" si="667"/>
        <v>4</v>
      </c>
      <c r="F4241" s="27">
        <f t="shared" si="661"/>
        <v>0.48457552289992828</v>
      </c>
      <c r="G4241" s="27">
        <f t="shared" si="662"/>
        <v>1.3043308404318504E-4</v>
      </c>
      <c r="H4241" s="27">
        <f t="shared" si="668"/>
        <v>2</v>
      </c>
      <c r="I4241" s="27">
        <f t="shared" si="669"/>
        <v>145</v>
      </c>
      <c r="J4241" s="27">
        <f t="shared" si="663"/>
        <v>54870.248359345365</v>
      </c>
      <c r="K4241" s="27">
        <f t="shared" si="664"/>
        <v>2.0216805842753323E-4</v>
      </c>
    </row>
    <row r="4242" spans="1:11">
      <c r="A4242" s="27">
        <v>4241</v>
      </c>
      <c r="B4242" s="27">
        <f t="shared" si="660"/>
        <v>2.2194566666666669</v>
      </c>
      <c r="C4242" s="27">
        <f t="shared" si="665"/>
        <v>110</v>
      </c>
      <c r="D4242" s="27">
        <f t="shared" si="666"/>
        <v>20</v>
      </c>
      <c r="E4242" s="27">
        <f t="shared" si="667"/>
        <v>4</v>
      </c>
      <c r="F4242" s="27">
        <f t="shared" si="661"/>
        <v>0.48430809275817799</v>
      </c>
      <c r="G4242" s="27">
        <f t="shared" si="662"/>
        <v>1.3036109993233715E-4</v>
      </c>
      <c r="H4242" s="27">
        <f t="shared" si="668"/>
        <v>2</v>
      </c>
      <c r="I4242" s="27">
        <f t="shared" si="669"/>
        <v>145</v>
      </c>
      <c r="J4242" s="27">
        <f t="shared" si="663"/>
        <v>54841.348349050633</v>
      </c>
      <c r="K4242" s="27">
        <f t="shared" si="664"/>
        <v>2.019763813615859E-4</v>
      </c>
    </row>
    <row r="4243" spans="1:11">
      <c r="A4243" s="27">
        <v>4242</v>
      </c>
      <c r="B4243" s="27">
        <f t="shared" si="660"/>
        <v>2.2199800000000001</v>
      </c>
      <c r="C4243" s="27">
        <f t="shared" si="665"/>
        <v>110</v>
      </c>
      <c r="D4243" s="27">
        <f t="shared" si="666"/>
        <v>20</v>
      </c>
      <c r="E4243" s="27">
        <f t="shared" si="667"/>
        <v>4</v>
      </c>
      <c r="F4243" s="27">
        <f t="shared" si="661"/>
        <v>0.48404050140398258</v>
      </c>
      <c r="G4243" s="27">
        <f t="shared" si="662"/>
        <v>1.3028907242797184E-4</v>
      </c>
      <c r="H4243" s="27">
        <f t="shared" si="668"/>
        <v>2</v>
      </c>
      <c r="I4243" s="27">
        <f t="shared" si="669"/>
        <v>145</v>
      </c>
      <c r="J4243" s="27">
        <f t="shared" si="663"/>
        <v>54812.430247191973</v>
      </c>
      <c r="K4243" s="27">
        <f t="shared" si="664"/>
        <v>2.0178467026850074E-4</v>
      </c>
    </row>
    <row r="4244" spans="1:11">
      <c r="A4244" s="27">
        <v>4243</v>
      </c>
      <c r="B4244" s="27">
        <f t="shared" si="660"/>
        <v>2.2205033333333333</v>
      </c>
      <c r="C4244" s="27">
        <f t="shared" si="665"/>
        <v>110</v>
      </c>
      <c r="D4244" s="27">
        <f t="shared" si="666"/>
        <v>20</v>
      </c>
      <c r="E4244" s="27">
        <f t="shared" si="667"/>
        <v>4</v>
      </c>
      <c r="F4244" s="27">
        <f t="shared" si="661"/>
        <v>0.48377274897622913</v>
      </c>
      <c r="G4244" s="27">
        <f t="shared" si="662"/>
        <v>1.302170015674733E-4</v>
      </c>
      <c r="H4244" s="27">
        <f t="shared" si="668"/>
        <v>2</v>
      </c>
      <c r="I4244" s="27">
        <f t="shared" si="669"/>
        <v>145</v>
      </c>
      <c r="J4244" s="27">
        <f t="shared" si="663"/>
        <v>54783.494067046915</v>
      </c>
      <c r="K4244" s="27">
        <f t="shared" si="664"/>
        <v>2.0159292539982172E-4</v>
      </c>
    </row>
    <row r="4245" spans="1:11">
      <c r="A4245" s="27">
        <v>4244</v>
      </c>
      <c r="B4245" s="27">
        <f t="shared" si="660"/>
        <v>2.2210266666666665</v>
      </c>
      <c r="C4245" s="27">
        <f t="shared" si="665"/>
        <v>110</v>
      </c>
      <c r="D4245" s="27">
        <f t="shared" si="666"/>
        <v>20</v>
      </c>
      <c r="E4245" s="27">
        <f t="shared" si="667"/>
        <v>4</v>
      </c>
      <c r="F4245" s="27">
        <f t="shared" si="661"/>
        <v>0.48350483561394975</v>
      </c>
      <c r="G4245" s="27">
        <f t="shared" si="662"/>
        <v>1.3014488738826474E-4</v>
      </c>
      <c r="H4245" s="27">
        <f t="shared" si="668"/>
        <v>2</v>
      </c>
      <c r="I4245" s="27">
        <f t="shared" si="669"/>
        <v>145</v>
      </c>
      <c r="J4245" s="27">
        <f t="shared" si="663"/>
        <v>54754.539821906845</v>
      </c>
      <c r="K4245" s="27">
        <f t="shared" si="664"/>
        <v>2.0140114700713878E-4</v>
      </c>
    </row>
    <row r="4246" spans="1:11">
      <c r="A4246" s="27">
        <v>4245</v>
      </c>
      <c r="B4246" s="27">
        <f t="shared" si="660"/>
        <v>2.2215500000000001</v>
      </c>
      <c r="C4246" s="27">
        <f t="shared" si="665"/>
        <v>110</v>
      </c>
      <c r="D4246" s="27">
        <f t="shared" si="666"/>
        <v>20</v>
      </c>
      <c r="E4246" s="27">
        <f t="shared" si="667"/>
        <v>4</v>
      </c>
      <c r="F4246" s="27">
        <f t="shared" si="661"/>
        <v>0.48323676145632166</v>
      </c>
      <c r="G4246" s="27">
        <f t="shared" si="662"/>
        <v>1.300727299278085E-4</v>
      </c>
      <c r="H4246" s="27">
        <f t="shared" si="668"/>
        <v>2</v>
      </c>
      <c r="I4246" s="27">
        <f t="shared" si="669"/>
        <v>145</v>
      </c>
      <c r="J4246" s="27">
        <f t="shared" si="663"/>
        <v>54725.567525077015</v>
      </c>
      <c r="K4246" s="27">
        <f t="shared" si="664"/>
        <v>2.0120933534208628E-4</v>
      </c>
    </row>
    <row r="4247" spans="1:11">
      <c r="A4247" s="27">
        <v>4246</v>
      </c>
      <c r="B4247" s="27">
        <f t="shared" si="660"/>
        <v>2.2220733333333333</v>
      </c>
      <c r="C4247" s="27">
        <f t="shared" si="665"/>
        <v>110</v>
      </c>
      <c r="D4247" s="27">
        <f t="shared" si="666"/>
        <v>20</v>
      </c>
      <c r="E4247" s="27">
        <f t="shared" si="667"/>
        <v>4</v>
      </c>
      <c r="F4247" s="27">
        <f t="shared" si="661"/>
        <v>0.48296852664266848</v>
      </c>
      <c r="G4247" s="27">
        <f t="shared" si="662"/>
        <v>1.3000052922360631E-4</v>
      </c>
      <c r="H4247" s="27">
        <f t="shared" si="668"/>
        <v>2</v>
      </c>
      <c r="I4247" s="27">
        <f t="shared" si="669"/>
        <v>145</v>
      </c>
      <c r="J4247" s="27">
        <f t="shared" si="663"/>
        <v>54696.577189876654</v>
      </c>
      <c r="K4247" s="27">
        <f t="shared" si="664"/>
        <v>2.0101749065634441E-4</v>
      </c>
    </row>
    <row r="4248" spans="1:11">
      <c r="A4248" s="27">
        <v>4247</v>
      </c>
      <c r="B4248" s="27">
        <f t="shared" si="660"/>
        <v>2.2225966666666666</v>
      </c>
      <c r="C4248" s="27">
        <f t="shared" si="665"/>
        <v>110</v>
      </c>
      <c r="D4248" s="27">
        <f t="shared" si="666"/>
        <v>20</v>
      </c>
      <c r="E4248" s="27">
        <f t="shared" si="667"/>
        <v>4</v>
      </c>
      <c r="F4248" s="27">
        <f t="shared" si="661"/>
        <v>0.48270013131245876</v>
      </c>
      <c r="G4248" s="27">
        <f t="shared" si="662"/>
        <v>1.2992828531319879E-4</v>
      </c>
      <c r="H4248" s="27">
        <f t="shared" si="668"/>
        <v>2</v>
      </c>
      <c r="I4248" s="27">
        <f t="shared" si="669"/>
        <v>145</v>
      </c>
      <c r="J4248" s="27">
        <f t="shared" si="663"/>
        <v>54667.568829638803</v>
      </c>
      <c r="K4248" s="27">
        <f t="shared" si="664"/>
        <v>2.0082561320163684E-4</v>
      </c>
    </row>
    <row r="4249" spans="1:11">
      <c r="A4249" s="27">
        <v>4248</v>
      </c>
      <c r="B4249" s="27">
        <f t="shared" si="660"/>
        <v>2.2231200000000002</v>
      </c>
      <c r="C4249" s="27">
        <f t="shared" si="665"/>
        <v>110</v>
      </c>
      <c r="D4249" s="27">
        <f t="shared" si="666"/>
        <v>20</v>
      </c>
      <c r="E4249" s="27">
        <f t="shared" si="667"/>
        <v>4</v>
      </c>
      <c r="F4249" s="27">
        <f t="shared" si="661"/>
        <v>0.48243157560530608</v>
      </c>
      <c r="G4249" s="27">
        <f t="shared" si="662"/>
        <v>1.298559982341658E-4</v>
      </c>
      <c r="H4249" s="27">
        <f t="shared" si="668"/>
        <v>2</v>
      </c>
      <c r="I4249" s="27">
        <f t="shared" si="669"/>
        <v>145</v>
      </c>
      <c r="J4249" s="27">
        <f t="shared" si="663"/>
        <v>54638.542457710413</v>
      </c>
      <c r="K4249" s="27">
        <f t="shared" si="664"/>
        <v>2.006337032297312E-4</v>
      </c>
    </row>
    <row r="4250" spans="1:11">
      <c r="A4250" s="27">
        <v>4249</v>
      </c>
      <c r="B4250" s="27">
        <f t="shared" si="660"/>
        <v>2.2236433333333334</v>
      </c>
      <c r="C4250" s="27">
        <f t="shared" si="665"/>
        <v>110</v>
      </c>
      <c r="D4250" s="27">
        <f t="shared" si="666"/>
        <v>20</v>
      </c>
      <c r="E4250" s="27">
        <f t="shared" si="667"/>
        <v>4</v>
      </c>
      <c r="F4250" s="27">
        <f t="shared" si="661"/>
        <v>0.48216285966097117</v>
      </c>
      <c r="G4250" s="27">
        <f t="shared" si="662"/>
        <v>1.2978366802412667E-4</v>
      </c>
      <c r="H4250" s="27">
        <f t="shared" si="668"/>
        <v>2</v>
      </c>
      <c r="I4250" s="27">
        <f t="shared" si="669"/>
        <v>145</v>
      </c>
      <c r="J4250" s="27">
        <f t="shared" si="663"/>
        <v>54609.498087452426</v>
      </c>
      <c r="K4250" s="27">
        <f t="shared" si="664"/>
        <v>2.004417609924396E-4</v>
      </c>
    </row>
    <row r="4251" spans="1:11">
      <c r="A4251" s="27">
        <v>4250</v>
      </c>
      <c r="B4251" s="27">
        <f t="shared" si="660"/>
        <v>2.2241666666666666</v>
      </c>
      <c r="C4251" s="27">
        <f t="shared" si="665"/>
        <v>110</v>
      </c>
      <c r="D4251" s="27">
        <f t="shared" si="666"/>
        <v>20</v>
      </c>
      <c r="E4251" s="27">
        <f t="shared" si="667"/>
        <v>4</v>
      </c>
      <c r="F4251" s="27">
        <f t="shared" si="661"/>
        <v>0.48189398361935953</v>
      </c>
      <c r="G4251" s="27">
        <f t="shared" si="662"/>
        <v>1.2971129472073975E-4</v>
      </c>
      <c r="H4251" s="27">
        <f t="shared" si="668"/>
        <v>2</v>
      </c>
      <c r="I4251" s="27">
        <f t="shared" si="669"/>
        <v>145</v>
      </c>
      <c r="J4251" s="27">
        <f t="shared" si="663"/>
        <v>54580.435732239646</v>
      </c>
      <c r="K4251" s="27">
        <f t="shared" si="664"/>
        <v>2.0024978674161657E-4</v>
      </c>
    </row>
    <row r="4252" spans="1:11">
      <c r="A4252" s="27">
        <v>4251</v>
      </c>
      <c r="B4252" s="27">
        <f t="shared" si="660"/>
        <v>2.2246899999999998</v>
      </c>
      <c r="C4252" s="27">
        <f t="shared" si="665"/>
        <v>110</v>
      </c>
      <c r="D4252" s="27">
        <f t="shared" si="666"/>
        <v>20</v>
      </c>
      <c r="E4252" s="27">
        <f t="shared" si="667"/>
        <v>4</v>
      </c>
      <c r="F4252" s="27">
        <f t="shared" si="661"/>
        <v>0.48162494762052349</v>
      </c>
      <c r="G4252" s="27">
        <f t="shared" si="662"/>
        <v>1.296388783617028E-4</v>
      </c>
      <c r="H4252" s="27">
        <f t="shared" si="668"/>
        <v>2</v>
      </c>
      <c r="I4252" s="27">
        <f t="shared" si="669"/>
        <v>145</v>
      </c>
      <c r="J4252" s="27">
        <f t="shared" si="663"/>
        <v>54551.355405460883</v>
      </c>
      <c r="K4252" s="27">
        <f t="shared" si="664"/>
        <v>2.0005778072916026E-4</v>
      </c>
    </row>
    <row r="4253" spans="1:11">
      <c r="A4253" s="27">
        <v>4252</v>
      </c>
      <c r="B4253" s="27">
        <f t="shared" si="660"/>
        <v>2.2252133333333335</v>
      </c>
      <c r="C4253" s="27">
        <f t="shared" si="665"/>
        <v>110</v>
      </c>
      <c r="D4253" s="27">
        <f t="shared" si="666"/>
        <v>20</v>
      </c>
      <c r="E4253" s="27">
        <f t="shared" si="667"/>
        <v>4</v>
      </c>
      <c r="F4253" s="27">
        <f t="shared" si="661"/>
        <v>0.48135575180466073</v>
      </c>
      <c r="G4253" s="27">
        <f t="shared" si="662"/>
        <v>1.2956641898475286E-4</v>
      </c>
      <c r="H4253" s="27">
        <f t="shared" si="668"/>
        <v>2</v>
      </c>
      <c r="I4253" s="27">
        <f t="shared" si="669"/>
        <v>145</v>
      </c>
      <c r="J4253" s="27">
        <f t="shared" si="663"/>
        <v>54522.257120518829</v>
      </c>
      <c r="K4253" s="27">
        <f t="shared" si="664"/>
        <v>1.9986574320701085E-4</v>
      </c>
    </row>
    <row r="4254" spans="1:11">
      <c r="A4254" s="27">
        <v>4253</v>
      </c>
      <c r="B4254" s="27">
        <f t="shared" si="660"/>
        <v>2.2257366666666667</v>
      </c>
      <c r="C4254" s="27">
        <f t="shared" si="665"/>
        <v>110</v>
      </c>
      <c r="D4254" s="27">
        <f t="shared" si="666"/>
        <v>20</v>
      </c>
      <c r="E4254" s="27">
        <f t="shared" si="667"/>
        <v>4</v>
      </c>
      <c r="F4254" s="27">
        <f t="shared" si="661"/>
        <v>0.48108639631211608</v>
      </c>
      <c r="G4254" s="27">
        <f t="shared" si="662"/>
        <v>1.2949391662766662E-4</v>
      </c>
      <c r="H4254" s="27">
        <f t="shared" si="668"/>
        <v>2</v>
      </c>
      <c r="I4254" s="27">
        <f t="shared" si="669"/>
        <v>145</v>
      </c>
      <c r="J4254" s="27">
        <f t="shared" si="663"/>
        <v>54493.140890830255</v>
      </c>
      <c r="K4254" s="27">
        <f t="shared" si="664"/>
        <v>1.9967367442715153E-4</v>
      </c>
    </row>
    <row r="4255" spans="1:11">
      <c r="A4255" s="27">
        <v>4254</v>
      </c>
      <c r="B4255" s="27">
        <f t="shared" si="660"/>
        <v>2.2262599999999999</v>
      </c>
      <c r="C4255" s="27">
        <f t="shared" si="665"/>
        <v>110</v>
      </c>
      <c r="D4255" s="27">
        <f t="shared" si="666"/>
        <v>20</v>
      </c>
      <c r="E4255" s="27">
        <f t="shared" si="667"/>
        <v>4</v>
      </c>
      <c r="F4255" s="27">
        <f t="shared" si="661"/>
        <v>0.48081688128338035</v>
      </c>
      <c r="G4255" s="27">
        <f t="shared" si="662"/>
        <v>1.2942137132825979E-4</v>
      </c>
      <c r="H4255" s="27">
        <f t="shared" si="668"/>
        <v>2</v>
      </c>
      <c r="I4255" s="27">
        <f t="shared" si="669"/>
        <v>145</v>
      </c>
      <c r="J4255" s="27">
        <f t="shared" si="663"/>
        <v>54464.006729825836</v>
      </c>
      <c r="K4255" s="27">
        <f t="shared" si="664"/>
        <v>1.9948157464160695E-4</v>
      </c>
    </row>
    <row r="4256" spans="1:11">
      <c r="A4256" s="27">
        <v>4255</v>
      </c>
      <c r="B4256" s="27">
        <f t="shared" si="660"/>
        <v>2.2267833333333331</v>
      </c>
      <c r="C4256" s="27">
        <f t="shared" si="665"/>
        <v>110</v>
      </c>
      <c r="D4256" s="27">
        <f t="shared" si="666"/>
        <v>20</v>
      </c>
      <c r="E4256" s="27">
        <f t="shared" si="667"/>
        <v>4</v>
      </c>
      <c r="F4256" s="27">
        <f t="shared" si="661"/>
        <v>0.48054720685909064</v>
      </c>
      <c r="G4256" s="27">
        <f t="shared" si="662"/>
        <v>1.2934878312438771E-4</v>
      </c>
      <c r="H4256" s="27">
        <f t="shared" si="668"/>
        <v>2</v>
      </c>
      <c r="I4256" s="27">
        <f t="shared" si="669"/>
        <v>145</v>
      </c>
      <c r="J4256" s="27">
        <f t="shared" si="663"/>
        <v>54434.854650950278</v>
      </c>
      <c r="K4256" s="27">
        <f t="shared" si="664"/>
        <v>1.9928944410244309E-4</v>
      </c>
    </row>
    <row r="4257" spans="1:11">
      <c r="A4257" s="27">
        <v>4256</v>
      </c>
      <c r="B4257" s="27">
        <f t="shared" si="660"/>
        <v>2.2273066666666668</v>
      </c>
      <c r="C4257" s="27">
        <f t="shared" si="665"/>
        <v>110</v>
      </c>
      <c r="D4257" s="27">
        <f t="shared" si="666"/>
        <v>20</v>
      </c>
      <c r="E4257" s="27">
        <f t="shared" si="667"/>
        <v>4</v>
      </c>
      <c r="F4257" s="27">
        <f t="shared" si="661"/>
        <v>0.480277373180031</v>
      </c>
      <c r="G4257" s="27">
        <f t="shared" si="662"/>
        <v>1.2927615205394523E-4</v>
      </c>
      <c r="H4257" s="27">
        <f t="shared" si="668"/>
        <v>2</v>
      </c>
      <c r="I4257" s="27">
        <f t="shared" si="669"/>
        <v>145</v>
      </c>
      <c r="J4257" s="27">
        <f t="shared" si="663"/>
        <v>54405.684667662244</v>
      </c>
      <c r="K4257" s="27">
        <f t="shared" si="664"/>
        <v>1.9909728306176754E-4</v>
      </c>
    </row>
    <row r="4258" spans="1:11">
      <c r="A4258" s="27">
        <v>4257</v>
      </c>
      <c r="B4258" s="27">
        <f t="shared" si="660"/>
        <v>2.22783</v>
      </c>
      <c r="C4258" s="27">
        <f t="shared" si="665"/>
        <v>110</v>
      </c>
      <c r="D4258" s="27">
        <f t="shared" si="666"/>
        <v>20</v>
      </c>
      <c r="E4258" s="27">
        <f t="shared" si="667"/>
        <v>4</v>
      </c>
      <c r="F4258" s="27">
        <f t="shared" si="661"/>
        <v>0.4800073803871327</v>
      </c>
      <c r="G4258" s="27">
        <f t="shared" si="662"/>
        <v>1.2920347815486663E-4</v>
      </c>
      <c r="H4258" s="27">
        <f t="shared" si="668"/>
        <v>2</v>
      </c>
      <c r="I4258" s="27">
        <f t="shared" si="669"/>
        <v>145</v>
      </c>
      <c r="J4258" s="27">
        <f t="shared" si="663"/>
        <v>54376.496793434562</v>
      </c>
      <c r="K4258" s="27">
        <f t="shared" si="664"/>
        <v>1.9890509177172895E-4</v>
      </c>
    </row>
    <row r="4259" spans="1:11">
      <c r="A4259" s="27">
        <v>4258</v>
      </c>
      <c r="B4259" s="27">
        <f t="shared" si="660"/>
        <v>2.2283533333333332</v>
      </c>
      <c r="C4259" s="27">
        <f t="shared" si="665"/>
        <v>110</v>
      </c>
      <c r="D4259" s="27">
        <f t="shared" si="666"/>
        <v>20</v>
      </c>
      <c r="E4259" s="27">
        <f t="shared" si="667"/>
        <v>4</v>
      </c>
      <c r="F4259" s="27">
        <f t="shared" si="661"/>
        <v>0.47973722862147306</v>
      </c>
      <c r="G4259" s="27">
        <f t="shared" si="662"/>
        <v>1.2913076146512585E-4</v>
      </c>
      <c r="H4259" s="27">
        <f t="shared" si="668"/>
        <v>2</v>
      </c>
      <c r="I4259" s="27">
        <f t="shared" si="669"/>
        <v>145</v>
      </c>
      <c r="J4259" s="27">
        <f t="shared" si="663"/>
        <v>54347.291041753931</v>
      </c>
      <c r="K4259" s="27">
        <f t="shared" si="664"/>
        <v>1.9871287048451596E-4</v>
      </c>
    </row>
    <row r="4260" spans="1:11">
      <c r="A4260" s="27">
        <v>4259</v>
      </c>
      <c r="B4260" s="27">
        <f t="shared" si="660"/>
        <v>2.2288766666666668</v>
      </c>
      <c r="C4260" s="27">
        <f t="shared" si="665"/>
        <v>110</v>
      </c>
      <c r="D4260" s="27">
        <f t="shared" si="666"/>
        <v>20</v>
      </c>
      <c r="E4260" s="27">
        <f t="shared" si="667"/>
        <v>4</v>
      </c>
      <c r="F4260" s="27">
        <f t="shared" si="661"/>
        <v>0.47946691802427671</v>
      </c>
      <c r="G4260" s="27">
        <f t="shared" si="662"/>
        <v>1.2905800202273618E-4</v>
      </c>
      <c r="H4260" s="27">
        <f t="shared" si="668"/>
        <v>2</v>
      </c>
      <c r="I4260" s="27">
        <f t="shared" si="669"/>
        <v>145</v>
      </c>
      <c r="J4260" s="27">
        <f t="shared" si="663"/>
        <v>54318.067426121146</v>
      </c>
      <c r="K4260" s="27">
        <f t="shared" si="664"/>
        <v>1.9852061945235732E-4</v>
      </c>
    </row>
    <row r="4261" spans="1:11">
      <c r="A4261" s="27">
        <v>4260</v>
      </c>
      <c r="B4261" s="27">
        <f t="shared" si="660"/>
        <v>2.2294</v>
      </c>
      <c r="C4261" s="27">
        <f t="shared" si="665"/>
        <v>110</v>
      </c>
      <c r="D4261" s="27">
        <f t="shared" si="666"/>
        <v>20</v>
      </c>
      <c r="E4261" s="27">
        <f t="shared" si="667"/>
        <v>4</v>
      </c>
      <c r="F4261" s="27">
        <f t="shared" si="661"/>
        <v>0.47919644873691608</v>
      </c>
      <c r="G4261" s="27">
        <f t="shared" si="662"/>
        <v>1.2898519986575085E-4</v>
      </c>
      <c r="H4261" s="27">
        <f t="shared" si="668"/>
        <v>2</v>
      </c>
      <c r="I4261" s="27">
        <f t="shared" si="669"/>
        <v>145</v>
      </c>
      <c r="J4261" s="27">
        <f t="shared" si="663"/>
        <v>54288.825960051174</v>
      </c>
      <c r="K4261" s="27">
        <f t="shared" si="664"/>
        <v>1.9832833892752244E-4</v>
      </c>
    </row>
    <row r="4262" spans="1:11">
      <c r="A4262" s="27">
        <v>4261</v>
      </c>
      <c r="B4262" s="27">
        <f t="shared" si="660"/>
        <v>2.2299233333333333</v>
      </c>
      <c r="C4262" s="27">
        <f t="shared" si="665"/>
        <v>110</v>
      </c>
      <c r="D4262" s="27">
        <f t="shared" si="666"/>
        <v>20</v>
      </c>
      <c r="E4262" s="27">
        <f t="shared" si="667"/>
        <v>4</v>
      </c>
      <c r="F4262" s="27">
        <f t="shared" si="661"/>
        <v>0.47892582090091007</v>
      </c>
      <c r="G4262" s="27">
        <f t="shared" si="662"/>
        <v>1.2891235503226247E-4</v>
      </c>
      <c r="H4262" s="27">
        <f t="shared" si="668"/>
        <v>2</v>
      </c>
      <c r="I4262" s="27">
        <f t="shared" si="669"/>
        <v>145</v>
      </c>
      <c r="J4262" s="27">
        <f t="shared" si="663"/>
        <v>54259.566657072894</v>
      </c>
      <c r="K4262" s="27">
        <f t="shared" si="664"/>
        <v>1.981360291623193E-4</v>
      </c>
    </row>
    <row r="4263" spans="1:11">
      <c r="A4263" s="27">
        <v>4262</v>
      </c>
      <c r="B4263" s="27">
        <f t="shared" si="660"/>
        <v>2.2304466666666665</v>
      </c>
      <c r="C4263" s="27">
        <f t="shared" si="665"/>
        <v>110</v>
      </c>
      <c r="D4263" s="27">
        <f t="shared" si="666"/>
        <v>20</v>
      </c>
      <c r="E4263" s="27">
        <f t="shared" si="667"/>
        <v>4</v>
      </c>
      <c r="F4263" s="27">
        <f t="shared" si="661"/>
        <v>0.47865503465792553</v>
      </c>
      <c r="G4263" s="27">
        <f t="shared" si="662"/>
        <v>1.288394675604034E-4</v>
      </c>
      <c r="H4263" s="27">
        <f t="shared" si="668"/>
        <v>2</v>
      </c>
      <c r="I4263" s="27">
        <f t="shared" si="669"/>
        <v>145</v>
      </c>
      <c r="J4263" s="27">
        <f t="shared" si="663"/>
        <v>54230.289530729402</v>
      </c>
      <c r="K4263" s="27">
        <f t="shared" si="664"/>
        <v>1.9794369040909538E-4</v>
      </c>
    </row>
    <row r="4264" spans="1:11">
      <c r="A4264" s="27">
        <v>4263</v>
      </c>
      <c r="B4264" s="27">
        <f t="shared" si="660"/>
        <v>2.2309700000000001</v>
      </c>
      <c r="C4264" s="27">
        <f t="shared" si="665"/>
        <v>110</v>
      </c>
      <c r="D4264" s="27">
        <f t="shared" si="666"/>
        <v>20</v>
      </c>
      <c r="E4264" s="27">
        <f t="shared" si="667"/>
        <v>4</v>
      </c>
      <c r="F4264" s="27">
        <f t="shared" si="661"/>
        <v>0.47838409014977606</v>
      </c>
      <c r="G4264" s="27">
        <f t="shared" si="662"/>
        <v>1.2876653748834571E-4</v>
      </c>
      <c r="H4264" s="27">
        <f t="shared" si="668"/>
        <v>2</v>
      </c>
      <c r="I4264" s="27">
        <f t="shared" si="669"/>
        <v>145</v>
      </c>
      <c r="J4264" s="27">
        <f t="shared" si="663"/>
        <v>54200.994594577758</v>
      </c>
      <c r="K4264" s="27">
        <f t="shared" si="664"/>
        <v>1.9775132292023666E-4</v>
      </c>
    </row>
    <row r="4265" spans="1:11">
      <c r="A4265" s="27">
        <v>4264</v>
      </c>
      <c r="B4265" s="27">
        <f t="shared" si="660"/>
        <v>2.2314933333333333</v>
      </c>
      <c r="C4265" s="27">
        <f t="shared" si="665"/>
        <v>110</v>
      </c>
      <c r="D4265" s="27">
        <f t="shared" si="666"/>
        <v>20</v>
      </c>
      <c r="E4265" s="27">
        <f t="shared" si="667"/>
        <v>4</v>
      </c>
      <c r="F4265" s="27">
        <f t="shared" si="661"/>
        <v>0.47811298751842429</v>
      </c>
      <c r="G4265" s="27">
        <f t="shared" si="662"/>
        <v>1.2869356485430134E-4</v>
      </c>
      <c r="H4265" s="27">
        <f t="shared" si="668"/>
        <v>2</v>
      </c>
      <c r="I4265" s="27">
        <f t="shared" si="669"/>
        <v>145</v>
      </c>
      <c r="J4265" s="27">
        <f t="shared" si="663"/>
        <v>54171.681862189289</v>
      </c>
      <c r="K4265" s="27">
        <f t="shared" si="664"/>
        <v>1.9755892694816801E-4</v>
      </c>
    </row>
    <row r="4266" spans="1:11">
      <c r="A4266" s="27">
        <v>4265</v>
      </c>
      <c r="B4266" s="27">
        <f t="shared" si="660"/>
        <v>2.2320166666666665</v>
      </c>
      <c r="C4266" s="27">
        <f t="shared" si="665"/>
        <v>110</v>
      </c>
      <c r="D4266" s="27">
        <f t="shared" si="666"/>
        <v>20</v>
      </c>
      <c r="E4266" s="27">
        <f t="shared" si="667"/>
        <v>4</v>
      </c>
      <c r="F4266" s="27">
        <f t="shared" si="661"/>
        <v>0.47784172690597942</v>
      </c>
      <c r="G4266" s="27">
        <f t="shared" si="662"/>
        <v>1.2862054969652186E-4</v>
      </c>
      <c r="H4266" s="27">
        <f t="shared" si="668"/>
        <v>2</v>
      </c>
      <c r="I4266" s="27">
        <f t="shared" si="669"/>
        <v>145</v>
      </c>
      <c r="J4266" s="27">
        <f t="shared" si="663"/>
        <v>54142.351347149342</v>
      </c>
      <c r="K4266" s="27">
        <f t="shared" si="664"/>
        <v>1.9736650274535195E-4</v>
      </c>
    </row>
    <row r="4267" spans="1:11">
      <c r="A4267" s="27">
        <v>4266</v>
      </c>
      <c r="B4267" s="27">
        <f t="shared" si="660"/>
        <v>2.2325400000000002</v>
      </c>
      <c r="C4267" s="27">
        <f t="shared" si="665"/>
        <v>110</v>
      </c>
      <c r="D4267" s="27">
        <f t="shared" si="666"/>
        <v>20</v>
      </c>
      <c r="E4267" s="27">
        <f t="shared" si="667"/>
        <v>4</v>
      </c>
      <c r="F4267" s="27">
        <f t="shared" si="661"/>
        <v>0.477570308454699</v>
      </c>
      <c r="G4267" s="27">
        <f t="shared" si="662"/>
        <v>1.2854749205329859E-4</v>
      </c>
      <c r="H4267" s="27">
        <f t="shared" si="668"/>
        <v>2</v>
      </c>
      <c r="I4267" s="27">
        <f t="shared" si="669"/>
        <v>145</v>
      </c>
      <c r="J4267" s="27">
        <f t="shared" si="663"/>
        <v>54113.003063057433</v>
      </c>
      <c r="K4267" s="27">
        <f t="shared" si="664"/>
        <v>1.9717405056428845E-4</v>
      </c>
    </row>
    <row r="4268" spans="1:11">
      <c r="A4268" s="27">
        <v>4267</v>
      </c>
      <c r="B4268" s="27">
        <f t="shared" si="660"/>
        <v>2.2330633333333334</v>
      </c>
      <c r="C4268" s="27">
        <f t="shared" si="665"/>
        <v>110</v>
      </c>
      <c r="D4268" s="27">
        <f t="shared" si="666"/>
        <v>20</v>
      </c>
      <c r="E4268" s="27">
        <f t="shared" si="667"/>
        <v>4</v>
      </c>
      <c r="F4268" s="27">
        <f t="shared" si="661"/>
        <v>0.47729873230698894</v>
      </c>
      <c r="G4268" s="27">
        <f t="shared" si="662"/>
        <v>1.2847439196296304E-4</v>
      </c>
      <c r="H4268" s="27">
        <f t="shared" si="668"/>
        <v>2</v>
      </c>
      <c r="I4268" s="27">
        <f t="shared" si="669"/>
        <v>145</v>
      </c>
      <c r="J4268" s="27">
        <f t="shared" si="663"/>
        <v>54083.637023527262</v>
      </c>
      <c r="K4268" s="27">
        <f t="shared" si="664"/>
        <v>1.969815706575157E-4</v>
      </c>
    </row>
    <row r="4269" spans="1:11">
      <c r="A4269" s="27">
        <v>4268</v>
      </c>
      <c r="B4269" s="27">
        <f t="shared" si="660"/>
        <v>2.2335866666666666</v>
      </c>
      <c r="C4269" s="27">
        <f t="shared" si="665"/>
        <v>110</v>
      </c>
      <c r="D4269" s="27">
        <f t="shared" si="666"/>
        <v>20</v>
      </c>
      <c r="E4269" s="27">
        <f t="shared" si="667"/>
        <v>4</v>
      </c>
      <c r="F4269" s="27">
        <f t="shared" si="661"/>
        <v>0.47702699860540271</v>
      </c>
      <c r="G4269" s="27">
        <f t="shared" si="662"/>
        <v>1.2840124946388623E-4</v>
      </c>
      <c r="H4269" s="27">
        <f t="shared" si="668"/>
        <v>2</v>
      </c>
      <c r="I4269" s="27">
        <f t="shared" si="669"/>
        <v>145</v>
      </c>
      <c r="J4269" s="27">
        <f t="shared" si="663"/>
        <v>54054.253242186634</v>
      </c>
      <c r="K4269" s="27">
        <f t="shared" si="664"/>
        <v>1.9678906327760793E-4</v>
      </c>
    </row>
    <row r="4270" spans="1:11">
      <c r="A4270" s="27">
        <v>4269</v>
      </c>
      <c r="B4270" s="27">
        <f t="shared" si="660"/>
        <v>2.2341099999999998</v>
      </c>
      <c r="C4270" s="27">
        <f t="shared" si="665"/>
        <v>110</v>
      </c>
      <c r="D4270" s="27">
        <f t="shared" si="666"/>
        <v>20</v>
      </c>
      <c r="E4270" s="27">
        <f t="shared" si="667"/>
        <v>4</v>
      </c>
      <c r="F4270" s="27">
        <f t="shared" si="661"/>
        <v>0.47675510749264277</v>
      </c>
      <c r="G4270" s="27">
        <f t="shared" si="662"/>
        <v>1.283280645944793E-4</v>
      </c>
      <c r="H4270" s="27">
        <f t="shared" si="668"/>
        <v>2</v>
      </c>
      <c r="I4270" s="27">
        <f t="shared" si="669"/>
        <v>145</v>
      </c>
      <c r="J4270" s="27">
        <f t="shared" si="663"/>
        <v>54024.851732677569</v>
      </c>
      <c r="K4270" s="27">
        <f t="shared" si="664"/>
        <v>1.9659652867717658E-4</v>
      </c>
    </row>
    <row r="4271" spans="1:11">
      <c r="A4271" s="27">
        <v>4270</v>
      </c>
      <c r="B4271" s="27">
        <f t="shared" si="660"/>
        <v>2.2346333333333335</v>
      </c>
      <c r="C4271" s="27">
        <f t="shared" si="665"/>
        <v>110</v>
      </c>
      <c r="D4271" s="27">
        <f t="shared" si="666"/>
        <v>20</v>
      </c>
      <c r="E4271" s="27">
        <f t="shared" si="667"/>
        <v>4</v>
      </c>
      <c r="F4271" s="27">
        <f t="shared" si="661"/>
        <v>0.4764830591115593</v>
      </c>
      <c r="G4271" s="27">
        <f t="shared" si="662"/>
        <v>1.2825483739319329E-4</v>
      </c>
      <c r="H4271" s="27">
        <f t="shared" si="668"/>
        <v>2</v>
      </c>
      <c r="I4271" s="27">
        <f t="shared" si="669"/>
        <v>145</v>
      </c>
      <c r="J4271" s="27">
        <f t="shared" si="663"/>
        <v>53995.432508656238</v>
      </c>
      <c r="K4271" s="27">
        <f t="shared" si="664"/>
        <v>1.9640396710886903E-4</v>
      </c>
    </row>
    <row r="4272" spans="1:11">
      <c r="A4272" s="27">
        <v>4271</v>
      </c>
      <c r="B4272" s="27">
        <f t="shared" si="660"/>
        <v>2.2351566666666667</v>
      </c>
      <c r="C4272" s="27">
        <f t="shared" si="665"/>
        <v>110</v>
      </c>
      <c r="D4272" s="27">
        <f t="shared" si="666"/>
        <v>20</v>
      </c>
      <c r="E4272" s="27">
        <f t="shared" si="667"/>
        <v>4</v>
      </c>
      <c r="F4272" s="27">
        <f t="shared" si="661"/>
        <v>0.47621085360515186</v>
      </c>
      <c r="G4272" s="27">
        <f t="shared" si="662"/>
        <v>1.2818156789851933E-4</v>
      </c>
      <c r="H4272" s="27">
        <f t="shared" si="668"/>
        <v>2</v>
      </c>
      <c r="I4272" s="27">
        <f t="shared" si="669"/>
        <v>145</v>
      </c>
      <c r="J4272" s="27">
        <f t="shared" si="663"/>
        <v>53965.995583793097</v>
      </c>
      <c r="K4272" s="27">
        <f t="shared" si="664"/>
        <v>1.9621137882536906E-4</v>
      </c>
    </row>
    <row r="4273" spans="1:11">
      <c r="A4273" s="27">
        <v>4272</v>
      </c>
      <c r="B4273" s="27">
        <f t="shared" si="660"/>
        <v>2.2356799999999999</v>
      </c>
      <c r="C4273" s="27">
        <f t="shared" si="665"/>
        <v>110</v>
      </c>
      <c r="D4273" s="27">
        <f t="shared" si="666"/>
        <v>20</v>
      </c>
      <c r="E4273" s="27">
        <f t="shared" si="667"/>
        <v>4</v>
      </c>
      <c r="F4273" s="27">
        <f t="shared" si="661"/>
        <v>0.47593849111656805</v>
      </c>
      <c r="G4273" s="27">
        <f t="shared" si="662"/>
        <v>1.2810825614898835E-4</v>
      </c>
      <c r="H4273" s="27">
        <f t="shared" si="668"/>
        <v>2</v>
      </c>
      <c r="I4273" s="27">
        <f t="shared" si="669"/>
        <v>145</v>
      </c>
      <c r="J4273" s="27">
        <f t="shared" si="663"/>
        <v>53936.540971772767</v>
      </c>
      <c r="K4273" s="27">
        <f t="shared" si="664"/>
        <v>1.9601876407939549E-4</v>
      </c>
    </row>
    <row r="4274" spans="1:11">
      <c r="A4274" s="27">
        <v>4273</v>
      </c>
      <c r="B4274" s="27">
        <f t="shared" si="660"/>
        <v>2.2362033333333335</v>
      </c>
      <c r="C4274" s="27">
        <f t="shared" si="665"/>
        <v>110</v>
      </c>
      <c r="D4274" s="27">
        <f t="shared" si="666"/>
        <v>20</v>
      </c>
      <c r="E4274" s="27">
        <f t="shared" si="667"/>
        <v>4</v>
      </c>
      <c r="F4274" s="27">
        <f t="shared" si="661"/>
        <v>0.47566597178910441</v>
      </c>
      <c r="G4274" s="27">
        <f t="shared" si="662"/>
        <v>1.2803490218317158E-4</v>
      </c>
      <c r="H4274" s="27">
        <f t="shared" si="668"/>
        <v>2</v>
      </c>
      <c r="I4274" s="27">
        <f t="shared" si="669"/>
        <v>145</v>
      </c>
      <c r="J4274" s="27">
        <f t="shared" si="663"/>
        <v>53907.068686294064</v>
      </c>
      <c r="K4274" s="27">
        <f t="shared" si="664"/>
        <v>1.9582612312370258E-4</v>
      </c>
    </row>
    <row r="4275" spans="1:11">
      <c r="A4275" s="27">
        <v>4274</v>
      </c>
      <c r="B4275" s="27">
        <f t="shared" si="660"/>
        <v>2.2367266666666668</v>
      </c>
      <c r="C4275" s="27">
        <f t="shared" si="665"/>
        <v>110</v>
      </c>
      <c r="D4275" s="27">
        <f t="shared" si="666"/>
        <v>20</v>
      </c>
      <c r="E4275" s="27">
        <f t="shared" si="667"/>
        <v>4</v>
      </c>
      <c r="F4275" s="27">
        <f t="shared" si="661"/>
        <v>0.47539329576620681</v>
      </c>
      <c r="G4275" s="27">
        <f t="shared" si="662"/>
        <v>1.2796150603968021E-4</v>
      </c>
      <c r="H4275" s="27">
        <f t="shared" si="668"/>
        <v>2</v>
      </c>
      <c r="I4275" s="27">
        <f t="shared" si="669"/>
        <v>145</v>
      </c>
      <c r="J4275" s="27">
        <f t="shared" si="663"/>
        <v>53877.57874107013</v>
      </c>
      <c r="K4275" s="27">
        <f t="shared" si="664"/>
        <v>1.9563345621107959E-4</v>
      </c>
    </row>
    <row r="4276" spans="1:11">
      <c r="A4276" s="27">
        <v>4275</v>
      </c>
      <c r="B4276" s="27">
        <f t="shared" si="660"/>
        <v>2.23725</v>
      </c>
      <c r="C4276" s="27">
        <f t="shared" si="665"/>
        <v>110</v>
      </c>
      <c r="D4276" s="27">
        <f t="shared" si="666"/>
        <v>20</v>
      </c>
      <c r="E4276" s="27">
        <f t="shared" si="667"/>
        <v>4</v>
      </c>
      <c r="F4276" s="27">
        <f t="shared" si="661"/>
        <v>0.47512046319147</v>
      </c>
      <c r="G4276" s="27">
        <f t="shared" si="662"/>
        <v>1.2788806775716565E-4</v>
      </c>
      <c r="H4276" s="27">
        <f t="shared" si="668"/>
        <v>2</v>
      </c>
      <c r="I4276" s="27">
        <f t="shared" si="669"/>
        <v>145</v>
      </c>
      <c r="J4276" s="27">
        <f t="shared" si="663"/>
        <v>53848.071149828313</v>
      </c>
      <c r="K4276" s="27">
        <f t="shared" si="664"/>
        <v>1.9544076359435023E-4</v>
      </c>
    </row>
    <row r="4277" spans="1:11">
      <c r="A4277" s="27">
        <v>4276</v>
      </c>
      <c r="B4277" s="27">
        <f t="shared" si="660"/>
        <v>2.2377733333333332</v>
      </c>
      <c r="C4277" s="27">
        <f t="shared" si="665"/>
        <v>110</v>
      </c>
      <c r="D4277" s="27">
        <f t="shared" si="666"/>
        <v>20</v>
      </c>
      <c r="E4277" s="27">
        <f t="shared" si="667"/>
        <v>4</v>
      </c>
      <c r="F4277" s="27">
        <f t="shared" si="661"/>
        <v>0.47484747420863782</v>
      </c>
      <c r="G4277" s="27">
        <f t="shared" si="662"/>
        <v>1.278145873743194E-4</v>
      </c>
      <c r="H4277" s="27">
        <f t="shared" si="668"/>
        <v>2</v>
      </c>
      <c r="I4277" s="27">
        <f t="shared" si="669"/>
        <v>145</v>
      </c>
      <c r="J4277" s="27">
        <f t="shared" si="663"/>
        <v>53818.545926310224</v>
      </c>
      <c r="K4277" s="27">
        <f t="shared" si="664"/>
        <v>1.9524804552637209E-4</v>
      </c>
    </row>
    <row r="4278" spans="1:11">
      <c r="A4278" s="27">
        <v>4277</v>
      </c>
      <c r="B4278" s="27">
        <f t="shared" si="660"/>
        <v>2.2382966666666668</v>
      </c>
      <c r="C4278" s="27">
        <f t="shared" si="665"/>
        <v>110</v>
      </c>
      <c r="D4278" s="27">
        <f t="shared" si="666"/>
        <v>20</v>
      </c>
      <c r="E4278" s="27">
        <f t="shared" si="667"/>
        <v>4</v>
      </c>
      <c r="F4278" s="27">
        <f t="shared" si="661"/>
        <v>0.47457432896160318</v>
      </c>
      <c r="G4278" s="27">
        <f t="shared" si="662"/>
        <v>1.2774106492987309E-4</v>
      </c>
      <c r="H4278" s="27">
        <f t="shared" si="668"/>
        <v>2</v>
      </c>
      <c r="I4278" s="27">
        <f t="shared" si="669"/>
        <v>145</v>
      </c>
      <c r="J4278" s="27">
        <f t="shared" si="663"/>
        <v>53789.003084271746</v>
      </c>
      <c r="K4278" s="27">
        <f t="shared" si="664"/>
        <v>1.9505530226003676E-4</v>
      </c>
    </row>
    <row r="4279" spans="1:11">
      <c r="A4279" s="27">
        <v>4278</v>
      </c>
      <c r="B4279" s="27">
        <f t="shared" si="660"/>
        <v>2.23882</v>
      </c>
      <c r="C4279" s="27">
        <f t="shared" si="665"/>
        <v>110</v>
      </c>
      <c r="D4279" s="27">
        <f t="shared" si="666"/>
        <v>20</v>
      </c>
      <c r="E4279" s="27">
        <f t="shared" si="667"/>
        <v>4</v>
      </c>
      <c r="F4279" s="27">
        <f t="shared" si="661"/>
        <v>0.47430102759440967</v>
      </c>
      <c r="G4279" s="27">
        <f t="shared" si="662"/>
        <v>1.2766750046259881E-4</v>
      </c>
      <c r="H4279" s="27">
        <f t="shared" si="668"/>
        <v>2</v>
      </c>
      <c r="I4279" s="27">
        <f t="shared" si="669"/>
        <v>145</v>
      </c>
      <c r="J4279" s="27">
        <f t="shared" si="663"/>
        <v>53759.442637483153</v>
      </c>
      <c r="K4279" s="27">
        <f t="shared" si="664"/>
        <v>1.9486253404826957E-4</v>
      </c>
    </row>
    <row r="4280" spans="1:11">
      <c r="A4280" s="27">
        <v>4279</v>
      </c>
      <c r="B4280" s="27">
        <f t="shared" si="660"/>
        <v>2.2393433333333332</v>
      </c>
      <c r="C4280" s="27">
        <f t="shared" si="665"/>
        <v>110</v>
      </c>
      <c r="D4280" s="27">
        <f t="shared" si="666"/>
        <v>20</v>
      </c>
      <c r="E4280" s="27">
        <f t="shared" si="667"/>
        <v>4</v>
      </c>
      <c r="F4280" s="27">
        <f t="shared" si="661"/>
        <v>0.47402757025124925</v>
      </c>
      <c r="G4280" s="27">
        <f t="shared" si="662"/>
        <v>1.2759389401130879E-4</v>
      </c>
      <c r="H4280" s="27">
        <f t="shared" si="668"/>
        <v>2</v>
      </c>
      <c r="I4280" s="27">
        <f t="shared" si="669"/>
        <v>145</v>
      </c>
      <c r="J4280" s="27">
        <f t="shared" si="663"/>
        <v>53729.864599728928</v>
      </c>
      <c r="K4280" s="27">
        <f t="shared" si="664"/>
        <v>1.9466974114402854E-4</v>
      </c>
    </row>
    <row r="4281" spans="1:11">
      <c r="A4281" s="27">
        <v>4280</v>
      </c>
      <c r="B4281" s="27">
        <f t="shared" si="660"/>
        <v>2.2398666666666665</v>
      </c>
      <c r="C4281" s="27">
        <f t="shared" si="665"/>
        <v>110</v>
      </c>
      <c r="D4281" s="27">
        <f t="shared" si="666"/>
        <v>20</v>
      </c>
      <c r="E4281" s="27">
        <f t="shared" si="667"/>
        <v>4</v>
      </c>
      <c r="F4281" s="27">
        <f t="shared" si="661"/>
        <v>0.47375395707646401</v>
      </c>
      <c r="G4281" s="27">
        <f t="shared" si="662"/>
        <v>1.2752024561485552E-4</v>
      </c>
      <c r="H4281" s="27">
        <f t="shared" si="668"/>
        <v>2</v>
      </c>
      <c r="I4281" s="27">
        <f t="shared" si="669"/>
        <v>145</v>
      </c>
      <c r="J4281" s="27">
        <f t="shared" si="663"/>
        <v>53700.268984807917</v>
      </c>
      <c r="K4281" s="27">
        <f t="shared" si="664"/>
        <v>1.944769238003045E-4</v>
      </c>
    </row>
    <row r="4282" spans="1:11">
      <c r="A4282" s="27">
        <v>4281</v>
      </c>
      <c r="B4282" s="27">
        <f t="shared" si="660"/>
        <v>2.2403900000000001</v>
      </c>
      <c r="C4282" s="27">
        <f t="shared" si="665"/>
        <v>110</v>
      </c>
      <c r="D4282" s="27">
        <f t="shared" si="666"/>
        <v>20</v>
      </c>
      <c r="E4282" s="27">
        <f t="shared" si="667"/>
        <v>4</v>
      </c>
      <c r="F4282" s="27">
        <f t="shared" si="661"/>
        <v>0.47348018821454591</v>
      </c>
      <c r="G4282" s="27">
        <f t="shared" si="662"/>
        <v>1.2744655531213186E-4</v>
      </c>
      <c r="H4282" s="27">
        <f t="shared" si="668"/>
        <v>2</v>
      </c>
      <c r="I4282" s="27">
        <f t="shared" si="669"/>
        <v>145</v>
      </c>
      <c r="J4282" s="27">
        <f t="shared" si="663"/>
        <v>53670.655806533272</v>
      </c>
      <c r="K4282" s="27">
        <f t="shared" si="664"/>
        <v>1.9428408227012051E-4</v>
      </c>
    </row>
    <row r="4283" spans="1:11">
      <c r="A4283" s="27">
        <v>4282</v>
      </c>
      <c r="B4283" s="27">
        <f t="shared" si="660"/>
        <v>2.2409133333333333</v>
      </c>
      <c r="C4283" s="27">
        <f t="shared" si="665"/>
        <v>110</v>
      </c>
      <c r="D4283" s="27">
        <f t="shared" si="666"/>
        <v>20</v>
      </c>
      <c r="E4283" s="27">
        <f t="shared" si="667"/>
        <v>4</v>
      </c>
      <c r="F4283" s="27">
        <f t="shared" si="661"/>
        <v>0.47320626381013753</v>
      </c>
      <c r="G4283" s="27">
        <f t="shared" si="662"/>
        <v>1.2737282314207119E-4</v>
      </c>
      <c r="H4283" s="27">
        <f t="shared" si="668"/>
        <v>2</v>
      </c>
      <c r="I4283" s="27">
        <f t="shared" si="669"/>
        <v>145</v>
      </c>
      <c r="J4283" s="27">
        <f t="shared" si="663"/>
        <v>53641.025078732593</v>
      </c>
      <c r="K4283" s="27">
        <f t="shared" si="664"/>
        <v>1.9409121680653225E-4</v>
      </c>
    </row>
    <row r="4284" spans="1:11">
      <c r="A4284" s="27">
        <v>4283</v>
      </c>
      <c r="B4284" s="27">
        <f t="shared" si="660"/>
        <v>2.2414366666666665</v>
      </c>
      <c r="C4284" s="27">
        <f t="shared" si="665"/>
        <v>110</v>
      </c>
      <c r="D4284" s="27">
        <f t="shared" si="666"/>
        <v>20</v>
      </c>
      <c r="E4284" s="27">
        <f t="shared" si="667"/>
        <v>4</v>
      </c>
      <c r="F4284" s="27">
        <f t="shared" si="661"/>
        <v>0.47293218400803066</v>
      </c>
      <c r="G4284" s="27">
        <f t="shared" si="662"/>
        <v>1.272990491436472E-4</v>
      </c>
      <c r="H4284" s="27">
        <f t="shared" si="668"/>
        <v>2</v>
      </c>
      <c r="I4284" s="27">
        <f t="shared" si="669"/>
        <v>145</v>
      </c>
      <c r="J4284" s="27">
        <f t="shared" si="663"/>
        <v>53611.376815247735</v>
      </c>
      <c r="K4284" s="27">
        <f t="shared" si="664"/>
        <v>1.9389832766262652E-4</v>
      </c>
    </row>
    <row r="4285" spans="1:11">
      <c r="A4285" s="27">
        <v>4284</v>
      </c>
      <c r="B4285" s="27">
        <f t="shared" si="660"/>
        <v>2.2419600000000002</v>
      </c>
      <c r="C4285" s="27">
        <f t="shared" si="665"/>
        <v>110</v>
      </c>
      <c r="D4285" s="27">
        <f t="shared" si="666"/>
        <v>20</v>
      </c>
      <c r="E4285" s="27">
        <f t="shared" si="667"/>
        <v>4</v>
      </c>
      <c r="F4285" s="27">
        <f t="shared" si="661"/>
        <v>0.47265794895316782</v>
      </c>
      <c r="G4285" s="27">
        <f t="shared" si="662"/>
        <v>1.2722523335587392E-4</v>
      </c>
      <c r="H4285" s="27">
        <f t="shared" si="668"/>
        <v>2</v>
      </c>
      <c r="I4285" s="27">
        <f t="shared" si="669"/>
        <v>145</v>
      </c>
      <c r="J4285" s="27">
        <f t="shared" si="663"/>
        <v>53581.711029934959</v>
      </c>
      <c r="K4285" s="27">
        <f t="shared" si="664"/>
        <v>1.9370541509152147E-4</v>
      </c>
    </row>
    <row r="4286" spans="1:11">
      <c r="A4286" s="27">
        <v>4285</v>
      </c>
      <c r="B4286" s="27">
        <f t="shared" si="660"/>
        <v>2.2424833333333334</v>
      </c>
      <c r="C4286" s="27">
        <f t="shared" si="665"/>
        <v>110</v>
      </c>
      <c r="D4286" s="27">
        <f t="shared" si="666"/>
        <v>20</v>
      </c>
      <c r="E4286" s="27">
        <f t="shared" si="667"/>
        <v>4</v>
      </c>
      <c r="F4286" s="27">
        <f t="shared" si="661"/>
        <v>0.47238355879064209</v>
      </c>
      <c r="G4286" s="27">
        <f t="shared" si="662"/>
        <v>1.2715137581780604E-4</v>
      </c>
      <c r="H4286" s="27">
        <f t="shared" si="668"/>
        <v>2</v>
      </c>
      <c r="I4286" s="27">
        <f t="shared" si="669"/>
        <v>145</v>
      </c>
      <c r="J4286" s="27">
        <f t="shared" si="663"/>
        <v>53552.027736664961</v>
      </c>
      <c r="K4286" s="27">
        <f t="shared" si="664"/>
        <v>1.9351247934636643E-4</v>
      </c>
    </row>
    <row r="4287" spans="1:11">
      <c r="A4287" s="27">
        <v>4286</v>
      </c>
      <c r="B4287" s="27">
        <f t="shared" si="660"/>
        <v>2.2430066666666666</v>
      </c>
      <c r="C4287" s="27">
        <f t="shared" si="665"/>
        <v>110</v>
      </c>
      <c r="D4287" s="27">
        <f t="shared" si="666"/>
        <v>20</v>
      </c>
      <c r="E4287" s="27">
        <f t="shared" si="667"/>
        <v>4</v>
      </c>
      <c r="F4287" s="27">
        <f t="shared" si="661"/>
        <v>0.47210901366569713</v>
      </c>
      <c r="G4287" s="27">
        <f t="shared" si="662"/>
        <v>1.2707747656853874E-4</v>
      </c>
      <c r="H4287" s="27">
        <f t="shared" si="668"/>
        <v>2</v>
      </c>
      <c r="I4287" s="27">
        <f t="shared" si="669"/>
        <v>145</v>
      </c>
      <c r="J4287" s="27">
        <f t="shared" si="663"/>
        <v>53522.326949322829</v>
      </c>
      <c r="K4287" s="27">
        <f t="shared" si="664"/>
        <v>1.9331952068034136E-4</v>
      </c>
    </row>
    <row r="4288" spans="1:11">
      <c r="A4288" s="27">
        <v>4287</v>
      </c>
      <c r="B4288" s="27">
        <f t="shared" si="660"/>
        <v>2.2435299999999998</v>
      </c>
      <c r="C4288" s="27">
        <f t="shared" si="665"/>
        <v>110</v>
      </c>
      <c r="D4288" s="27">
        <f t="shared" si="666"/>
        <v>20</v>
      </c>
      <c r="E4288" s="27">
        <f t="shared" si="667"/>
        <v>4</v>
      </c>
      <c r="F4288" s="27">
        <f t="shared" si="661"/>
        <v>0.47183431372372675</v>
      </c>
      <c r="G4288" s="27">
        <f t="shared" si="662"/>
        <v>1.2700353564720776E-4</v>
      </c>
      <c r="H4288" s="27">
        <f t="shared" si="668"/>
        <v>2</v>
      </c>
      <c r="I4288" s="27">
        <f t="shared" si="669"/>
        <v>145</v>
      </c>
      <c r="J4288" s="27">
        <f t="shared" si="663"/>
        <v>53492.608681808037</v>
      </c>
      <c r="K4288" s="27">
        <f t="shared" si="664"/>
        <v>1.9312653934665613E-4</v>
      </c>
    </row>
    <row r="4289" spans="1:11">
      <c r="A4289" s="27">
        <v>4288</v>
      </c>
      <c r="B4289" s="27">
        <f t="shared" si="660"/>
        <v>2.2440533333333335</v>
      </c>
      <c r="C4289" s="27">
        <f t="shared" si="665"/>
        <v>110</v>
      </c>
      <c r="D4289" s="27">
        <f t="shared" si="666"/>
        <v>20</v>
      </c>
      <c r="E4289" s="27">
        <f t="shared" si="667"/>
        <v>4</v>
      </c>
      <c r="F4289" s="27">
        <f t="shared" si="661"/>
        <v>0.47155945911027591</v>
      </c>
      <c r="G4289" s="27">
        <f t="shared" si="662"/>
        <v>1.2692955309298929E-4</v>
      </c>
      <c r="H4289" s="27">
        <f t="shared" si="668"/>
        <v>2</v>
      </c>
      <c r="I4289" s="27">
        <f t="shared" si="669"/>
        <v>145</v>
      </c>
      <c r="J4289" s="27">
        <f t="shared" si="663"/>
        <v>53462.87294803447</v>
      </c>
      <c r="K4289" s="27">
        <f t="shared" si="664"/>
        <v>1.9293353559855054E-4</v>
      </c>
    </row>
    <row r="4290" spans="1:11">
      <c r="A4290" s="27">
        <v>4289</v>
      </c>
      <c r="B4290" s="27">
        <f t="shared" ref="B4290:B4353" si="670">3.14/6000*A4290</f>
        <v>2.2445766666666667</v>
      </c>
      <c r="C4290" s="27">
        <f t="shared" si="665"/>
        <v>110</v>
      </c>
      <c r="D4290" s="27">
        <f t="shared" si="666"/>
        <v>20</v>
      </c>
      <c r="E4290" s="27">
        <f t="shared" si="667"/>
        <v>4</v>
      </c>
      <c r="F4290" s="27">
        <f t="shared" ref="F4290:F4353" si="671">1.414*C4290*SIN(B4290)*SIN(B4290)/(1.414*C4290*SIN(B4290)+E4290*D4290)</f>
        <v>0.47128444997104091</v>
      </c>
      <c r="G4290" s="27">
        <f t="shared" ref="G4290:G4353" si="672">SIN(B4290)*SIN(B4290)*D4290*E4290/(1.414*C4290*SIN(B4290)+D4290*E4290)*3.14/6000</f>
        <v>1.2685552894510041E-4</v>
      </c>
      <c r="H4290" s="27">
        <f t="shared" si="668"/>
        <v>2</v>
      </c>
      <c r="I4290" s="27">
        <f t="shared" si="669"/>
        <v>145</v>
      </c>
      <c r="J4290" s="27">
        <f t="shared" ref="J4290:J4353" si="673">1.414*I4290*SIN(B4290)*1.414*I4290*SIN(B4290)/(1.414*I4290*SIN(B4290)+E4290*D4290)/(H4290/1000)</f>
        <v>53433.119761930575</v>
      </c>
      <c r="K4290" s="27">
        <f t="shared" ref="K4290:K4353" si="674">SIN(B4290)*SIN(B4290)*1.414*C4290*SIN(B4290)/(1.414*C4290*SIN(B4290)+E4290*D4290)*3.14/6000</f>
        <v>1.9274050968929446E-4</v>
      </c>
    </row>
    <row r="4291" spans="1:11">
      <c r="A4291" s="27">
        <v>4290</v>
      </c>
      <c r="B4291" s="27">
        <f t="shared" si="670"/>
        <v>2.2450999999999999</v>
      </c>
      <c r="C4291" s="27">
        <f t="shared" ref="C4291:C4354" si="675">C4290</f>
        <v>110</v>
      </c>
      <c r="D4291" s="27">
        <f t="shared" ref="D4291:D4354" si="676">D4290</f>
        <v>20</v>
      </c>
      <c r="E4291" s="27">
        <f t="shared" ref="E4291:E4354" si="677">E4290</f>
        <v>4</v>
      </c>
      <c r="F4291" s="27">
        <f t="shared" si="671"/>
        <v>0.47100928645186874</v>
      </c>
      <c r="G4291" s="27">
        <f t="shared" si="672"/>
        <v>1.2678146324279866E-4</v>
      </c>
      <c r="H4291" s="27">
        <f t="shared" ref="H4291:H4354" si="678">H4290</f>
        <v>2</v>
      </c>
      <c r="I4291" s="27">
        <f t="shared" ref="I4291:I4354" si="679">I4290</f>
        <v>145</v>
      </c>
      <c r="J4291" s="27">
        <f t="shared" si="673"/>
        <v>53403.349137439152</v>
      </c>
      <c r="K4291" s="27">
        <f t="shared" si="674"/>
        <v>1.9254746187218633E-4</v>
      </c>
    </row>
    <row r="4292" spans="1:11">
      <c r="A4292" s="27">
        <v>4291</v>
      </c>
      <c r="B4292" s="27">
        <f t="shared" si="670"/>
        <v>2.2456233333333335</v>
      </c>
      <c r="C4292" s="27">
        <f t="shared" si="675"/>
        <v>110</v>
      </c>
      <c r="D4292" s="27">
        <f t="shared" si="676"/>
        <v>20</v>
      </c>
      <c r="E4292" s="27">
        <f t="shared" si="677"/>
        <v>4</v>
      </c>
      <c r="F4292" s="27">
        <f t="shared" si="671"/>
        <v>0.47073396869875722</v>
      </c>
      <c r="G4292" s="27">
        <f t="shared" si="672"/>
        <v>1.2670735602538234E-4</v>
      </c>
      <c r="H4292" s="27">
        <f t="shared" si="678"/>
        <v>2</v>
      </c>
      <c r="I4292" s="27">
        <f t="shared" si="679"/>
        <v>145</v>
      </c>
      <c r="J4292" s="27">
        <f t="shared" si="673"/>
        <v>53373.561088517497</v>
      </c>
      <c r="K4292" s="27">
        <f t="shared" si="674"/>
        <v>1.9235439240055348E-4</v>
      </c>
    </row>
    <row r="4293" spans="1:11">
      <c r="A4293" s="27">
        <v>4292</v>
      </c>
      <c r="B4293" s="27">
        <f t="shared" si="670"/>
        <v>2.2461466666666667</v>
      </c>
      <c r="C4293" s="27">
        <f t="shared" si="675"/>
        <v>110</v>
      </c>
      <c r="D4293" s="27">
        <f t="shared" si="676"/>
        <v>20</v>
      </c>
      <c r="E4293" s="27">
        <f t="shared" si="677"/>
        <v>4</v>
      </c>
      <c r="F4293" s="27">
        <f t="shared" si="671"/>
        <v>0.47045849685785684</v>
      </c>
      <c r="G4293" s="27">
        <f t="shared" si="672"/>
        <v>1.2663320733219069E-4</v>
      </c>
      <c r="H4293" s="27">
        <f t="shared" si="678"/>
        <v>2</v>
      </c>
      <c r="I4293" s="27">
        <f t="shared" si="679"/>
        <v>145</v>
      </c>
      <c r="J4293" s="27">
        <f t="shared" si="673"/>
        <v>53343.755629137471</v>
      </c>
      <c r="K4293" s="27">
        <f t="shared" si="674"/>
        <v>1.9216130152775228E-4</v>
      </c>
    </row>
    <row r="4294" spans="1:11">
      <c r="A4294" s="27">
        <v>4293</v>
      </c>
      <c r="B4294" s="27">
        <f t="shared" si="670"/>
        <v>2.2466699999999999</v>
      </c>
      <c r="C4294" s="27">
        <f t="shared" si="675"/>
        <v>110</v>
      </c>
      <c r="D4294" s="27">
        <f t="shared" si="676"/>
        <v>20</v>
      </c>
      <c r="E4294" s="27">
        <f t="shared" si="677"/>
        <v>4</v>
      </c>
      <c r="F4294" s="27">
        <f t="shared" si="671"/>
        <v>0.47018287107546824</v>
      </c>
      <c r="G4294" s="27">
        <f t="shared" si="672"/>
        <v>1.2655901720260346E-4</v>
      </c>
      <c r="H4294" s="27">
        <f t="shared" si="678"/>
        <v>2</v>
      </c>
      <c r="I4294" s="27">
        <f t="shared" si="679"/>
        <v>145</v>
      </c>
      <c r="J4294" s="27">
        <f t="shared" si="673"/>
        <v>53313.932773285327</v>
      </c>
      <c r="K4294" s="27">
        <f t="shared" si="674"/>
        <v>1.9196818950716643E-4</v>
      </c>
    </row>
    <row r="4295" spans="1:11">
      <c r="A4295" s="27">
        <v>4294</v>
      </c>
      <c r="B4295" s="27">
        <f t="shared" si="670"/>
        <v>2.2471933333333332</v>
      </c>
      <c r="C4295" s="27">
        <f t="shared" si="675"/>
        <v>110</v>
      </c>
      <c r="D4295" s="27">
        <f t="shared" si="676"/>
        <v>20</v>
      </c>
      <c r="E4295" s="27">
        <f t="shared" si="677"/>
        <v>4</v>
      </c>
      <c r="F4295" s="27">
        <f t="shared" si="671"/>
        <v>0.46990709149804433</v>
      </c>
      <c r="G4295" s="27">
        <f t="shared" si="672"/>
        <v>1.2648478567604124E-4</v>
      </c>
      <c r="H4295" s="27">
        <f t="shared" si="678"/>
        <v>2</v>
      </c>
      <c r="I4295" s="27">
        <f t="shared" si="679"/>
        <v>145</v>
      </c>
      <c r="J4295" s="27">
        <f t="shared" si="673"/>
        <v>53284.092534961914</v>
      </c>
      <c r="K4295" s="27">
        <f t="shared" si="674"/>
        <v>1.9177505659220779E-4</v>
      </c>
    </row>
    <row r="4296" spans="1:11">
      <c r="A4296" s="27">
        <v>4295</v>
      </c>
      <c r="B4296" s="27">
        <f t="shared" si="670"/>
        <v>2.2477166666666668</v>
      </c>
      <c r="C4296" s="27">
        <f t="shared" si="675"/>
        <v>110</v>
      </c>
      <c r="D4296" s="27">
        <f t="shared" si="676"/>
        <v>20</v>
      </c>
      <c r="E4296" s="27">
        <f t="shared" si="677"/>
        <v>4</v>
      </c>
      <c r="F4296" s="27">
        <f t="shared" si="671"/>
        <v>0.46963115827218954</v>
      </c>
      <c r="G4296" s="27">
        <f t="shared" si="672"/>
        <v>1.2641051279196566E-4</v>
      </c>
      <c r="H4296" s="27">
        <f t="shared" si="678"/>
        <v>2</v>
      </c>
      <c r="I4296" s="27">
        <f t="shared" si="679"/>
        <v>145</v>
      </c>
      <c r="J4296" s="27">
        <f t="shared" si="673"/>
        <v>53254.234928182537</v>
      </c>
      <c r="K4296" s="27">
        <f t="shared" si="674"/>
        <v>1.915819030363154E-4</v>
      </c>
    </row>
    <row r="4297" spans="1:11">
      <c r="A4297" s="27">
        <v>4296</v>
      </c>
      <c r="B4297" s="27">
        <f t="shared" si="670"/>
        <v>2.24824</v>
      </c>
      <c r="C4297" s="27">
        <f t="shared" si="675"/>
        <v>110</v>
      </c>
      <c r="D4297" s="27">
        <f t="shared" si="676"/>
        <v>20</v>
      </c>
      <c r="E4297" s="27">
        <f t="shared" si="677"/>
        <v>4</v>
      </c>
      <c r="F4297" s="27">
        <f t="shared" si="671"/>
        <v>0.46935507154466072</v>
      </c>
      <c r="G4297" s="27">
        <f t="shared" si="672"/>
        <v>1.2633619858987911E-4</v>
      </c>
      <c r="H4297" s="27">
        <f t="shared" si="678"/>
        <v>2</v>
      </c>
      <c r="I4297" s="27">
        <f t="shared" si="679"/>
        <v>145</v>
      </c>
      <c r="J4297" s="27">
        <f t="shared" si="673"/>
        <v>53224.35996697715</v>
      </c>
      <c r="K4297" s="27">
        <f t="shared" si="674"/>
        <v>1.913887290929556E-4</v>
      </c>
    </row>
    <row r="4298" spans="1:11">
      <c r="A4298" s="27">
        <v>4297</v>
      </c>
      <c r="B4298" s="27">
        <f t="shared" si="670"/>
        <v>2.2487633333333332</v>
      </c>
      <c r="C4298" s="27">
        <f t="shared" si="675"/>
        <v>110</v>
      </c>
      <c r="D4298" s="27">
        <f t="shared" si="676"/>
        <v>20</v>
      </c>
      <c r="E4298" s="27">
        <f t="shared" si="677"/>
        <v>4</v>
      </c>
      <c r="F4298" s="27">
        <f t="shared" si="671"/>
        <v>0.46907883146236634</v>
      </c>
      <c r="G4298" s="27">
        <f t="shared" si="672"/>
        <v>1.2626184310932497E-4</v>
      </c>
      <c r="H4298" s="27">
        <f t="shared" si="678"/>
        <v>2</v>
      </c>
      <c r="I4298" s="27">
        <f t="shared" si="679"/>
        <v>145</v>
      </c>
      <c r="J4298" s="27">
        <f t="shared" si="673"/>
        <v>53194.467665390199</v>
      </c>
      <c r="K4298" s="27">
        <f t="shared" si="674"/>
        <v>1.9119553501562128E-4</v>
      </c>
    </row>
    <row r="4299" spans="1:11">
      <c r="A4299" s="27">
        <v>4298</v>
      </c>
      <c r="B4299" s="27">
        <f t="shared" si="670"/>
        <v>2.2492866666666669</v>
      </c>
      <c r="C4299" s="27">
        <f t="shared" si="675"/>
        <v>110</v>
      </c>
      <c r="D4299" s="27">
        <f t="shared" si="676"/>
        <v>20</v>
      </c>
      <c r="E4299" s="27">
        <f t="shared" si="677"/>
        <v>4</v>
      </c>
      <c r="F4299" s="27">
        <f t="shared" si="671"/>
        <v>0.46880243817236694</v>
      </c>
      <c r="G4299" s="27">
        <f t="shared" si="672"/>
        <v>1.2618744638988747E-4</v>
      </c>
      <c r="H4299" s="27">
        <f t="shared" si="678"/>
        <v>2</v>
      </c>
      <c r="I4299" s="27">
        <f t="shared" si="679"/>
        <v>145</v>
      </c>
      <c r="J4299" s="27">
        <f t="shared" si="673"/>
        <v>53164.558037480681</v>
      </c>
      <c r="K4299" s="27">
        <f t="shared" si="674"/>
        <v>1.910023210578314E-4</v>
      </c>
    </row>
    <row r="4300" spans="1:11">
      <c r="A4300" s="27">
        <v>4299</v>
      </c>
      <c r="B4300" s="27">
        <f t="shared" si="670"/>
        <v>2.2498100000000001</v>
      </c>
      <c r="C4300" s="27">
        <f t="shared" si="675"/>
        <v>110</v>
      </c>
      <c r="D4300" s="27">
        <f t="shared" si="676"/>
        <v>20</v>
      </c>
      <c r="E4300" s="27">
        <f t="shared" si="677"/>
        <v>4</v>
      </c>
      <c r="F4300" s="27">
        <f t="shared" si="671"/>
        <v>0.46852589182187604</v>
      </c>
      <c r="G4300" s="27">
        <f t="shared" si="672"/>
        <v>1.2611300847119208E-4</v>
      </c>
      <c r="H4300" s="27">
        <f t="shared" si="678"/>
        <v>2</v>
      </c>
      <c r="I4300" s="27">
        <f t="shared" si="679"/>
        <v>145</v>
      </c>
      <c r="J4300" s="27">
        <f t="shared" si="673"/>
        <v>53134.631097322257</v>
      </c>
      <c r="K4300" s="27">
        <f t="shared" si="674"/>
        <v>1.9080908747313142E-4</v>
      </c>
    </row>
    <row r="4301" spans="1:11">
      <c r="A4301" s="27">
        <v>4300</v>
      </c>
      <c r="B4301" s="27">
        <f t="shared" si="670"/>
        <v>2.2503333333333333</v>
      </c>
      <c r="C4301" s="27">
        <f t="shared" si="675"/>
        <v>110</v>
      </c>
      <c r="D4301" s="27">
        <f t="shared" si="676"/>
        <v>20</v>
      </c>
      <c r="E4301" s="27">
        <f t="shared" si="677"/>
        <v>4</v>
      </c>
      <c r="F4301" s="27">
        <f t="shared" si="671"/>
        <v>0.46824919255825909</v>
      </c>
      <c r="G4301" s="27">
        <f t="shared" si="672"/>
        <v>1.26038529392905E-4</v>
      </c>
      <c r="H4301" s="27">
        <f t="shared" si="678"/>
        <v>2</v>
      </c>
      <c r="I4301" s="27">
        <f t="shared" si="679"/>
        <v>145</v>
      </c>
      <c r="J4301" s="27">
        <f t="shared" si="673"/>
        <v>53104.68685900313</v>
      </c>
      <c r="K4301" s="27">
        <f t="shared" si="674"/>
        <v>1.9061583451509176E-4</v>
      </c>
    </row>
    <row r="4302" spans="1:11">
      <c r="A4302" s="27">
        <v>4301</v>
      </c>
      <c r="B4302" s="27">
        <f t="shared" si="670"/>
        <v>2.2508566666666665</v>
      </c>
      <c r="C4302" s="27">
        <f t="shared" si="675"/>
        <v>110</v>
      </c>
      <c r="D4302" s="27">
        <f t="shared" si="676"/>
        <v>20</v>
      </c>
      <c r="E4302" s="27">
        <f t="shared" si="677"/>
        <v>4</v>
      </c>
      <c r="F4302" s="27">
        <f t="shared" si="671"/>
        <v>0.46797234052903419</v>
      </c>
      <c r="G4302" s="27">
        <f t="shared" si="672"/>
        <v>1.2596400919473382E-4</v>
      </c>
      <c r="H4302" s="27">
        <f t="shared" si="678"/>
        <v>2</v>
      </c>
      <c r="I4302" s="27">
        <f t="shared" si="679"/>
        <v>145</v>
      </c>
      <c r="J4302" s="27">
        <f t="shared" si="673"/>
        <v>53074.72533662615</v>
      </c>
      <c r="K4302" s="27">
        <f t="shared" si="674"/>
        <v>1.9042256243730844E-4</v>
      </c>
    </row>
    <row r="4303" spans="1:11">
      <c r="A4303" s="27">
        <v>4302</v>
      </c>
      <c r="B4303" s="27">
        <f t="shared" si="670"/>
        <v>2.2513800000000002</v>
      </c>
      <c r="C4303" s="27">
        <f t="shared" si="675"/>
        <v>110</v>
      </c>
      <c r="D4303" s="27">
        <f t="shared" si="676"/>
        <v>20</v>
      </c>
      <c r="E4303" s="27">
        <f t="shared" si="677"/>
        <v>4</v>
      </c>
      <c r="F4303" s="27">
        <f t="shared" si="671"/>
        <v>0.46769533588187234</v>
      </c>
      <c r="G4303" s="27">
        <f t="shared" si="672"/>
        <v>1.2588944791642697E-4</v>
      </c>
      <c r="H4303" s="27">
        <f t="shared" si="678"/>
        <v>2</v>
      </c>
      <c r="I4303" s="27">
        <f t="shared" si="679"/>
        <v>145</v>
      </c>
      <c r="J4303" s="27">
        <f t="shared" si="673"/>
        <v>53044.746544308749</v>
      </c>
      <c r="K4303" s="27">
        <f t="shared" si="674"/>
        <v>1.9022927149340229E-4</v>
      </c>
    </row>
    <row r="4304" spans="1:11">
      <c r="A4304" s="27">
        <v>4303</v>
      </c>
      <c r="B4304" s="27">
        <f t="shared" si="670"/>
        <v>2.2519033333333334</v>
      </c>
      <c r="C4304" s="27">
        <f t="shared" si="675"/>
        <v>110</v>
      </c>
      <c r="D4304" s="27">
        <f t="shared" si="676"/>
        <v>20</v>
      </c>
      <c r="E4304" s="27">
        <f t="shared" si="677"/>
        <v>4</v>
      </c>
      <c r="F4304" s="27">
        <f t="shared" si="671"/>
        <v>0.46741817876459751</v>
      </c>
      <c r="G4304" s="27">
        <f t="shared" si="672"/>
        <v>1.2581484559777431E-4</v>
      </c>
      <c r="H4304" s="27">
        <f t="shared" si="678"/>
        <v>2</v>
      </c>
      <c r="I4304" s="27">
        <f t="shared" si="679"/>
        <v>145</v>
      </c>
      <c r="J4304" s="27">
        <f t="shared" si="673"/>
        <v>53014.750496183093</v>
      </c>
      <c r="K4304" s="27">
        <f t="shared" si="674"/>
        <v>1.9003596193701875E-4</v>
      </c>
    </row>
    <row r="4305" spans="1:11">
      <c r="A4305" s="27">
        <v>4304</v>
      </c>
      <c r="B4305" s="27">
        <f t="shared" si="670"/>
        <v>2.2524266666666666</v>
      </c>
      <c r="C4305" s="27">
        <f t="shared" si="675"/>
        <v>110</v>
      </c>
      <c r="D4305" s="27">
        <f t="shared" si="676"/>
        <v>20</v>
      </c>
      <c r="E4305" s="27">
        <f t="shared" si="677"/>
        <v>4</v>
      </c>
      <c r="F4305" s="27">
        <f t="shared" si="671"/>
        <v>0.4671408693251865</v>
      </c>
      <c r="G4305" s="27">
        <f t="shared" si="672"/>
        <v>1.2574020227860665E-4</v>
      </c>
      <c r="H4305" s="27">
        <f t="shared" si="678"/>
        <v>2</v>
      </c>
      <c r="I4305" s="27">
        <f t="shared" si="679"/>
        <v>145</v>
      </c>
      <c r="J4305" s="27">
        <f t="shared" si="673"/>
        <v>52984.737206395926</v>
      </c>
      <c r="K4305" s="27">
        <f t="shared" si="674"/>
        <v>1.8984263402182713E-4</v>
      </c>
    </row>
    <row r="4306" spans="1:11">
      <c r="A4306" s="27">
        <v>4305</v>
      </c>
      <c r="B4306" s="27">
        <f t="shared" si="670"/>
        <v>2.2529499999999998</v>
      </c>
      <c r="C4306" s="27">
        <f t="shared" si="675"/>
        <v>110</v>
      </c>
      <c r="D4306" s="27">
        <f t="shared" si="676"/>
        <v>20</v>
      </c>
      <c r="E4306" s="27">
        <f t="shared" si="677"/>
        <v>4</v>
      </c>
      <c r="F4306" s="27">
        <f t="shared" si="671"/>
        <v>0.46686340771176965</v>
      </c>
      <c r="G4306" s="27">
        <f t="shared" si="672"/>
        <v>1.2566551799879616E-4</v>
      </c>
      <c r="H4306" s="27">
        <f t="shared" si="678"/>
        <v>2</v>
      </c>
      <c r="I4306" s="27">
        <f t="shared" si="679"/>
        <v>145</v>
      </c>
      <c r="J4306" s="27">
        <f t="shared" si="673"/>
        <v>52954.706689108716</v>
      </c>
      <c r="K4306" s="27">
        <f t="shared" si="674"/>
        <v>1.89649288001521E-4</v>
      </c>
    </row>
    <row r="4307" spans="1:11">
      <c r="A4307" s="27">
        <v>4306</v>
      </c>
      <c r="B4307" s="27">
        <f t="shared" si="670"/>
        <v>2.2534733333333334</v>
      </c>
      <c r="C4307" s="27">
        <f t="shared" si="675"/>
        <v>110</v>
      </c>
      <c r="D4307" s="27">
        <f t="shared" si="676"/>
        <v>20</v>
      </c>
      <c r="E4307" s="27">
        <f t="shared" si="677"/>
        <v>4</v>
      </c>
      <c r="F4307" s="27">
        <f t="shared" si="671"/>
        <v>0.46658579407262984</v>
      </c>
      <c r="G4307" s="27">
        <f t="shared" si="672"/>
        <v>1.2559079279825618E-4</v>
      </c>
      <c r="H4307" s="27">
        <f t="shared" si="678"/>
        <v>2</v>
      </c>
      <c r="I4307" s="27">
        <f t="shared" si="679"/>
        <v>145</v>
      </c>
      <c r="J4307" s="27">
        <f t="shared" si="673"/>
        <v>52924.658958497545</v>
      </c>
      <c r="K4307" s="27">
        <f t="shared" si="674"/>
        <v>1.8945592412981666E-4</v>
      </c>
    </row>
    <row r="4308" spans="1:11">
      <c r="A4308" s="27">
        <v>4307</v>
      </c>
      <c r="B4308" s="27">
        <f t="shared" si="670"/>
        <v>2.2539966666666666</v>
      </c>
      <c r="C4308" s="27">
        <f t="shared" si="675"/>
        <v>110</v>
      </c>
      <c r="D4308" s="27">
        <f t="shared" si="676"/>
        <v>20</v>
      </c>
      <c r="E4308" s="27">
        <f t="shared" si="677"/>
        <v>4</v>
      </c>
      <c r="F4308" s="27">
        <f t="shared" si="671"/>
        <v>0.46630802855620451</v>
      </c>
      <c r="G4308" s="27">
        <f t="shared" si="672"/>
        <v>1.2551602671694162E-4</v>
      </c>
      <c r="H4308" s="27">
        <f t="shared" si="678"/>
        <v>2</v>
      </c>
      <c r="I4308" s="27">
        <f t="shared" si="679"/>
        <v>145</v>
      </c>
      <c r="J4308" s="27">
        <f t="shared" si="673"/>
        <v>52894.59402875333</v>
      </c>
      <c r="K4308" s="27">
        <f t="shared" si="674"/>
        <v>1.8926254266045432E-4</v>
      </c>
    </row>
    <row r="4309" spans="1:11">
      <c r="A4309" s="27">
        <v>4308</v>
      </c>
      <c r="B4309" s="27">
        <f t="shared" si="670"/>
        <v>2.2545199999999999</v>
      </c>
      <c r="C4309" s="27">
        <f t="shared" si="675"/>
        <v>110</v>
      </c>
      <c r="D4309" s="27">
        <f t="shared" si="676"/>
        <v>20</v>
      </c>
      <c r="E4309" s="27">
        <f t="shared" si="677"/>
        <v>4</v>
      </c>
      <c r="F4309" s="27">
        <f t="shared" si="671"/>
        <v>0.46603011131108413</v>
      </c>
      <c r="G4309" s="27">
        <f t="shared" si="672"/>
        <v>1.2544121979484843E-4</v>
      </c>
      <c r="H4309" s="27">
        <f t="shared" si="678"/>
        <v>2</v>
      </c>
      <c r="I4309" s="27">
        <f t="shared" si="679"/>
        <v>145</v>
      </c>
      <c r="J4309" s="27">
        <f t="shared" si="673"/>
        <v>52864.511914081595</v>
      </c>
      <c r="K4309" s="27">
        <f t="shared" si="674"/>
        <v>1.8906914384719649E-4</v>
      </c>
    </row>
    <row r="4310" spans="1:11">
      <c r="A4310" s="27">
        <v>4309</v>
      </c>
      <c r="B4310" s="27">
        <f t="shared" si="670"/>
        <v>2.2550433333333335</v>
      </c>
      <c r="C4310" s="27">
        <f t="shared" si="675"/>
        <v>110</v>
      </c>
      <c r="D4310" s="27">
        <f t="shared" si="676"/>
        <v>20</v>
      </c>
      <c r="E4310" s="27">
        <f t="shared" si="677"/>
        <v>4</v>
      </c>
      <c r="F4310" s="27">
        <f t="shared" si="671"/>
        <v>0.46575204248601232</v>
      </c>
      <c r="G4310" s="27">
        <f t="shared" si="672"/>
        <v>1.2536637207201395E-4</v>
      </c>
      <c r="H4310" s="27">
        <f t="shared" si="678"/>
        <v>2</v>
      </c>
      <c r="I4310" s="27">
        <f t="shared" si="679"/>
        <v>145</v>
      </c>
      <c r="J4310" s="27">
        <f t="shared" si="673"/>
        <v>52834.412628702608</v>
      </c>
      <c r="K4310" s="27">
        <f t="shared" si="674"/>
        <v>1.8887572794382774E-4</v>
      </c>
    </row>
    <row r="4311" spans="1:11">
      <c r="A4311" s="27">
        <v>4310</v>
      </c>
      <c r="B4311" s="27">
        <f t="shared" si="670"/>
        <v>2.2555666666666667</v>
      </c>
      <c r="C4311" s="27">
        <f t="shared" si="675"/>
        <v>110</v>
      </c>
      <c r="D4311" s="27">
        <f t="shared" si="676"/>
        <v>20</v>
      </c>
      <c r="E4311" s="27">
        <f t="shared" si="677"/>
        <v>4</v>
      </c>
      <c r="F4311" s="27">
        <f t="shared" si="671"/>
        <v>0.46547382222988781</v>
      </c>
      <c r="G4311" s="27">
        <f t="shared" si="672"/>
        <v>1.2529148358851724E-4</v>
      </c>
      <c r="H4311" s="27">
        <f t="shared" si="678"/>
        <v>2</v>
      </c>
      <c r="I4311" s="27">
        <f t="shared" si="679"/>
        <v>145</v>
      </c>
      <c r="J4311" s="27">
        <f t="shared" si="673"/>
        <v>52804.296186851439</v>
      </c>
      <c r="K4311" s="27">
        <f t="shared" si="674"/>
        <v>1.8868229520415525E-4</v>
      </c>
    </row>
    <row r="4312" spans="1:11">
      <c r="A4312" s="27">
        <v>4311</v>
      </c>
      <c r="B4312" s="27">
        <f t="shared" si="670"/>
        <v>2.2560899999999999</v>
      </c>
      <c r="C4312" s="27">
        <f t="shared" si="675"/>
        <v>110</v>
      </c>
      <c r="D4312" s="27">
        <f t="shared" si="676"/>
        <v>20</v>
      </c>
      <c r="E4312" s="27">
        <f t="shared" si="677"/>
        <v>4</v>
      </c>
      <c r="F4312" s="27">
        <f t="shared" si="671"/>
        <v>0.46519545069176271</v>
      </c>
      <c r="G4312" s="27">
        <f t="shared" si="672"/>
        <v>1.2521655438447861E-4</v>
      </c>
      <c r="H4312" s="27">
        <f t="shared" si="678"/>
        <v>2</v>
      </c>
      <c r="I4312" s="27">
        <f t="shared" si="679"/>
        <v>145</v>
      </c>
      <c r="J4312" s="27">
        <f t="shared" si="673"/>
        <v>52774.162602777891</v>
      </c>
      <c r="K4312" s="27">
        <f t="shared" si="674"/>
        <v>1.8848884588200745E-4</v>
      </c>
    </row>
    <row r="4313" spans="1:11">
      <c r="A4313" s="27">
        <v>4312</v>
      </c>
      <c r="B4313" s="27">
        <f t="shared" si="670"/>
        <v>2.2566133333333331</v>
      </c>
      <c r="C4313" s="27">
        <f t="shared" si="675"/>
        <v>110</v>
      </c>
      <c r="D4313" s="27">
        <f t="shared" si="676"/>
        <v>20</v>
      </c>
      <c r="E4313" s="27">
        <f t="shared" si="677"/>
        <v>4</v>
      </c>
      <c r="F4313" s="27">
        <f t="shared" si="671"/>
        <v>0.46491692802084311</v>
      </c>
      <c r="G4313" s="27">
        <f t="shared" si="672"/>
        <v>1.2514158450005979E-4</v>
      </c>
      <c r="H4313" s="27">
        <f t="shared" si="678"/>
        <v>2</v>
      </c>
      <c r="I4313" s="27">
        <f t="shared" si="679"/>
        <v>145</v>
      </c>
      <c r="J4313" s="27">
        <f t="shared" si="673"/>
        <v>52744.011890746529</v>
      </c>
      <c r="K4313" s="27">
        <f t="shared" si="674"/>
        <v>1.8829538023123411E-4</v>
      </c>
    </row>
    <row r="4314" spans="1:11">
      <c r="A4314" s="27">
        <v>4313</v>
      </c>
      <c r="B4314" s="27">
        <f t="shared" si="670"/>
        <v>2.2571366666666668</v>
      </c>
      <c r="C4314" s="27">
        <f t="shared" si="675"/>
        <v>110</v>
      </c>
      <c r="D4314" s="27">
        <f t="shared" si="676"/>
        <v>20</v>
      </c>
      <c r="E4314" s="27">
        <f t="shared" si="677"/>
        <v>4</v>
      </c>
      <c r="F4314" s="27">
        <f t="shared" si="671"/>
        <v>0.46463825436648953</v>
      </c>
      <c r="G4314" s="27">
        <f t="shared" si="672"/>
        <v>1.2506657397546417E-4</v>
      </c>
      <c r="H4314" s="27">
        <f t="shared" si="678"/>
        <v>2</v>
      </c>
      <c r="I4314" s="27">
        <f t="shared" si="679"/>
        <v>145</v>
      </c>
      <c r="J4314" s="27">
        <f t="shared" si="673"/>
        <v>52713.844065036683</v>
      </c>
      <c r="K4314" s="27">
        <f t="shared" si="674"/>
        <v>1.881018985057058E-4</v>
      </c>
    </row>
    <row r="4315" spans="1:11">
      <c r="A4315" s="27">
        <v>4314</v>
      </c>
      <c r="B4315" s="27">
        <f t="shared" si="670"/>
        <v>2.25766</v>
      </c>
      <c r="C4315" s="27">
        <f t="shared" si="675"/>
        <v>110</v>
      </c>
      <c r="D4315" s="27">
        <f t="shared" si="676"/>
        <v>20</v>
      </c>
      <c r="E4315" s="27">
        <f t="shared" si="677"/>
        <v>4</v>
      </c>
      <c r="F4315" s="27">
        <f t="shared" si="671"/>
        <v>0.46435942987821771</v>
      </c>
      <c r="G4315" s="27">
        <f t="shared" si="672"/>
        <v>1.2499152285093683E-4</v>
      </c>
      <c r="H4315" s="27">
        <f t="shared" si="678"/>
        <v>2</v>
      </c>
      <c r="I4315" s="27">
        <f t="shared" si="679"/>
        <v>145</v>
      </c>
      <c r="J4315" s="27">
        <f t="shared" si="673"/>
        <v>52683.659139942603</v>
      </c>
      <c r="K4315" s="27">
        <f t="shared" si="674"/>
        <v>1.8790840095931404E-4</v>
      </c>
    </row>
    <row r="4316" spans="1:11">
      <c r="A4316" s="27">
        <v>4315</v>
      </c>
      <c r="B4316" s="27">
        <f t="shared" si="670"/>
        <v>2.2581833333333332</v>
      </c>
      <c r="C4316" s="27">
        <f t="shared" si="675"/>
        <v>110</v>
      </c>
      <c r="D4316" s="27">
        <f t="shared" si="676"/>
        <v>20</v>
      </c>
      <c r="E4316" s="27">
        <f t="shared" si="677"/>
        <v>4</v>
      </c>
      <c r="F4316" s="27">
        <f t="shared" si="671"/>
        <v>0.46408045470569703</v>
      </c>
      <c r="G4316" s="27">
        <f t="shared" si="672"/>
        <v>1.249164311667643E-4</v>
      </c>
      <c r="H4316" s="27">
        <f t="shared" si="678"/>
        <v>2</v>
      </c>
      <c r="I4316" s="27">
        <f t="shared" si="679"/>
        <v>145</v>
      </c>
      <c r="J4316" s="27">
        <f t="shared" si="673"/>
        <v>52653.45712977324</v>
      </c>
      <c r="K4316" s="27">
        <f t="shared" si="674"/>
        <v>1.8771488784597029E-4</v>
      </c>
    </row>
    <row r="4317" spans="1:11">
      <c r="A4317" s="27">
        <v>4316</v>
      </c>
      <c r="B4317" s="27">
        <f t="shared" si="670"/>
        <v>2.2587066666666669</v>
      </c>
      <c r="C4317" s="27">
        <f t="shared" si="675"/>
        <v>110</v>
      </c>
      <c r="D4317" s="27">
        <f t="shared" si="676"/>
        <v>20</v>
      </c>
      <c r="E4317" s="27">
        <f t="shared" si="677"/>
        <v>4</v>
      </c>
      <c r="F4317" s="27">
        <f t="shared" si="671"/>
        <v>0.46380132899875176</v>
      </c>
      <c r="G4317" s="27">
        <f t="shared" si="672"/>
        <v>1.2484129896327467E-4</v>
      </c>
      <c r="H4317" s="27">
        <f t="shared" si="678"/>
        <v>2</v>
      </c>
      <c r="I4317" s="27">
        <f t="shared" si="679"/>
        <v>145</v>
      </c>
      <c r="J4317" s="27">
        <f t="shared" si="673"/>
        <v>52623.238048852407</v>
      </c>
      <c r="K4317" s="27">
        <f t="shared" si="674"/>
        <v>1.8752135941960539E-4</v>
      </c>
    </row>
    <row r="4318" spans="1:11">
      <c r="A4318" s="27">
        <v>4317</v>
      </c>
      <c r="B4318" s="27">
        <f t="shared" si="670"/>
        <v>2.2592300000000001</v>
      </c>
      <c r="C4318" s="27">
        <f t="shared" si="675"/>
        <v>110</v>
      </c>
      <c r="D4318" s="27">
        <f t="shared" si="676"/>
        <v>20</v>
      </c>
      <c r="E4318" s="27">
        <f t="shared" si="677"/>
        <v>4</v>
      </c>
      <c r="F4318" s="27">
        <f t="shared" si="671"/>
        <v>0.46352205290736181</v>
      </c>
      <c r="G4318" s="27">
        <f t="shared" si="672"/>
        <v>1.2476612628083806E-4</v>
      </c>
      <c r="H4318" s="27">
        <f t="shared" si="678"/>
        <v>2</v>
      </c>
      <c r="I4318" s="27">
        <f t="shared" si="679"/>
        <v>145</v>
      </c>
      <c r="J4318" s="27">
        <f t="shared" si="673"/>
        <v>52593.001911518833</v>
      </c>
      <c r="K4318" s="27">
        <f t="shared" si="674"/>
        <v>1.8732781593417067E-4</v>
      </c>
    </row>
    <row r="4319" spans="1:11">
      <c r="A4319" s="27">
        <v>4318</v>
      </c>
      <c r="B4319" s="27">
        <f t="shared" si="670"/>
        <v>2.2597533333333333</v>
      </c>
      <c r="C4319" s="27">
        <f t="shared" si="675"/>
        <v>110</v>
      </c>
      <c r="D4319" s="27">
        <f t="shared" si="676"/>
        <v>20</v>
      </c>
      <c r="E4319" s="27">
        <f t="shared" si="677"/>
        <v>4</v>
      </c>
      <c r="F4319" s="27">
        <f t="shared" si="671"/>
        <v>0.46324262658166149</v>
      </c>
      <c r="G4319" s="27">
        <f t="shared" si="672"/>
        <v>1.24690913159866E-4</v>
      </c>
      <c r="H4319" s="27">
        <f t="shared" si="678"/>
        <v>2</v>
      </c>
      <c r="I4319" s="27">
        <f t="shared" si="679"/>
        <v>145</v>
      </c>
      <c r="J4319" s="27">
        <f t="shared" si="673"/>
        <v>52562.748732126041</v>
      </c>
      <c r="K4319" s="27">
        <f t="shared" si="674"/>
        <v>1.8713425764363566E-4</v>
      </c>
    </row>
    <row r="4320" spans="1:11">
      <c r="A4320" s="27">
        <v>4319</v>
      </c>
      <c r="B4320" s="27">
        <f t="shared" si="670"/>
        <v>2.2602766666666665</v>
      </c>
      <c r="C4320" s="27">
        <f t="shared" si="675"/>
        <v>110</v>
      </c>
      <c r="D4320" s="27">
        <f t="shared" si="676"/>
        <v>20</v>
      </c>
      <c r="E4320" s="27">
        <f t="shared" si="677"/>
        <v>4</v>
      </c>
      <c r="F4320" s="27">
        <f t="shared" si="671"/>
        <v>0.46296305017194028</v>
      </c>
      <c r="G4320" s="27">
        <f t="shared" si="672"/>
        <v>1.2461565964081201E-4</v>
      </c>
      <c r="H4320" s="27">
        <f t="shared" si="678"/>
        <v>2</v>
      </c>
      <c r="I4320" s="27">
        <f t="shared" si="679"/>
        <v>145</v>
      </c>
      <c r="J4320" s="27">
        <f t="shared" si="673"/>
        <v>52532.478525042468</v>
      </c>
      <c r="K4320" s="27">
        <f t="shared" si="674"/>
        <v>1.8694068480198912E-4</v>
      </c>
    </row>
    <row r="4321" spans="1:11">
      <c r="A4321" s="27">
        <v>4320</v>
      </c>
      <c r="B4321" s="27">
        <f t="shared" si="670"/>
        <v>2.2608000000000001</v>
      </c>
      <c r="C4321" s="27">
        <f t="shared" si="675"/>
        <v>110</v>
      </c>
      <c r="D4321" s="27">
        <f t="shared" si="676"/>
        <v>20</v>
      </c>
      <c r="E4321" s="27">
        <f t="shared" si="677"/>
        <v>4</v>
      </c>
      <c r="F4321" s="27">
        <f t="shared" si="671"/>
        <v>0.46268332382864313</v>
      </c>
      <c r="G4321" s="27">
        <f t="shared" si="672"/>
        <v>1.2454036576417125E-4</v>
      </c>
      <c r="H4321" s="27">
        <f t="shared" si="678"/>
        <v>2</v>
      </c>
      <c r="I4321" s="27">
        <f t="shared" si="679"/>
        <v>145</v>
      </c>
      <c r="J4321" s="27">
        <f t="shared" si="673"/>
        <v>52502.191304651424</v>
      </c>
      <c r="K4321" s="27">
        <f t="shared" si="674"/>
        <v>1.8674709766323776E-4</v>
      </c>
    </row>
    <row r="4322" spans="1:11">
      <c r="A4322" s="27">
        <v>4321</v>
      </c>
      <c r="B4322" s="27">
        <f t="shared" si="670"/>
        <v>2.2613233333333334</v>
      </c>
      <c r="C4322" s="27">
        <f t="shared" si="675"/>
        <v>110</v>
      </c>
      <c r="D4322" s="27">
        <f t="shared" si="676"/>
        <v>20</v>
      </c>
      <c r="E4322" s="27">
        <f t="shared" si="677"/>
        <v>4</v>
      </c>
      <c r="F4322" s="27">
        <f t="shared" si="671"/>
        <v>0.46240344770237085</v>
      </c>
      <c r="G4322" s="27">
        <f t="shared" si="672"/>
        <v>1.2446503157048088E-4</v>
      </c>
      <c r="H4322" s="27">
        <f t="shared" si="678"/>
        <v>2</v>
      </c>
      <c r="I4322" s="27">
        <f t="shared" si="679"/>
        <v>145</v>
      </c>
      <c r="J4322" s="27">
        <f t="shared" si="673"/>
        <v>52471.887085351169</v>
      </c>
      <c r="K4322" s="27">
        <f t="shared" si="674"/>
        <v>1.8655349648140693E-4</v>
      </c>
    </row>
    <row r="4323" spans="1:11">
      <c r="A4323" s="27">
        <v>4322</v>
      </c>
      <c r="B4323" s="27">
        <f t="shared" si="670"/>
        <v>2.2618466666666666</v>
      </c>
      <c r="C4323" s="27">
        <f t="shared" si="675"/>
        <v>110</v>
      </c>
      <c r="D4323" s="27">
        <f t="shared" si="676"/>
        <v>20</v>
      </c>
      <c r="E4323" s="27">
        <f t="shared" si="677"/>
        <v>4</v>
      </c>
      <c r="F4323" s="27">
        <f t="shared" si="671"/>
        <v>0.46212342194387968</v>
      </c>
      <c r="G4323" s="27">
        <f t="shared" si="672"/>
        <v>1.2438965710031993E-4</v>
      </c>
      <c r="H4323" s="27">
        <f t="shared" si="678"/>
        <v>2</v>
      </c>
      <c r="I4323" s="27">
        <f t="shared" si="679"/>
        <v>145</v>
      </c>
      <c r="J4323" s="27">
        <f t="shared" si="673"/>
        <v>52441.565881554867</v>
      </c>
      <c r="K4323" s="27">
        <f t="shared" si="674"/>
        <v>1.8635988151053921E-4</v>
      </c>
    </row>
    <row r="4324" spans="1:11">
      <c r="A4324" s="27">
        <v>4323</v>
      </c>
      <c r="B4324" s="27">
        <f t="shared" si="670"/>
        <v>2.2623700000000002</v>
      </c>
      <c r="C4324" s="27">
        <f t="shared" si="675"/>
        <v>110</v>
      </c>
      <c r="D4324" s="27">
        <f t="shared" si="676"/>
        <v>20</v>
      </c>
      <c r="E4324" s="27">
        <f t="shared" si="677"/>
        <v>4</v>
      </c>
      <c r="F4324" s="27">
        <f t="shared" si="671"/>
        <v>0.46184324670408083</v>
      </c>
      <c r="G4324" s="27">
        <f t="shared" si="672"/>
        <v>1.243142423943092E-4</v>
      </c>
      <c r="H4324" s="27">
        <f t="shared" si="678"/>
        <v>2</v>
      </c>
      <c r="I4324" s="27">
        <f t="shared" si="679"/>
        <v>145</v>
      </c>
      <c r="J4324" s="27">
        <f t="shared" si="673"/>
        <v>52411.227707690581</v>
      </c>
      <c r="K4324" s="27">
        <f t="shared" si="674"/>
        <v>1.8616625300469435E-4</v>
      </c>
    </row>
    <row r="4325" spans="1:11">
      <c r="A4325" s="27">
        <v>4324</v>
      </c>
      <c r="B4325" s="27">
        <f t="shared" si="670"/>
        <v>2.2628933333333334</v>
      </c>
      <c r="C4325" s="27">
        <f t="shared" si="675"/>
        <v>110</v>
      </c>
      <c r="D4325" s="27">
        <f t="shared" si="676"/>
        <v>20</v>
      </c>
      <c r="E4325" s="27">
        <f t="shared" si="677"/>
        <v>4</v>
      </c>
      <c r="F4325" s="27">
        <f t="shared" si="671"/>
        <v>0.46156292213404293</v>
      </c>
      <c r="G4325" s="27">
        <f t="shared" si="672"/>
        <v>1.2423878749311175E-4</v>
      </c>
      <c r="H4325" s="27">
        <f t="shared" si="678"/>
        <v>2</v>
      </c>
      <c r="I4325" s="27">
        <f t="shared" si="679"/>
        <v>145</v>
      </c>
      <c r="J4325" s="27">
        <f t="shared" si="673"/>
        <v>52380.87257820143</v>
      </c>
      <c r="K4325" s="27">
        <f t="shared" si="674"/>
        <v>1.8597261121794959E-4</v>
      </c>
    </row>
    <row r="4326" spans="1:11">
      <c r="A4326" s="27">
        <v>4325</v>
      </c>
      <c r="B4326" s="27">
        <f t="shared" si="670"/>
        <v>2.2634166666666666</v>
      </c>
      <c r="C4326" s="27">
        <f t="shared" si="675"/>
        <v>110</v>
      </c>
      <c r="D4326" s="27">
        <f t="shared" si="676"/>
        <v>20</v>
      </c>
      <c r="E4326" s="27">
        <f t="shared" si="677"/>
        <v>4</v>
      </c>
      <c r="F4326" s="27">
        <f t="shared" si="671"/>
        <v>0.46128244838498961</v>
      </c>
      <c r="G4326" s="27">
        <f t="shared" si="672"/>
        <v>1.2416329243743239E-4</v>
      </c>
      <c r="H4326" s="27">
        <f t="shared" si="678"/>
        <v>2</v>
      </c>
      <c r="I4326" s="27">
        <f t="shared" si="679"/>
        <v>145</v>
      </c>
      <c r="J4326" s="27">
        <f t="shared" si="673"/>
        <v>52350.500507545439</v>
      </c>
      <c r="K4326" s="27">
        <f t="shared" si="674"/>
        <v>1.8577895640439811E-4</v>
      </c>
    </row>
    <row r="4327" spans="1:11">
      <c r="A4327" s="27">
        <v>4326</v>
      </c>
      <c r="B4327" s="27">
        <f t="shared" si="670"/>
        <v>2.2639399999999998</v>
      </c>
      <c r="C4327" s="27">
        <f t="shared" si="675"/>
        <v>110</v>
      </c>
      <c r="D4327" s="27">
        <f t="shared" si="676"/>
        <v>20</v>
      </c>
      <c r="E4327" s="27">
        <f t="shared" si="677"/>
        <v>4</v>
      </c>
      <c r="F4327" s="27">
        <f t="shared" si="671"/>
        <v>0.46100182560830116</v>
      </c>
      <c r="G4327" s="27">
        <f t="shared" si="672"/>
        <v>1.2408775726801814E-4</v>
      </c>
      <c r="H4327" s="27">
        <f t="shared" si="678"/>
        <v>2</v>
      </c>
      <c r="I4327" s="27">
        <f t="shared" si="679"/>
        <v>145</v>
      </c>
      <c r="J4327" s="27">
        <f t="shared" si="673"/>
        <v>52320.111510195624</v>
      </c>
      <c r="K4327" s="27">
        <f t="shared" si="674"/>
        <v>1.8558528881814984E-4</v>
      </c>
    </row>
    <row r="4328" spans="1:11">
      <c r="A4328" s="27">
        <v>4327</v>
      </c>
      <c r="B4328" s="27">
        <f t="shared" si="670"/>
        <v>2.2644633333333335</v>
      </c>
      <c r="C4328" s="27">
        <f t="shared" si="675"/>
        <v>110</v>
      </c>
      <c r="D4328" s="27">
        <f t="shared" si="676"/>
        <v>20</v>
      </c>
      <c r="E4328" s="27">
        <f t="shared" si="677"/>
        <v>4</v>
      </c>
      <c r="F4328" s="27">
        <f t="shared" si="671"/>
        <v>0.46072105395551366</v>
      </c>
      <c r="G4328" s="27">
        <f t="shared" si="672"/>
        <v>1.2401218202565798E-4</v>
      </c>
      <c r="H4328" s="27">
        <f t="shared" si="678"/>
        <v>2</v>
      </c>
      <c r="I4328" s="27">
        <f t="shared" si="679"/>
        <v>145</v>
      </c>
      <c r="J4328" s="27">
        <f t="shared" si="673"/>
        <v>52289.705600639951</v>
      </c>
      <c r="K4328" s="27">
        <f t="shared" si="674"/>
        <v>1.8539160871332993E-4</v>
      </c>
    </row>
    <row r="4329" spans="1:11">
      <c r="A4329" s="27">
        <v>4328</v>
      </c>
      <c r="B4329" s="27">
        <f t="shared" si="670"/>
        <v>2.2649866666666667</v>
      </c>
      <c r="C4329" s="27">
        <f t="shared" si="675"/>
        <v>110</v>
      </c>
      <c r="D4329" s="27">
        <f t="shared" si="676"/>
        <v>20</v>
      </c>
      <c r="E4329" s="27">
        <f t="shared" si="677"/>
        <v>4</v>
      </c>
      <c r="F4329" s="27">
        <f t="shared" si="671"/>
        <v>0.46044013357832086</v>
      </c>
      <c r="G4329" s="27">
        <f t="shared" si="672"/>
        <v>1.239365667511832E-4</v>
      </c>
      <c r="H4329" s="27">
        <f t="shared" si="678"/>
        <v>2</v>
      </c>
      <c r="I4329" s="27">
        <f t="shared" si="679"/>
        <v>145</v>
      </c>
      <c r="J4329" s="27">
        <f t="shared" si="673"/>
        <v>52259.282793381564</v>
      </c>
      <c r="K4329" s="27">
        <f t="shared" si="674"/>
        <v>1.8519791634407978E-4</v>
      </c>
    </row>
    <row r="4330" spans="1:11">
      <c r="A4330" s="27">
        <v>4329</v>
      </c>
      <c r="B4330" s="27">
        <f t="shared" si="670"/>
        <v>2.2655099999999999</v>
      </c>
      <c r="C4330" s="27">
        <f t="shared" si="675"/>
        <v>110</v>
      </c>
      <c r="D4330" s="27">
        <f t="shared" si="676"/>
        <v>20</v>
      </c>
      <c r="E4330" s="27">
        <f t="shared" si="677"/>
        <v>4</v>
      </c>
      <c r="F4330" s="27">
        <f t="shared" si="671"/>
        <v>0.46015906462857231</v>
      </c>
      <c r="G4330" s="27">
        <f t="shared" si="672"/>
        <v>1.2386091148546715E-4</v>
      </c>
      <c r="H4330" s="27">
        <f t="shared" si="678"/>
        <v>2</v>
      </c>
      <c r="I4330" s="27">
        <f t="shared" si="679"/>
        <v>145</v>
      </c>
      <c r="J4330" s="27">
        <f t="shared" si="673"/>
        <v>52228.843102938488</v>
      </c>
      <c r="K4330" s="27">
        <f t="shared" si="674"/>
        <v>1.8500421196455534E-4</v>
      </c>
    </row>
    <row r="4331" spans="1:11">
      <c r="A4331" s="27">
        <v>4330</v>
      </c>
      <c r="B4331" s="27">
        <f t="shared" si="670"/>
        <v>2.2660333333333331</v>
      </c>
      <c r="C4331" s="27">
        <f t="shared" si="675"/>
        <v>110</v>
      </c>
      <c r="D4331" s="27">
        <f t="shared" si="676"/>
        <v>20</v>
      </c>
      <c r="E4331" s="27">
        <f t="shared" si="677"/>
        <v>4</v>
      </c>
      <c r="F4331" s="27">
        <f t="shared" si="671"/>
        <v>0.45987784725827457</v>
      </c>
      <c r="G4331" s="27">
        <f t="shared" si="672"/>
        <v>1.2378521626942539E-4</v>
      </c>
      <c r="H4331" s="27">
        <f t="shared" si="678"/>
        <v>2</v>
      </c>
      <c r="I4331" s="27">
        <f t="shared" si="679"/>
        <v>145</v>
      </c>
      <c r="J4331" s="27">
        <f t="shared" si="673"/>
        <v>52198.386543843881</v>
      </c>
      <c r="K4331" s="27">
        <f t="shared" si="674"/>
        <v>1.8481049582892749E-4</v>
      </c>
    </row>
    <row r="4332" spans="1:11">
      <c r="A4332" s="27">
        <v>4331</v>
      </c>
      <c r="B4332" s="27">
        <f t="shared" si="670"/>
        <v>2.2665566666666668</v>
      </c>
      <c r="C4332" s="27">
        <f t="shared" si="675"/>
        <v>110</v>
      </c>
      <c r="D4332" s="27">
        <f t="shared" si="676"/>
        <v>20</v>
      </c>
      <c r="E4332" s="27">
        <f t="shared" si="677"/>
        <v>4</v>
      </c>
      <c r="F4332" s="27">
        <f t="shared" si="671"/>
        <v>0.45959648161959094</v>
      </c>
      <c r="G4332" s="27">
        <f t="shared" si="672"/>
        <v>1.2370948114401575E-4</v>
      </c>
      <c r="H4332" s="27">
        <f t="shared" si="678"/>
        <v>2</v>
      </c>
      <c r="I4332" s="27">
        <f t="shared" si="679"/>
        <v>145</v>
      </c>
      <c r="J4332" s="27">
        <f t="shared" si="673"/>
        <v>52167.91313064588</v>
      </c>
      <c r="K4332" s="27">
        <f t="shared" si="674"/>
        <v>1.8461676819138135E-4</v>
      </c>
    </row>
    <row r="4333" spans="1:11">
      <c r="A4333" s="27">
        <v>4332</v>
      </c>
      <c r="B4333" s="27">
        <f t="shared" si="670"/>
        <v>2.26708</v>
      </c>
      <c r="C4333" s="27">
        <f t="shared" si="675"/>
        <v>110</v>
      </c>
      <c r="D4333" s="27">
        <f t="shared" si="676"/>
        <v>20</v>
      </c>
      <c r="E4333" s="27">
        <f t="shared" si="677"/>
        <v>4</v>
      </c>
      <c r="F4333" s="27">
        <f t="shared" si="671"/>
        <v>0.45931496786484277</v>
      </c>
      <c r="G4333" s="27">
        <f t="shared" si="672"/>
        <v>1.2363370615023844E-4</v>
      </c>
      <c r="H4333" s="27">
        <f t="shared" si="678"/>
        <v>2</v>
      </c>
      <c r="I4333" s="27">
        <f t="shared" si="679"/>
        <v>145</v>
      </c>
      <c r="J4333" s="27">
        <f t="shared" si="673"/>
        <v>52137.422877907818</v>
      </c>
      <c r="K4333" s="27">
        <f t="shared" si="674"/>
        <v>1.844230293061165E-4</v>
      </c>
    </row>
    <row r="4334" spans="1:11">
      <c r="A4334" s="27">
        <v>4333</v>
      </c>
      <c r="B4334" s="27">
        <f t="shared" si="670"/>
        <v>2.2676033333333332</v>
      </c>
      <c r="C4334" s="27">
        <f t="shared" si="675"/>
        <v>110</v>
      </c>
      <c r="D4334" s="27">
        <f t="shared" si="676"/>
        <v>20</v>
      </c>
      <c r="E4334" s="27">
        <f t="shared" si="677"/>
        <v>4</v>
      </c>
      <c r="F4334" s="27">
        <f t="shared" si="671"/>
        <v>0.45903330614650778</v>
      </c>
      <c r="G4334" s="27">
        <f t="shared" si="672"/>
        <v>1.2355789132913588E-4</v>
      </c>
      <c r="H4334" s="27">
        <f t="shared" si="678"/>
        <v>2</v>
      </c>
      <c r="I4334" s="27">
        <f t="shared" si="679"/>
        <v>145</v>
      </c>
      <c r="J4334" s="27">
        <f t="shared" si="673"/>
        <v>52106.915800208037</v>
      </c>
      <c r="K4334" s="27">
        <f t="shared" si="674"/>
        <v>1.8422927942734576E-4</v>
      </c>
    </row>
    <row r="4335" spans="1:11">
      <c r="A4335" s="27">
        <v>4334</v>
      </c>
      <c r="B4335" s="27">
        <f t="shared" si="670"/>
        <v>2.2681266666666668</v>
      </c>
      <c r="C4335" s="27">
        <f t="shared" si="675"/>
        <v>110</v>
      </c>
      <c r="D4335" s="27">
        <f t="shared" si="676"/>
        <v>20</v>
      </c>
      <c r="E4335" s="27">
        <f t="shared" si="677"/>
        <v>4</v>
      </c>
      <c r="F4335" s="27">
        <f t="shared" si="671"/>
        <v>0.45875149661722103</v>
      </c>
      <c r="G4335" s="27">
        <f t="shared" si="672"/>
        <v>1.234820367217928E-4</v>
      </c>
      <c r="H4335" s="27">
        <f t="shared" si="678"/>
        <v>2</v>
      </c>
      <c r="I4335" s="27">
        <f t="shared" si="679"/>
        <v>145</v>
      </c>
      <c r="J4335" s="27">
        <f t="shared" si="673"/>
        <v>52076.391912140003</v>
      </c>
      <c r="K4335" s="27">
        <f t="shared" si="674"/>
        <v>1.8403551880929515E-4</v>
      </c>
    </row>
    <row r="4336" spans="1:11">
      <c r="A4336" s="27">
        <v>4335</v>
      </c>
      <c r="B4336" s="27">
        <f t="shared" si="670"/>
        <v>2.2686500000000001</v>
      </c>
      <c r="C4336" s="27">
        <f t="shared" si="675"/>
        <v>110</v>
      </c>
      <c r="D4336" s="27">
        <f t="shared" si="676"/>
        <v>20</v>
      </c>
      <c r="E4336" s="27">
        <f t="shared" si="677"/>
        <v>4</v>
      </c>
      <c r="F4336" s="27">
        <f t="shared" si="671"/>
        <v>0.45846953942977631</v>
      </c>
      <c r="G4336" s="27">
        <f t="shared" si="672"/>
        <v>1.2340614236933676E-4</v>
      </c>
      <c r="H4336" s="27">
        <f t="shared" si="678"/>
        <v>2</v>
      </c>
      <c r="I4336" s="27">
        <f t="shared" si="679"/>
        <v>145</v>
      </c>
      <c r="J4336" s="27">
        <f t="shared" si="673"/>
        <v>52045.851228312371</v>
      </c>
      <c r="K4336" s="27">
        <f t="shared" si="674"/>
        <v>1.8384174770620423E-4</v>
      </c>
    </row>
    <row r="4337" spans="1:11">
      <c r="A4337" s="27">
        <v>4336</v>
      </c>
      <c r="B4337" s="27">
        <f t="shared" si="670"/>
        <v>2.2691733333333333</v>
      </c>
      <c r="C4337" s="27">
        <f t="shared" si="675"/>
        <v>110</v>
      </c>
      <c r="D4337" s="27">
        <f t="shared" si="676"/>
        <v>20</v>
      </c>
      <c r="E4337" s="27">
        <f t="shared" si="677"/>
        <v>4</v>
      </c>
      <c r="F4337" s="27">
        <f t="shared" si="671"/>
        <v>0.45818743473712403</v>
      </c>
      <c r="G4337" s="27">
        <f t="shared" si="672"/>
        <v>1.2333020831293724E-4</v>
      </c>
      <c r="H4337" s="27">
        <f t="shared" si="678"/>
        <v>2</v>
      </c>
      <c r="I4337" s="27">
        <f t="shared" si="679"/>
        <v>145</v>
      </c>
      <c r="J4337" s="27">
        <f t="shared" si="673"/>
        <v>52015.293763348884</v>
      </c>
      <c r="K4337" s="27">
        <f t="shared" si="674"/>
        <v>1.8364796637232458E-4</v>
      </c>
    </row>
    <row r="4338" spans="1:11">
      <c r="A4338" s="27">
        <v>4337</v>
      </c>
      <c r="B4338" s="27">
        <f t="shared" si="670"/>
        <v>2.2696966666666665</v>
      </c>
      <c r="C4338" s="27">
        <f t="shared" si="675"/>
        <v>110</v>
      </c>
      <c r="D4338" s="27">
        <f t="shared" si="676"/>
        <v>20</v>
      </c>
      <c r="E4338" s="27">
        <f t="shared" si="677"/>
        <v>4</v>
      </c>
      <c r="F4338" s="27">
        <f t="shared" si="671"/>
        <v>0.45790518269237279</v>
      </c>
      <c r="G4338" s="27">
        <f t="shared" si="672"/>
        <v>1.2325423459380659E-4</v>
      </c>
      <c r="H4338" s="27">
        <f t="shared" si="678"/>
        <v>2</v>
      </c>
      <c r="I4338" s="27">
        <f t="shared" si="679"/>
        <v>145</v>
      </c>
      <c r="J4338" s="27">
        <f t="shared" si="673"/>
        <v>51984.719531888433</v>
      </c>
      <c r="K4338" s="27">
        <f t="shared" si="674"/>
        <v>1.8345417506192009E-4</v>
      </c>
    </row>
    <row r="4339" spans="1:11">
      <c r="A4339" s="27">
        <v>4338</v>
      </c>
      <c r="B4339" s="27">
        <f t="shared" si="670"/>
        <v>2.2702200000000001</v>
      </c>
      <c r="C4339" s="27">
        <f t="shared" si="675"/>
        <v>110</v>
      </c>
      <c r="D4339" s="27">
        <f t="shared" si="676"/>
        <v>20</v>
      </c>
      <c r="E4339" s="27">
        <f t="shared" si="677"/>
        <v>4</v>
      </c>
      <c r="F4339" s="27">
        <f t="shared" si="671"/>
        <v>0.45762278344878926</v>
      </c>
      <c r="G4339" s="27">
        <f t="shared" si="672"/>
        <v>1.2317822125319946E-4</v>
      </c>
      <c r="H4339" s="27">
        <f t="shared" si="678"/>
        <v>2</v>
      </c>
      <c r="I4339" s="27">
        <f t="shared" si="679"/>
        <v>145</v>
      </c>
      <c r="J4339" s="27">
        <f t="shared" si="673"/>
        <v>51954.128548585089</v>
      </c>
      <c r="K4339" s="27">
        <f t="shared" si="674"/>
        <v>1.8326037402926636E-4</v>
      </c>
    </row>
    <row r="4340" spans="1:11">
      <c r="A4340" s="27">
        <v>4339</v>
      </c>
      <c r="B4340" s="27">
        <f t="shared" si="670"/>
        <v>2.2707433333333333</v>
      </c>
      <c r="C4340" s="27">
        <f t="shared" si="675"/>
        <v>110</v>
      </c>
      <c r="D4340" s="27">
        <f t="shared" si="676"/>
        <v>20</v>
      </c>
      <c r="E4340" s="27">
        <f t="shared" si="677"/>
        <v>4</v>
      </c>
      <c r="F4340" s="27">
        <f t="shared" si="671"/>
        <v>0.45734023715979888</v>
      </c>
      <c r="G4340" s="27">
        <f t="shared" si="672"/>
        <v>1.231021683324134E-4</v>
      </c>
      <c r="H4340" s="27">
        <f t="shared" si="678"/>
        <v>2</v>
      </c>
      <c r="I4340" s="27">
        <f t="shared" si="679"/>
        <v>145</v>
      </c>
      <c r="J4340" s="27">
        <f t="shared" si="673"/>
        <v>51923.520828108209</v>
      </c>
      <c r="K4340" s="27">
        <f t="shared" si="674"/>
        <v>1.8306656352865111E-4</v>
      </c>
    </row>
    <row r="4341" spans="1:11">
      <c r="A4341" s="27">
        <v>4340</v>
      </c>
      <c r="B4341" s="27">
        <f t="shared" si="670"/>
        <v>2.2712666666666665</v>
      </c>
      <c r="C4341" s="27">
        <f t="shared" si="675"/>
        <v>110</v>
      </c>
      <c r="D4341" s="27">
        <f t="shared" si="676"/>
        <v>20</v>
      </c>
      <c r="E4341" s="27">
        <f t="shared" si="677"/>
        <v>4</v>
      </c>
      <c r="F4341" s="27">
        <f t="shared" si="671"/>
        <v>0.45705754397898463</v>
      </c>
      <c r="G4341" s="27">
        <f t="shared" si="672"/>
        <v>1.2302607587278829E-4</v>
      </c>
      <c r="H4341" s="27">
        <f t="shared" si="678"/>
        <v>2</v>
      </c>
      <c r="I4341" s="27">
        <f t="shared" si="679"/>
        <v>145</v>
      </c>
      <c r="J4341" s="27">
        <f t="shared" si="673"/>
        <v>51892.896385142216</v>
      </c>
      <c r="K4341" s="27">
        <f t="shared" si="674"/>
        <v>1.8287274381437253E-4</v>
      </c>
    </row>
    <row r="4342" spans="1:11">
      <c r="A4342" s="27">
        <v>4341</v>
      </c>
      <c r="B4342" s="27">
        <f t="shared" si="670"/>
        <v>2.2717900000000002</v>
      </c>
      <c r="C4342" s="27">
        <f t="shared" si="675"/>
        <v>110</v>
      </c>
      <c r="D4342" s="27">
        <f t="shared" si="676"/>
        <v>20</v>
      </c>
      <c r="E4342" s="27">
        <f t="shared" si="677"/>
        <v>4</v>
      </c>
      <c r="F4342" s="27">
        <f t="shared" si="671"/>
        <v>0.45677470406008813</v>
      </c>
      <c r="G4342" s="27">
        <f t="shared" si="672"/>
        <v>1.2294994391570674E-4</v>
      </c>
      <c r="H4342" s="27">
        <f t="shared" si="678"/>
        <v>2</v>
      </c>
      <c r="I4342" s="27">
        <f t="shared" si="679"/>
        <v>145</v>
      </c>
      <c r="J4342" s="27">
        <f t="shared" si="673"/>
        <v>51862.255234386801</v>
      </c>
      <c r="K4342" s="27">
        <f t="shared" si="674"/>
        <v>1.8267891514073937E-4</v>
      </c>
    </row>
    <row r="4343" spans="1:11">
      <c r="A4343" s="27">
        <v>4342</v>
      </c>
      <c r="B4343" s="27">
        <f t="shared" si="670"/>
        <v>2.2723133333333334</v>
      </c>
      <c r="C4343" s="27">
        <f t="shared" si="675"/>
        <v>110</v>
      </c>
      <c r="D4343" s="27">
        <f t="shared" si="676"/>
        <v>20</v>
      </c>
      <c r="E4343" s="27">
        <f t="shared" si="677"/>
        <v>4</v>
      </c>
      <c r="F4343" s="27">
        <f t="shared" si="671"/>
        <v>0.45649171755701035</v>
      </c>
      <c r="G4343" s="27">
        <f t="shared" si="672"/>
        <v>1.2287377250259422E-4</v>
      </c>
      <c r="H4343" s="27">
        <f t="shared" si="678"/>
        <v>2</v>
      </c>
      <c r="I4343" s="27">
        <f t="shared" si="679"/>
        <v>145</v>
      </c>
      <c r="J4343" s="27">
        <f t="shared" si="673"/>
        <v>51831.597390556977</v>
      </c>
      <c r="K4343" s="27">
        <f t="shared" si="674"/>
        <v>1.8248507776207163E-4</v>
      </c>
    </row>
    <row r="4344" spans="1:11">
      <c r="A4344" s="27">
        <v>4343</v>
      </c>
      <c r="B4344" s="27">
        <f t="shared" si="670"/>
        <v>2.2728366666666666</v>
      </c>
      <c r="C4344" s="27">
        <f t="shared" si="675"/>
        <v>110</v>
      </c>
      <c r="D4344" s="27">
        <f t="shared" si="676"/>
        <v>20</v>
      </c>
      <c r="E4344" s="27">
        <f t="shared" si="677"/>
        <v>4</v>
      </c>
      <c r="F4344" s="27">
        <f t="shared" si="671"/>
        <v>0.45620858462381053</v>
      </c>
      <c r="G4344" s="27">
        <f t="shared" si="672"/>
        <v>1.227975616749188E-4</v>
      </c>
      <c r="H4344" s="27">
        <f t="shared" si="678"/>
        <v>2</v>
      </c>
      <c r="I4344" s="27">
        <f t="shared" si="679"/>
        <v>145</v>
      </c>
      <c r="J4344" s="27">
        <f t="shared" si="673"/>
        <v>51800.922868382942</v>
      </c>
      <c r="K4344" s="27">
        <f t="shared" si="674"/>
        <v>1.8229123193269859E-4</v>
      </c>
    </row>
    <row r="4345" spans="1:11">
      <c r="A4345" s="27">
        <v>4344</v>
      </c>
      <c r="B4345" s="27">
        <f t="shared" si="670"/>
        <v>2.2733599999999998</v>
      </c>
      <c r="C4345" s="27">
        <f t="shared" si="675"/>
        <v>110</v>
      </c>
      <c r="D4345" s="27">
        <f t="shared" si="676"/>
        <v>20</v>
      </c>
      <c r="E4345" s="27">
        <f t="shared" si="677"/>
        <v>4</v>
      </c>
      <c r="F4345" s="27">
        <f t="shared" si="671"/>
        <v>0.45592530541470666</v>
      </c>
      <c r="G4345" s="27">
        <f t="shared" si="672"/>
        <v>1.2272131147419133E-4</v>
      </c>
      <c r="H4345" s="27">
        <f t="shared" si="678"/>
        <v>2</v>
      </c>
      <c r="I4345" s="27">
        <f t="shared" si="679"/>
        <v>145</v>
      </c>
      <c r="J4345" s="27">
        <f t="shared" si="673"/>
        <v>51770.231682610131</v>
      </c>
      <c r="K4345" s="27">
        <f t="shared" si="674"/>
        <v>1.8209737790695932E-4</v>
      </c>
    </row>
    <row r="4346" spans="1:11">
      <c r="A4346" s="27">
        <v>4345</v>
      </c>
      <c r="B4346" s="27">
        <f t="shared" si="670"/>
        <v>2.2738833333333335</v>
      </c>
      <c r="C4346" s="27">
        <f t="shared" si="675"/>
        <v>110</v>
      </c>
      <c r="D4346" s="27">
        <f t="shared" si="676"/>
        <v>20</v>
      </c>
      <c r="E4346" s="27">
        <f t="shared" si="677"/>
        <v>4</v>
      </c>
      <c r="F4346" s="27">
        <f t="shared" si="671"/>
        <v>0.45564188008407619</v>
      </c>
      <c r="G4346" s="27">
        <f t="shared" si="672"/>
        <v>1.2264502194196558E-4</v>
      </c>
      <c r="H4346" s="27">
        <f t="shared" si="678"/>
        <v>2</v>
      </c>
      <c r="I4346" s="27">
        <f t="shared" si="679"/>
        <v>145</v>
      </c>
      <c r="J4346" s="27">
        <f t="shared" si="673"/>
        <v>51739.523847999313</v>
      </c>
      <c r="K4346" s="27">
        <f t="shared" si="674"/>
        <v>1.8190351593920211E-4</v>
      </c>
    </row>
    <row r="4347" spans="1:11">
      <c r="A4347" s="27">
        <v>4346</v>
      </c>
      <c r="B4347" s="27">
        <f t="shared" si="670"/>
        <v>2.2744066666666667</v>
      </c>
      <c r="C4347" s="27">
        <f t="shared" si="675"/>
        <v>110</v>
      </c>
      <c r="D4347" s="27">
        <f t="shared" si="676"/>
        <v>20</v>
      </c>
      <c r="E4347" s="27">
        <f t="shared" si="677"/>
        <v>4</v>
      </c>
      <c r="F4347" s="27">
        <f t="shared" si="671"/>
        <v>0.45535830878645639</v>
      </c>
      <c r="G4347" s="27">
        <f t="shared" si="672"/>
        <v>1.2256869311983823E-4</v>
      </c>
      <c r="H4347" s="27">
        <f t="shared" si="678"/>
        <v>2</v>
      </c>
      <c r="I4347" s="27">
        <f t="shared" si="679"/>
        <v>145</v>
      </c>
      <c r="J4347" s="27">
        <f t="shared" si="673"/>
        <v>51708.799379326614</v>
      </c>
      <c r="K4347" s="27">
        <f t="shared" si="674"/>
        <v>1.8170964628378458E-4</v>
      </c>
    </row>
    <row r="4348" spans="1:11">
      <c r="A4348" s="27">
        <v>4347</v>
      </c>
      <c r="B4348" s="27">
        <f t="shared" si="670"/>
        <v>2.2749299999999999</v>
      </c>
      <c r="C4348" s="27">
        <f t="shared" si="675"/>
        <v>110</v>
      </c>
      <c r="D4348" s="27">
        <f t="shared" si="676"/>
        <v>20</v>
      </c>
      <c r="E4348" s="27">
        <f t="shared" si="677"/>
        <v>4</v>
      </c>
      <c r="F4348" s="27">
        <f t="shared" si="671"/>
        <v>0.45507459167654307</v>
      </c>
      <c r="G4348" s="27">
        <f t="shared" si="672"/>
        <v>1.2249232504944884E-4</v>
      </c>
      <c r="H4348" s="27">
        <f t="shared" si="678"/>
        <v>2</v>
      </c>
      <c r="I4348" s="27">
        <f t="shared" si="679"/>
        <v>145</v>
      </c>
      <c r="J4348" s="27">
        <f t="shared" si="673"/>
        <v>51678.058291383364</v>
      </c>
      <c r="K4348" s="27">
        <f t="shared" si="674"/>
        <v>1.8151576919507253E-4</v>
      </c>
    </row>
    <row r="4349" spans="1:11">
      <c r="A4349" s="27">
        <v>4348</v>
      </c>
      <c r="B4349" s="27">
        <f t="shared" si="670"/>
        <v>2.2754533333333335</v>
      </c>
      <c r="C4349" s="27">
        <f t="shared" si="675"/>
        <v>110</v>
      </c>
      <c r="D4349" s="27">
        <f t="shared" si="676"/>
        <v>20</v>
      </c>
      <c r="E4349" s="27">
        <f t="shared" si="677"/>
        <v>4</v>
      </c>
      <c r="F4349" s="27">
        <f t="shared" si="671"/>
        <v>0.45479072890919192</v>
      </c>
      <c r="G4349" s="27">
        <f t="shared" si="672"/>
        <v>1.224159177724798E-4</v>
      </c>
      <c r="H4349" s="27">
        <f t="shared" si="678"/>
        <v>2</v>
      </c>
      <c r="I4349" s="27">
        <f t="shared" si="679"/>
        <v>145</v>
      </c>
      <c r="J4349" s="27">
        <f t="shared" si="673"/>
        <v>51647.30059897629</v>
      </c>
      <c r="K4349" s="27">
        <f t="shared" si="674"/>
        <v>1.8132188492743972E-4</v>
      </c>
    </row>
    <row r="4350" spans="1:11">
      <c r="A4350" s="27">
        <v>4349</v>
      </c>
      <c r="B4350" s="27">
        <f t="shared" si="670"/>
        <v>2.2759766666666668</v>
      </c>
      <c r="C4350" s="27">
        <f t="shared" si="675"/>
        <v>110</v>
      </c>
      <c r="D4350" s="27">
        <f t="shared" si="676"/>
        <v>20</v>
      </c>
      <c r="E4350" s="27">
        <f t="shared" si="677"/>
        <v>4</v>
      </c>
      <c r="F4350" s="27">
        <f t="shared" si="671"/>
        <v>0.45450672063941883</v>
      </c>
      <c r="G4350" s="27">
        <f t="shared" si="672"/>
        <v>1.2233947133065667E-4</v>
      </c>
      <c r="H4350" s="27">
        <f t="shared" si="678"/>
        <v>2</v>
      </c>
      <c r="I4350" s="27">
        <f t="shared" si="679"/>
        <v>145</v>
      </c>
      <c r="J4350" s="27">
        <f t="shared" si="673"/>
        <v>51616.526316927513</v>
      </c>
      <c r="K4350" s="27">
        <f t="shared" si="674"/>
        <v>1.8112799373526836E-4</v>
      </c>
    </row>
    <row r="4351" spans="1:11">
      <c r="A4351" s="27">
        <v>4350</v>
      </c>
      <c r="B4351" s="27">
        <f t="shared" si="670"/>
        <v>2.2765</v>
      </c>
      <c r="C4351" s="27">
        <f t="shared" si="675"/>
        <v>110</v>
      </c>
      <c r="D4351" s="27">
        <f t="shared" si="676"/>
        <v>20</v>
      </c>
      <c r="E4351" s="27">
        <f t="shared" si="677"/>
        <v>4</v>
      </c>
      <c r="F4351" s="27">
        <f t="shared" si="671"/>
        <v>0.45422256702239933</v>
      </c>
      <c r="G4351" s="27">
        <f t="shared" si="672"/>
        <v>1.222629857657481E-4</v>
      </c>
      <c r="H4351" s="27">
        <f t="shared" si="678"/>
        <v>2</v>
      </c>
      <c r="I4351" s="27">
        <f t="shared" si="679"/>
        <v>145</v>
      </c>
      <c r="J4351" s="27">
        <f t="shared" si="673"/>
        <v>51585.735460074458</v>
      </c>
      <c r="K4351" s="27">
        <f t="shared" si="674"/>
        <v>1.8093409587294768E-4</v>
      </c>
    </row>
    <row r="4352" spans="1:11">
      <c r="A4352" s="27">
        <v>4351</v>
      </c>
      <c r="B4352" s="27">
        <f t="shared" si="670"/>
        <v>2.2770233333333332</v>
      </c>
      <c r="C4352" s="27">
        <f t="shared" si="675"/>
        <v>110</v>
      </c>
      <c r="D4352" s="27">
        <f t="shared" si="676"/>
        <v>20</v>
      </c>
      <c r="E4352" s="27">
        <f t="shared" si="677"/>
        <v>4</v>
      </c>
      <c r="F4352" s="27">
        <f t="shared" si="671"/>
        <v>0.45393826821346878</v>
      </c>
      <c r="G4352" s="27">
        <f t="shared" si="672"/>
        <v>1.2218646111956556E-4</v>
      </c>
      <c r="H4352" s="27">
        <f t="shared" si="678"/>
        <v>2</v>
      </c>
      <c r="I4352" s="27">
        <f t="shared" si="679"/>
        <v>145</v>
      </c>
      <c r="J4352" s="27">
        <f t="shared" si="673"/>
        <v>51554.928043269952</v>
      </c>
      <c r="K4352" s="27">
        <f t="shared" si="674"/>
        <v>1.8074019159487395E-4</v>
      </c>
    </row>
    <row r="4353" spans="1:11">
      <c r="A4353" s="27">
        <v>4352</v>
      </c>
      <c r="B4353" s="27">
        <f t="shared" si="670"/>
        <v>2.2775466666666668</v>
      </c>
      <c r="C4353" s="27">
        <f t="shared" si="675"/>
        <v>110</v>
      </c>
      <c r="D4353" s="27">
        <f t="shared" si="676"/>
        <v>20</v>
      </c>
      <c r="E4353" s="27">
        <f t="shared" si="677"/>
        <v>4</v>
      </c>
      <c r="F4353" s="27">
        <f t="shared" si="671"/>
        <v>0.4536538243681229</v>
      </c>
      <c r="G4353" s="27">
        <f t="shared" si="672"/>
        <v>1.2210989743396391E-4</v>
      </c>
      <c r="H4353" s="27">
        <f t="shared" si="678"/>
        <v>2</v>
      </c>
      <c r="I4353" s="27">
        <f t="shared" si="679"/>
        <v>145</v>
      </c>
      <c r="J4353" s="27">
        <f t="shared" si="673"/>
        <v>51524.104081382218</v>
      </c>
      <c r="K4353" s="27">
        <f t="shared" si="674"/>
        <v>1.8054628115545007E-4</v>
      </c>
    </row>
    <row r="4354" spans="1:11">
      <c r="A4354" s="27">
        <v>4353</v>
      </c>
      <c r="B4354" s="27">
        <f t="shared" ref="B4354:B4417" si="680">3.14/6000*A4354</f>
        <v>2.27807</v>
      </c>
      <c r="C4354" s="27">
        <f t="shared" si="675"/>
        <v>110</v>
      </c>
      <c r="D4354" s="27">
        <f t="shared" si="676"/>
        <v>20</v>
      </c>
      <c r="E4354" s="27">
        <f t="shared" si="677"/>
        <v>4</v>
      </c>
      <c r="F4354" s="27">
        <f t="shared" ref="F4354:F4417" si="681">1.414*C4354*SIN(B4354)*SIN(B4354)/(1.414*C4354*SIN(B4354)+E4354*D4354)</f>
        <v>0.45336923564201853</v>
      </c>
      <c r="G4354" s="27">
        <f t="shared" ref="G4354:G4417" si="682">SIN(B4354)*SIN(B4354)*D4354*E4354/(1.414*C4354*SIN(B4354)+D4354*E4354)*3.14/6000</f>
        <v>1.2203329475084124E-4</v>
      </c>
      <c r="H4354" s="27">
        <f t="shared" si="678"/>
        <v>2</v>
      </c>
      <c r="I4354" s="27">
        <f t="shared" si="679"/>
        <v>145</v>
      </c>
      <c r="J4354" s="27">
        <f t="shared" ref="J4354:J4417" si="683">1.414*I4354*SIN(B4354)*1.414*I4354*SIN(B4354)/(1.414*I4354*SIN(B4354)+E4354*D4354)/(H4354/1000)</f>
        <v>51493.263589294947</v>
      </c>
      <c r="K4354" s="27">
        <f t="shared" ref="K4354:K4417" si="684">SIN(B4354)*SIN(B4354)*1.414*C4354*SIN(B4354)/(1.414*C4354*SIN(B4354)+E4354*D4354)*3.14/6000</f>
        <v>1.8035236480908593E-4</v>
      </c>
    </row>
    <row r="4355" spans="1:11">
      <c r="A4355" s="27">
        <v>4354</v>
      </c>
      <c r="B4355" s="27">
        <f t="shared" si="680"/>
        <v>2.2785933333333332</v>
      </c>
      <c r="C4355" s="27">
        <f t="shared" ref="C4355:C4418" si="685">C4354</f>
        <v>110</v>
      </c>
      <c r="D4355" s="27">
        <f t="shared" ref="D4355:D4418" si="686">D4354</f>
        <v>20</v>
      </c>
      <c r="E4355" s="27">
        <f t="shared" ref="E4355:E4418" si="687">E4354</f>
        <v>4</v>
      </c>
      <c r="F4355" s="27">
        <f t="shared" si="681"/>
        <v>0.45308450219097196</v>
      </c>
      <c r="G4355" s="27">
        <f t="shared" si="682"/>
        <v>1.219566531121385E-4</v>
      </c>
      <c r="H4355" s="27">
        <f t="shared" ref="H4355:H4418" si="688">H4354</f>
        <v>2</v>
      </c>
      <c r="I4355" s="27">
        <f t="shared" ref="I4355:I4418" si="689">I4354</f>
        <v>145</v>
      </c>
      <c r="J4355" s="27">
        <f t="shared" si="683"/>
        <v>51462.40658190722</v>
      </c>
      <c r="K4355" s="27">
        <f t="shared" si="684"/>
        <v>1.8015844281019658E-4</v>
      </c>
    </row>
    <row r="4356" spans="1:11">
      <c r="A4356" s="27">
        <v>4355</v>
      </c>
      <c r="B4356" s="27">
        <f t="shared" si="680"/>
        <v>2.2791166666666665</v>
      </c>
      <c r="C4356" s="27">
        <f t="shared" si="685"/>
        <v>110</v>
      </c>
      <c r="D4356" s="27">
        <f t="shared" si="686"/>
        <v>20</v>
      </c>
      <c r="E4356" s="27">
        <f t="shared" si="687"/>
        <v>4</v>
      </c>
      <c r="F4356" s="27">
        <f t="shared" si="681"/>
        <v>0.45279962417096087</v>
      </c>
      <c r="G4356" s="27">
        <f t="shared" si="682"/>
        <v>1.2187997255984028E-4</v>
      </c>
      <c r="H4356" s="27">
        <f t="shared" si="688"/>
        <v>2</v>
      </c>
      <c r="I4356" s="27">
        <f t="shared" si="689"/>
        <v>145</v>
      </c>
      <c r="J4356" s="27">
        <f t="shared" si="683"/>
        <v>51431.533074133571</v>
      </c>
      <c r="K4356" s="27">
        <f t="shared" si="684"/>
        <v>1.7996451541320304E-4</v>
      </c>
    </row>
    <row r="4357" spans="1:11">
      <c r="A4357" s="27">
        <v>4356</v>
      </c>
      <c r="B4357" s="27">
        <f t="shared" si="680"/>
        <v>2.2796400000000001</v>
      </c>
      <c r="C4357" s="27">
        <f t="shared" si="685"/>
        <v>110</v>
      </c>
      <c r="D4357" s="27">
        <f t="shared" si="686"/>
        <v>20</v>
      </c>
      <c r="E4357" s="27">
        <f t="shared" si="687"/>
        <v>4</v>
      </c>
      <c r="F4357" s="27">
        <f t="shared" si="681"/>
        <v>0.45251460173812352</v>
      </c>
      <c r="G4357" s="27">
        <f t="shared" si="682"/>
        <v>1.2180325313597428E-4</v>
      </c>
      <c r="H4357" s="27">
        <f t="shared" si="688"/>
        <v>2</v>
      </c>
      <c r="I4357" s="27">
        <f t="shared" si="689"/>
        <v>145</v>
      </c>
      <c r="J4357" s="27">
        <f t="shared" si="683"/>
        <v>51400.643080903988</v>
      </c>
      <c r="K4357" s="27">
        <f t="shared" si="684"/>
        <v>1.7977058287253162E-4</v>
      </c>
    </row>
    <row r="4358" spans="1:11">
      <c r="A4358" s="27">
        <v>4357</v>
      </c>
      <c r="B4358" s="27">
        <f t="shared" si="680"/>
        <v>2.2801633333333333</v>
      </c>
      <c r="C4358" s="27">
        <f t="shared" si="685"/>
        <v>110</v>
      </c>
      <c r="D4358" s="27">
        <f t="shared" si="686"/>
        <v>20</v>
      </c>
      <c r="E4358" s="27">
        <f t="shared" si="687"/>
        <v>4</v>
      </c>
      <c r="F4358" s="27">
        <f t="shared" si="681"/>
        <v>0.45222943504875995</v>
      </c>
      <c r="G4358" s="27">
        <f t="shared" si="682"/>
        <v>1.2172649488261166E-4</v>
      </c>
      <c r="H4358" s="27">
        <f t="shared" si="688"/>
        <v>2</v>
      </c>
      <c r="I4358" s="27">
        <f t="shared" si="689"/>
        <v>145</v>
      </c>
      <c r="J4358" s="27">
        <f t="shared" si="683"/>
        <v>51369.736617164031</v>
      </c>
      <c r="K4358" s="27">
        <f t="shared" si="684"/>
        <v>1.7957664544261361E-4</v>
      </c>
    </row>
    <row r="4359" spans="1:11">
      <c r="A4359" s="27">
        <v>4358</v>
      </c>
      <c r="B4359" s="27">
        <f t="shared" si="680"/>
        <v>2.2806866666666665</v>
      </c>
      <c r="C4359" s="27">
        <f t="shared" si="685"/>
        <v>110</v>
      </c>
      <c r="D4359" s="27">
        <f t="shared" si="686"/>
        <v>20</v>
      </c>
      <c r="E4359" s="27">
        <f t="shared" si="687"/>
        <v>4</v>
      </c>
      <c r="F4359" s="27">
        <f t="shared" si="681"/>
        <v>0.45194412425933045</v>
      </c>
      <c r="G4359" s="27">
        <f t="shared" si="682"/>
        <v>1.2164969784186685E-4</v>
      </c>
      <c r="H4359" s="27">
        <f t="shared" si="688"/>
        <v>2</v>
      </c>
      <c r="I4359" s="27">
        <f t="shared" si="689"/>
        <v>145</v>
      </c>
      <c r="J4359" s="27">
        <f t="shared" si="683"/>
        <v>51338.813697874662</v>
      </c>
      <c r="K4359" s="27">
        <f t="shared" si="684"/>
        <v>1.7938270337788435E-4</v>
      </c>
    </row>
    <row r="4360" spans="1:11">
      <c r="A4360" s="27">
        <v>4359</v>
      </c>
      <c r="B4360" s="27">
        <f t="shared" si="680"/>
        <v>2.2812100000000002</v>
      </c>
      <c r="C4360" s="27">
        <f t="shared" si="685"/>
        <v>110</v>
      </c>
      <c r="D4360" s="27">
        <f t="shared" si="686"/>
        <v>20</v>
      </c>
      <c r="E4360" s="27">
        <f t="shared" si="687"/>
        <v>4</v>
      </c>
      <c r="F4360" s="27">
        <f t="shared" si="681"/>
        <v>0.45165866952645684</v>
      </c>
      <c r="G4360" s="27">
        <f t="shared" si="682"/>
        <v>1.2157286205589766E-4</v>
      </c>
      <c r="H4360" s="27">
        <f t="shared" si="688"/>
        <v>2</v>
      </c>
      <c r="I4360" s="27">
        <f t="shared" si="689"/>
        <v>145</v>
      </c>
      <c r="J4360" s="27">
        <f t="shared" si="683"/>
        <v>51307.874338012356</v>
      </c>
      <c r="K4360" s="27">
        <f t="shared" si="684"/>
        <v>1.7918875693278351E-4</v>
      </c>
    </row>
    <row r="4361" spans="1:11">
      <c r="A4361" s="27">
        <v>4360</v>
      </c>
      <c r="B4361" s="27">
        <f t="shared" si="680"/>
        <v>2.2817333333333334</v>
      </c>
      <c r="C4361" s="27">
        <f t="shared" si="685"/>
        <v>110</v>
      </c>
      <c r="D4361" s="27">
        <f t="shared" si="686"/>
        <v>20</v>
      </c>
      <c r="E4361" s="27">
        <f t="shared" si="687"/>
        <v>4</v>
      </c>
      <c r="F4361" s="27">
        <f t="shared" si="681"/>
        <v>0.45137307100692325</v>
      </c>
      <c r="G4361" s="27">
        <f t="shared" si="682"/>
        <v>1.2149598756690578E-4</v>
      </c>
      <c r="H4361" s="27">
        <f t="shared" si="688"/>
        <v>2</v>
      </c>
      <c r="I4361" s="27">
        <f t="shared" si="689"/>
        <v>145</v>
      </c>
      <c r="J4361" s="27">
        <f t="shared" si="683"/>
        <v>51276.918552569259</v>
      </c>
      <c r="K4361" s="27">
        <f t="shared" si="684"/>
        <v>1.7899480636175507E-4</v>
      </c>
    </row>
    <row r="4362" spans="1:11">
      <c r="A4362" s="27">
        <v>4361</v>
      </c>
      <c r="B4362" s="27">
        <f t="shared" si="680"/>
        <v>2.2822566666666666</v>
      </c>
      <c r="C4362" s="27">
        <f t="shared" si="685"/>
        <v>110</v>
      </c>
      <c r="D4362" s="27">
        <f t="shared" si="686"/>
        <v>20</v>
      </c>
      <c r="E4362" s="27">
        <f t="shared" si="687"/>
        <v>4</v>
      </c>
      <c r="F4362" s="27">
        <f t="shared" si="681"/>
        <v>0.45108732885767489</v>
      </c>
      <c r="G4362" s="27">
        <f t="shared" si="682"/>
        <v>1.2141907441713593E-4</v>
      </c>
      <c r="H4362" s="27">
        <f t="shared" si="688"/>
        <v>2</v>
      </c>
      <c r="I4362" s="27">
        <f t="shared" si="689"/>
        <v>145</v>
      </c>
      <c r="J4362" s="27">
        <f t="shared" si="683"/>
        <v>51245.946356552951</v>
      </c>
      <c r="K4362" s="27">
        <f t="shared" si="684"/>
        <v>1.7880085191924555E-4</v>
      </c>
    </row>
    <row r="4363" spans="1:11">
      <c r="A4363" s="27">
        <v>4362</v>
      </c>
      <c r="B4363" s="27">
        <f t="shared" si="680"/>
        <v>2.2827799999999998</v>
      </c>
      <c r="C4363" s="27">
        <f t="shared" si="685"/>
        <v>110</v>
      </c>
      <c r="D4363" s="27">
        <f t="shared" si="686"/>
        <v>20</v>
      </c>
      <c r="E4363" s="27">
        <f t="shared" si="687"/>
        <v>4</v>
      </c>
      <c r="F4363" s="27">
        <f t="shared" si="681"/>
        <v>0.45080144323581861</v>
      </c>
      <c r="G4363" s="27">
        <f t="shared" si="682"/>
        <v>1.2134212264887663E-4</v>
      </c>
      <c r="H4363" s="27">
        <f t="shared" si="688"/>
        <v>2</v>
      </c>
      <c r="I4363" s="27">
        <f t="shared" si="689"/>
        <v>145</v>
      </c>
      <c r="J4363" s="27">
        <f t="shared" si="683"/>
        <v>51214.957764986582</v>
      </c>
      <c r="K4363" s="27">
        <f t="shared" si="684"/>
        <v>1.7860689385970491E-4</v>
      </c>
    </row>
    <row r="4364" spans="1:11">
      <c r="A4364" s="27">
        <v>4363</v>
      </c>
      <c r="B4364" s="27">
        <f t="shared" si="680"/>
        <v>2.2833033333333335</v>
      </c>
      <c r="C4364" s="27">
        <f t="shared" si="685"/>
        <v>110</v>
      </c>
      <c r="D4364" s="27">
        <f t="shared" si="686"/>
        <v>20</v>
      </c>
      <c r="E4364" s="27">
        <f t="shared" si="687"/>
        <v>4</v>
      </c>
      <c r="F4364" s="27">
        <f t="shared" si="681"/>
        <v>0.45051541429862363</v>
      </c>
      <c r="G4364" s="27">
        <f t="shared" si="682"/>
        <v>1.2126513230446002E-4</v>
      </c>
      <c r="H4364" s="27">
        <f t="shared" si="688"/>
        <v>2</v>
      </c>
      <c r="I4364" s="27">
        <f t="shared" si="689"/>
        <v>145</v>
      </c>
      <c r="J4364" s="27">
        <f t="shared" si="683"/>
        <v>51183.952792908909</v>
      </c>
      <c r="K4364" s="27">
        <f t="shared" si="684"/>
        <v>1.7841293243758575E-4</v>
      </c>
    </row>
    <row r="4365" spans="1:11">
      <c r="A4365" s="27">
        <v>4364</v>
      </c>
      <c r="B4365" s="27">
        <f t="shared" si="680"/>
        <v>2.2838266666666667</v>
      </c>
      <c r="C4365" s="27">
        <f t="shared" si="685"/>
        <v>110</v>
      </c>
      <c r="D4365" s="27">
        <f t="shared" si="686"/>
        <v>20</v>
      </c>
      <c r="E4365" s="27">
        <f t="shared" si="687"/>
        <v>4</v>
      </c>
      <c r="F4365" s="27">
        <f t="shared" si="681"/>
        <v>0.45022924220352162</v>
      </c>
      <c r="G4365" s="27">
        <f t="shared" si="682"/>
        <v>1.2118810342626186E-4</v>
      </c>
      <c r="H4365" s="27">
        <f t="shared" si="688"/>
        <v>2</v>
      </c>
      <c r="I4365" s="27">
        <f t="shared" si="689"/>
        <v>145</v>
      </c>
      <c r="J4365" s="27">
        <f t="shared" si="683"/>
        <v>51152.931455374361</v>
      </c>
      <c r="K4365" s="27">
        <f t="shared" si="684"/>
        <v>1.7821896790734307E-4</v>
      </c>
    </row>
    <row r="4366" spans="1:11">
      <c r="A4366" s="27">
        <v>4365</v>
      </c>
      <c r="B4366" s="27">
        <f t="shared" si="680"/>
        <v>2.2843499999999999</v>
      </c>
      <c r="C4366" s="27">
        <f t="shared" si="685"/>
        <v>110</v>
      </c>
      <c r="D4366" s="27">
        <f t="shared" si="686"/>
        <v>20</v>
      </c>
      <c r="E4366" s="27">
        <f t="shared" si="687"/>
        <v>4</v>
      </c>
      <c r="F4366" s="27">
        <f t="shared" si="681"/>
        <v>0.44994292710810635</v>
      </c>
      <c r="G4366" s="27">
        <f t="shared" si="682"/>
        <v>1.2111103605670175E-4</v>
      </c>
      <c r="H4366" s="27">
        <f t="shared" si="688"/>
        <v>2</v>
      </c>
      <c r="I4366" s="27">
        <f t="shared" si="689"/>
        <v>145</v>
      </c>
      <c r="J4366" s="27">
        <f t="shared" si="683"/>
        <v>51121.893767452908</v>
      </c>
      <c r="K4366" s="27">
        <f t="shared" si="684"/>
        <v>1.7802500052343365E-4</v>
      </c>
    </row>
    <row r="4367" spans="1:11">
      <c r="A4367" s="27">
        <v>4366</v>
      </c>
      <c r="B4367" s="27">
        <f t="shared" si="680"/>
        <v>2.2848733333333335</v>
      </c>
      <c r="C4367" s="27">
        <f t="shared" si="685"/>
        <v>110</v>
      </c>
      <c r="D4367" s="27">
        <f t="shared" si="686"/>
        <v>20</v>
      </c>
      <c r="E4367" s="27">
        <f t="shared" si="687"/>
        <v>4</v>
      </c>
      <c r="F4367" s="27">
        <f t="shared" si="681"/>
        <v>0.44965646917013347</v>
      </c>
      <c r="G4367" s="27">
        <f t="shared" si="682"/>
        <v>1.210339302382426E-4</v>
      </c>
      <c r="H4367" s="27">
        <f t="shared" si="688"/>
        <v>2</v>
      </c>
      <c r="I4367" s="27">
        <f t="shared" si="689"/>
        <v>145</v>
      </c>
      <c r="J4367" s="27">
        <f t="shared" si="683"/>
        <v>51090.839744230136</v>
      </c>
      <c r="K4367" s="27">
        <f t="shared" si="684"/>
        <v>1.7783103054031549E-4</v>
      </c>
    </row>
    <row r="4368" spans="1:11">
      <c r="A4368" s="27">
        <v>4367</v>
      </c>
      <c r="B4368" s="27">
        <f t="shared" si="680"/>
        <v>2.2853966666666667</v>
      </c>
      <c r="C4368" s="27">
        <f t="shared" si="685"/>
        <v>110</v>
      </c>
      <c r="D4368" s="27">
        <f t="shared" si="686"/>
        <v>20</v>
      </c>
      <c r="E4368" s="27">
        <f t="shared" si="687"/>
        <v>4</v>
      </c>
      <c r="F4368" s="27">
        <f t="shared" si="681"/>
        <v>0.44936986854752275</v>
      </c>
      <c r="G4368" s="27">
        <f t="shared" si="682"/>
        <v>1.2095678601339176E-4</v>
      </c>
      <c r="H4368" s="27">
        <f t="shared" si="688"/>
        <v>2</v>
      </c>
      <c r="I4368" s="27">
        <f t="shared" si="689"/>
        <v>145</v>
      </c>
      <c r="J4368" s="27">
        <f t="shared" si="683"/>
        <v>51059.769400807403</v>
      </c>
      <c r="K4368" s="27">
        <f t="shared" si="684"/>
        <v>1.7763705821244869E-4</v>
      </c>
    </row>
    <row r="4369" spans="1:11">
      <c r="A4369" s="27">
        <v>4368</v>
      </c>
      <c r="B4369" s="27">
        <f t="shared" si="680"/>
        <v>2.28592</v>
      </c>
      <c r="C4369" s="27">
        <f t="shared" si="685"/>
        <v>110</v>
      </c>
      <c r="D4369" s="27">
        <f t="shared" si="686"/>
        <v>20</v>
      </c>
      <c r="E4369" s="27">
        <f t="shared" si="687"/>
        <v>4</v>
      </c>
      <c r="F4369" s="27">
        <f t="shared" si="681"/>
        <v>0.44908312539835549</v>
      </c>
      <c r="G4369" s="27">
        <f t="shared" si="682"/>
        <v>1.2087960342469989E-4</v>
      </c>
      <c r="H4369" s="27">
        <f t="shared" si="688"/>
        <v>2</v>
      </c>
      <c r="I4369" s="27">
        <f t="shared" si="689"/>
        <v>145</v>
      </c>
      <c r="J4369" s="27">
        <f t="shared" si="683"/>
        <v>51028.682752301618</v>
      </c>
      <c r="K4369" s="27">
        <f t="shared" si="684"/>
        <v>1.7744308379429317E-4</v>
      </c>
    </row>
    <row r="4370" spans="1:11">
      <c r="A4370" s="27">
        <v>4369</v>
      </c>
      <c r="B4370" s="27">
        <f t="shared" si="680"/>
        <v>2.2864433333333332</v>
      </c>
      <c r="C4370" s="27">
        <f t="shared" si="685"/>
        <v>110</v>
      </c>
      <c r="D4370" s="27">
        <f t="shared" si="686"/>
        <v>20</v>
      </c>
      <c r="E4370" s="27">
        <f t="shared" si="687"/>
        <v>4</v>
      </c>
      <c r="F4370" s="27">
        <f t="shared" si="681"/>
        <v>0.44879623988087664</v>
      </c>
      <c r="G4370" s="27">
        <f t="shared" si="682"/>
        <v>1.208023825147617E-4</v>
      </c>
      <c r="H4370" s="27">
        <f t="shared" si="688"/>
        <v>2</v>
      </c>
      <c r="I4370" s="27">
        <f t="shared" si="689"/>
        <v>145</v>
      </c>
      <c r="J4370" s="27">
        <f t="shared" si="683"/>
        <v>50997.579813845463</v>
      </c>
      <c r="K4370" s="27">
        <f t="shared" si="684"/>
        <v>1.7724910754030978E-4</v>
      </c>
    </row>
    <row r="4371" spans="1:11">
      <c r="A4371" s="27">
        <v>4370</v>
      </c>
      <c r="B4371" s="27">
        <f t="shared" si="680"/>
        <v>2.2869666666666668</v>
      </c>
      <c r="C4371" s="27">
        <f t="shared" si="685"/>
        <v>110</v>
      </c>
      <c r="D4371" s="27">
        <f t="shared" si="686"/>
        <v>20</v>
      </c>
      <c r="E4371" s="27">
        <f t="shared" si="687"/>
        <v>4</v>
      </c>
      <c r="F4371" s="27">
        <f t="shared" si="681"/>
        <v>0.44850921215349387</v>
      </c>
      <c r="G4371" s="27">
        <f t="shared" si="682"/>
        <v>1.2072512332621582E-4</v>
      </c>
      <c r="H4371" s="27">
        <f t="shared" si="688"/>
        <v>2</v>
      </c>
      <c r="I4371" s="27">
        <f t="shared" si="689"/>
        <v>145</v>
      </c>
      <c r="J4371" s="27">
        <f t="shared" si="683"/>
        <v>50966.460600587263</v>
      </c>
      <c r="K4371" s="27">
        <f t="shared" si="684"/>
        <v>1.7705512970495922E-4</v>
      </c>
    </row>
    <row r="4372" spans="1:11">
      <c r="A4372" s="27">
        <v>4371</v>
      </c>
      <c r="B4372" s="27">
        <f t="shared" si="680"/>
        <v>2.28749</v>
      </c>
      <c r="C4372" s="27">
        <f t="shared" si="685"/>
        <v>110</v>
      </c>
      <c r="D4372" s="27">
        <f t="shared" si="686"/>
        <v>20</v>
      </c>
      <c r="E4372" s="27">
        <f t="shared" si="687"/>
        <v>4</v>
      </c>
      <c r="F4372" s="27">
        <f t="shared" si="681"/>
        <v>0.44822204237477914</v>
      </c>
      <c r="G4372" s="27">
        <f t="shared" si="682"/>
        <v>1.2064782590174504E-4</v>
      </c>
      <c r="H4372" s="27">
        <f t="shared" si="688"/>
        <v>2</v>
      </c>
      <c r="I4372" s="27">
        <f t="shared" si="689"/>
        <v>145</v>
      </c>
      <c r="J4372" s="27">
        <f t="shared" si="683"/>
        <v>50935.325127691132</v>
      </c>
      <c r="K4372" s="27">
        <f t="shared" si="684"/>
        <v>1.7686115054270238E-4</v>
      </c>
    </row>
    <row r="4373" spans="1:11">
      <c r="A4373" s="27">
        <v>4372</v>
      </c>
      <c r="B4373" s="27">
        <f t="shared" si="680"/>
        <v>2.2880133333333332</v>
      </c>
      <c r="C4373" s="27">
        <f t="shared" si="685"/>
        <v>110</v>
      </c>
      <c r="D4373" s="27">
        <f t="shared" si="686"/>
        <v>20</v>
      </c>
      <c r="E4373" s="27">
        <f t="shared" si="687"/>
        <v>4</v>
      </c>
      <c r="F4373" s="27">
        <f t="shared" si="681"/>
        <v>0.44793473070346701</v>
      </c>
      <c r="G4373" s="27">
        <f t="shared" si="682"/>
        <v>1.2057049028407584E-4</v>
      </c>
      <c r="H4373" s="27">
        <f t="shared" si="688"/>
        <v>2</v>
      </c>
      <c r="I4373" s="27">
        <f t="shared" si="689"/>
        <v>145</v>
      </c>
      <c r="J4373" s="27">
        <f t="shared" si="683"/>
        <v>50904.173410336902</v>
      </c>
      <c r="K4373" s="27">
        <f t="shared" si="684"/>
        <v>1.7666717030799891E-4</v>
      </c>
    </row>
    <row r="4374" spans="1:11">
      <c r="A4374" s="27">
        <v>4373</v>
      </c>
      <c r="B4374" s="27">
        <f t="shared" si="680"/>
        <v>2.2885366666666669</v>
      </c>
      <c r="C4374" s="27">
        <f t="shared" si="685"/>
        <v>110</v>
      </c>
      <c r="D4374" s="27">
        <f t="shared" si="686"/>
        <v>20</v>
      </c>
      <c r="E4374" s="27">
        <f t="shared" si="687"/>
        <v>4</v>
      </c>
      <c r="F4374" s="27">
        <f t="shared" si="681"/>
        <v>0.44764727729845577</v>
      </c>
      <c r="G4374" s="27">
        <f t="shared" si="682"/>
        <v>1.2049311651597884E-4</v>
      </c>
      <c r="H4374" s="27">
        <f t="shared" si="688"/>
        <v>2</v>
      </c>
      <c r="I4374" s="27">
        <f t="shared" si="689"/>
        <v>145</v>
      </c>
      <c r="J4374" s="27">
        <f t="shared" si="683"/>
        <v>50873.005463720117</v>
      </c>
      <c r="K4374" s="27">
        <f t="shared" si="684"/>
        <v>1.7647318925530738E-4</v>
      </c>
    </row>
    <row r="4375" spans="1:11">
      <c r="A4375" s="27">
        <v>4374</v>
      </c>
      <c r="B4375" s="27">
        <f t="shared" si="680"/>
        <v>2.2890600000000001</v>
      </c>
      <c r="C4375" s="27">
        <f t="shared" si="685"/>
        <v>110</v>
      </c>
      <c r="D4375" s="27">
        <f t="shared" si="686"/>
        <v>20</v>
      </c>
      <c r="E4375" s="27">
        <f t="shared" si="687"/>
        <v>4</v>
      </c>
      <c r="F4375" s="27">
        <f t="shared" si="681"/>
        <v>0.44735968231880835</v>
      </c>
      <c r="G4375" s="27">
        <f t="shared" si="682"/>
        <v>1.2041570464026903E-4</v>
      </c>
      <c r="H4375" s="27">
        <f t="shared" si="688"/>
        <v>2</v>
      </c>
      <c r="I4375" s="27">
        <f t="shared" si="689"/>
        <v>145</v>
      </c>
      <c r="J4375" s="27">
        <f t="shared" si="683"/>
        <v>50841.821303052195</v>
      </c>
      <c r="K4375" s="27">
        <f t="shared" si="684"/>
        <v>1.7627920763908564E-4</v>
      </c>
    </row>
    <row r="4376" spans="1:11">
      <c r="A4376" s="27">
        <v>4375</v>
      </c>
      <c r="B4376" s="27">
        <f t="shared" si="680"/>
        <v>2.2895833333333333</v>
      </c>
      <c r="C4376" s="27">
        <f t="shared" si="685"/>
        <v>110</v>
      </c>
      <c r="D4376" s="27">
        <f t="shared" si="686"/>
        <v>20</v>
      </c>
      <c r="E4376" s="27">
        <f t="shared" si="687"/>
        <v>4</v>
      </c>
      <c r="F4376" s="27">
        <f t="shared" si="681"/>
        <v>0.44707194592375099</v>
      </c>
      <c r="G4376" s="27">
        <f t="shared" si="682"/>
        <v>1.2033825469980529E-4</v>
      </c>
      <c r="H4376" s="27">
        <f t="shared" si="688"/>
        <v>2</v>
      </c>
      <c r="I4376" s="27">
        <f t="shared" si="689"/>
        <v>145</v>
      </c>
      <c r="J4376" s="27">
        <f t="shared" si="683"/>
        <v>50810.620943560272</v>
      </c>
      <c r="K4376" s="27">
        <f t="shared" si="684"/>
        <v>1.7608522571378908E-4</v>
      </c>
    </row>
    <row r="4377" spans="1:11">
      <c r="A4377" s="27">
        <v>4376</v>
      </c>
      <c r="B4377" s="27">
        <f t="shared" si="680"/>
        <v>2.2901066666666665</v>
      </c>
      <c r="C4377" s="27">
        <f t="shared" si="685"/>
        <v>110</v>
      </c>
      <c r="D4377" s="27">
        <f t="shared" si="686"/>
        <v>20</v>
      </c>
      <c r="E4377" s="27">
        <f t="shared" si="687"/>
        <v>4</v>
      </c>
      <c r="F4377" s="27">
        <f t="shared" si="681"/>
        <v>0.44678406827267425</v>
      </c>
      <c r="G4377" s="27">
        <f t="shared" si="682"/>
        <v>1.2026076673749068E-4</v>
      </c>
      <c r="H4377" s="27">
        <f t="shared" si="688"/>
        <v>2</v>
      </c>
      <c r="I4377" s="27">
        <f t="shared" si="689"/>
        <v>145</v>
      </c>
      <c r="J4377" s="27">
        <f t="shared" si="683"/>
        <v>50779.404400487321</v>
      </c>
      <c r="K4377" s="27">
        <f t="shared" si="684"/>
        <v>1.7589124373387118E-4</v>
      </c>
    </row>
    <row r="4378" spans="1:11">
      <c r="A4378" s="27">
        <v>4377</v>
      </c>
      <c r="B4378" s="27">
        <f t="shared" si="680"/>
        <v>2.2906300000000002</v>
      </c>
      <c r="C4378" s="27">
        <f t="shared" si="685"/>
        <v>110</v>
      </c>
      <c r="D4378" s="27">
        <f t="shared" si="686"/>
        <v>20</v>
      </c>
      <c r="E4378" s="27">
        <f t="shared" si="687"/>
        <v>4</v>
      </c>
      <c r="F4378" s="27">
        <f t="shared" si="681"/>
        <v>0.44649604952513305</v>
      </c>
      <c r="G4378" s="27">
        <f t="shared" si="682"/>
        <v>1.2018324079627259E-4</v>
      </c>
      <c r="H4378" s="27">
        <f t="shared" si="688"/>
        <v>2</v>
      </c>
      <c r="I4378" s="27">
        <f t="shared" si="689"/>
        <v>145</v>
      </c>
      <c r="J4378" s="27">
        <f t="shared" si="683"/>
        <v>50748.171689092131</v>
      </c>
      <c r="K4378" s="27">
        <f t="shared" si="684"/>
        <v>1.7569726195378266E-4</v>
      </c>
    </row>
    <row r="4379" spans="1:11">
      <c r="A4379" s="27">
        <v>4378</v>
      </c>
      <c r="B4379" s="27">
        <f t="shared" si="680"/>
        <v>2.2911533333333334</v>
      </c>
      <c r="C4379" s="27">
        <f t="shared" si="685"/>
        <v>110</v>
      </c>
      <c r="D4379" s="27">
        <f t="shared" si="686"/>
        <v>20</v>
      </c>
      <c r="E4379" s="27">
        <f t="shared" si="687"/>
        <v>4</v>
      </c>
      <c r="F4379" s="27">
        <f t="shared" si="681"/>
        <v>0.44620788984084725</v>
      </c>
      <c r="G4379" s="27">
        <f t="shared" si="682"/>
        <v>1.2010567691914281E-4</v>
      </c>
      <c r="H4379" s="27">
        <f t="shared" si="688"/>
        <v>2</v>
      </c>
      <c r="I4379" s="27">
        <f t="shared" si="689"/>
        <v>145</v>
      </c>
      <c r="J4379" s="27">
        <f t="shared" si="683"/>
        <v>50716.922824649402</v>
      </c>
      <c r="K4379" s="27">
        <f t="shared" si="684"/>
        <v>1.7550328062797193E-4</v>
      </c>
    </row>
    <row r="4380" spans="1:11">
      <c r="A4380" s="27">
        <v>4379</v>
      </c>
      <c r="B4380" s="27">
        <f t="shared" si="680"/>
        <v>2.2916766666666666</v>
      </c>
      <c r="C4380" s="27">
        <f t="shared" si="685"/>
        <v>110</v>
      </c>
      <c r="D4380" s="27">
        <f t="shared" si="686"/>
        <v>20</v>
      </c>
      <c r="E4380" s="27">
        <f t="shared" si="687"/>
        <v>4</v>
      </c>
      <c r="F4380" s="27">
        <f t="shared" si="681"/>
        <v>0.445919589379701</v>
      </c>
      <c r="G4380" s="27">
        <f t="shared" si="682"/>
        <v>1.2002807514913729E-4</v>
      </c>
      <c r="H4380" s="27">
        <f t="shared" si="688"/>
        <v>2</v>
      </c>
      <c r="I4380" s="27">
        <f t="shared" si="689"/>
        <v>145</v>
      </c>
      <c r="J4380" s="27">
        <f t="shared" si="683"/>
        <v>50685.657822449626</v>
      </c>
      <c r="K4380" s="27">
        <f t="shared" si="684"/>
        <v>1.7530930001088355E-4</v>
      </c>
    </row>
    <row r="4381" spans="1:11">
      <c r="A4381" s="27">
        <v>4380</v>
      </c>
      <c r="B4381" s="27">
        <f t="shared" si="680"/>
        <v>2.2921999999999998</v>
      </c>
      <c r="C4381" s="27">
        <f t="shared" si="685"/>
        <v>110</v>
      </c>
      <c r="D4381" s="27">
        <f t="shared" si="686"/>
        <v>20</v>
      </c>
      <c r="E4381" s="27">
        <f t="shared" si="687"/>
        <v>4</v>
      </c>
      <c r="F4381" s="27">
        <f t="shared" si="681"/>
        <v>0.44563114830174322</v>
      </c>
      <c r="G4381" s="27">
        <f t="shared" si="682"/>
        <v>1.1995043552933639E-4</v>
      </c>
      <c r="H4381" s="27">
        <f t="shared" si="688"/>
        <v>2</v>
      </c>
      <c r="I4381" s="27">
        <f t="shared" si="689"/>
        <v>145</v>
      </c>
      <c r="J4381" s="27">
        <f t="shared" si="683"/>
        <v>50654.376697799198</v>
      </c>
      <c r="K4381" s="27">
        <f t="shared" si="684"/>
        <v>1.7511532035695862E-4</v>
      </c>
    </row>
    <row r="4382" spans="1:11">
      <c r="A4382" s="27">
        <v>4381</v>
      </c>
      <c r="B4382" s="27">
        <f t="shared" si="680"/>
        <v>2.2927233333333334</v>
      </c>
      <c r="C4382" s="27">
        <f t="shared" si="685"/>
        <v>110</v>
      </c>
      <c r="D4382" s="27">
        <f t="shared" si="686"/>
        <v>20</v>
      </c>
      <c r="E4382" s="27">
        <f t="shared" si="687"/>
        <v>4</v>
      </c>
      <c r="F4382" s="27">
        <f t="shared" si="681"/>
        <v>0.44534256676718809</v>
      </c>
      <c r="G4382" s="27">
        <f t="shared" si="682"/>
        <v>1.1987275810286493E-4</v>
      </c>
      <c r="H4382" s="27">
        <f t="shared" si="688"/>
        <v>2</v>
      </c>
      <c r="I4382" s="27">
        <f t="shared" si="689"/>
        <v>145</v>
      </c>
      <c r="J4382" s="27">
        <f t="shared" si="683"/>
        <v>50623.079466020426</v>
      </c>
      <c r="K4382" s="27">
        <f t="shared" si="684"/>
        <v>1.7492134192063409E-4</v>
      </c>
    </row>
    <row r="4383" spans="1:11">
      <c r="A4383" s="27">
        <v>4382</v>
      </c>
      <c r="B4383" s="27">
        <f t="shared" si="680"/>
        <v>2.2932466666666667</v>
      </c>
      <c r="C4383" s="27">
        <f t="shared" si="685"/>
        <v>110</v>
      </c>
      <c r="D4383" s="27">
        <f t="shared" si="686"/>
        <v>20</v>
      </c>
      <c r="E4383" s="27">
        <f t="shared" si="687"/>
        <v>4</v>
      </c>
      <c r="F4383" s="27">
        <f t="shared" si="681"/>
        <v>0.44505384493641525</v>
      </c>
      <c r="G4383" s="27">
        <f t="shared" si="682"/>
        <v>1.1979504291289221E-4</v>
      </c>
      <c r="H4383" s="27">
        <f t="shared" si="688"/>
        <v>2</v>
      </c>
      <c r="I4383" s="27">
        <f t="shared" si="689"/>
        <v>145</v>
      </c>
      <c r="J4383" s="27">
        <f t="shared" si="683"/>
        <v>50591.766142451554</v>
      </c>
      <c r="K4383" s="27">
        <f t="shared" si="684"/>
        <v>1.7472736495634288E-4</v>
      </c>
    </row>
    <row r="4384" spans="1:11">
      <c r="A4384" s="27">
        <v>4383</v>
      </c>
      <c r="B4384" s="27">
        <f t="shared" si="680"/>
        <v>2.2937699999999999</v>
      </c>
      <c r="C4384" s="27">
        <f t="shared" si="685"/>
        <v>110</v>
      </c>
      <c r="D4384" s="27">
        <f t="shared" si="686"/>
        <v>20</v>
      </c>
      <c r="E4384" s="27">
        <f t="shared" si="687"/>
        <v>4</v>
      </c>
      <c r="F4384" s="27">
        <f t="shared" si="681"/>
        <v>0.44476498296996952</v>
      </c>
      <c r="G4384" s="27">
        <f t="shared" si="682"/>
        <v>1.1971729000263206E-4</v>
      </c>
      <c r="H4384" s="27">
        <f t="shared" si="688"/>
        <v>2</v>
      </c>
      <c r="I4384" s="27">
        <f t="shared" si="689"/>
        <v>145</v>
      </c>
      <c r="J4384" s="27">
        <f t="shared" si="683"/>
        <v>50560.436742446756</v>
      </c>
      <c r="K4384" s="27">
        <f t="shared" si="684"/>
        <v>1.7453338971851299E-4</v>
      </c>
    </row>
    <row r="4385" spans="1:11">
      <c r="A4385" s="27">
        <v>4384</v>
      </c>
      <c r="B4385" s="27">
        <f t="shared" si="680"/>
        <v>2.2942933333333335</v>
      </c>
      <c r="C4385" s="27">
        <f t="shared" si="685"/>
        <v>110</v>
      </c>
      <c r="D4385" s="27">
        <f t="shared" si="686"/>
        <v>20</v>
      </c>
      <c r="E4385" s="27">
        <f t="shared" si="687"/>
        <v>4</v>
      </c>
      <c r="F4385" s="27">
        <f t="shared" si="681"/>
        <v>0.44447598102856073</v>
      </c>
      <c r="G4385" s="27">
        <f t="shared" si="682"/>
        <v>1.1963949941534272E-4</v>
      </c>
      <c r="H4385" s="27">
        <f t="shared" si="688"/>
        <v>2</v>
      </c>
      <c r="I4385" s="27">
        <f t="shared" si="689"/>
        <v>145</v>
      </c>
      <c r="J4385" s="27">
        <f t="shared" si="683"/>
        <v>50529.091281376102</v>
      </c>
      <c r="K4385" s="27">
        <f t="shared" si="684"/>
        <v>1.7433941646156681E-4</v>
      </c>
    </row>
    <row r="4386" spans="1:11">
      <c r="A4386" s="27">
        <v>4385</v>
      </c>
      <c r="B4386" s="27">
        <f t="shared" si="680"/>
        <v>2.2948166666666667</v>
      </c>
      <c r="C4386" s="27">
        <f t="shared" si="685"/>
        <v>110</v>
      </c>
      <c r="D4386" s="27">
        <f t="shared" si="686"/>
        <v>20</v>
      </c>
      <c r="E4386" s="27">
        <f t="shared" si="687"/>
        <v>4</v>
      </c>
      <c r="F4386" s="27">
        <f t="shared" si="681"/>
        <v>0.44418683927306568</v>
      </c>
      <c r="G4386" s="27">
        <f t="shared" si="682"/>
        <v>1.1956167119432739E-4</v>
      </c>
      <c r="H4386" s="27">
        <f t="shared" si="688"/>
        <v>2</v>
      </c>
      <c r="I4386" s="27">
        <f t="shared" si="689"/>
        <v>145</v>
      </c>
      <c r="J4386" s="27">
        <f t="shared" si="683"/>
        <v>50497.729774625761</v>
      </c>
      <c r="K4386" s="27">
        <f t="shared" si="684"/>
        <v>1.7414544543992212E-4</v>
      </c>
    </row>
    <row r="4387" spans="1:11">
      <c r="A4387" s="27">
        <v>4386</v>
      </c>
      <c r="B4387" s="27">
        <f t="shared" si="680"/>
        <v>2.2953399999999999</v>
      </c>
      <c r="C4387" s="27">
        <f t="shared" si="685"/>
        <v>110</v>
      </c>
      <c r="D4387" s="27">
        <f t="shared" si="686"/>
        <v>20</v>
      </c>
      <c r="E4387" s="27">
        <f t="shared" si="687"/>
        <v>4</v>
      </c>
      <c r="F4387" s="27">
        <f t="shared" si="681"/>
        <v>0.44389755786452606</v>
      </c>
      <c r="G4387" s="27">
        <f t="shared" si="682"/>
        <v>1.1948380538293361E-4</v>
      </c>
      <c r="H4387" s="27">
        <f t="shared" si="688"/>
        <v>2</v>
      </c>
      <c r="I4387" s="27">
        <f t="shared" si="689"/>
        <v>145</v>
      </c>
      <c r="J4387" s="27">
        <f t="shared" si="683"/>
        <v>50466.352237597792</v>
      </c>
      <c r="K4387" s="27">
        <f t="shared" si="684"/>
        <v>1.7395147690799025E-4</v>
      </c>
    </row>
    <row r="4388" spans="1:11">
      <c r="A4388" s="27">
        <v>4387</v>
      </c>
      <c r="B4388" s="27">
        <f t="shared" si="680"/>
        <v>2.2958633333333331</v>
      </c>
      <c r="C4388" s="27">
        <f t="shared" si="685"/>
        <v>110</v>
      </c>
      <c r="D4388" s="27">
        <f t="shared" si="686"/>
        <v>20</v>
      </c>
      <c r="E4388" s="27">
        <f t="shared" si="687"/>
        <v>4</v>
      </c>
      <c r="F4388" s="27">
        <f t="shared" si="681"/>
        <v>0.44360813696415008</v>
      </c>
      <c r="G4388" s="27">
        <f t="shared" si="682"/>
        <v>1.194059020245537E-4</v>
      </c>
      <c r="H4388" s="27">
        <f t="shared" si="688"/>
        <v>2</v>
      </c>
      <c r="I4388" s="27">
        <f t="shared" si="689"/>
        <v>145</v>
      </c>
      <c r="J4388" s="27">
        <f t="shared" si="683"/>
        <v>50434.958685710306</v>
      </c>
      <c r="K4388" s="27">
        <f t="shared" si="684"/>
        <v>1.7375751112017624E-4</v>
      </c>
    </row>
    <row r="4389" spans="1:11">
      <c r="A4389" s="27">
        <v>4388</v>
      </c>
      <c r="B4389" s="27">
        <f t="shared" si="680"/>
        <v>2.2963866666666668</v>
      </c>
      <c r="C4389" s="27">
        <f t="shared" si="685"/>
        <v>110</v>
      </c>
      <c r="D4389" s="27">
        <f t="shared" si="686"/>
        <v>20</v>
      </c>
      <c r="E4389" s="27">
        <f t="shared" si="687"/>
        <v>4</v>
      </c>
      <c r="F4389" s="27">
        <f t="shared" si="681"/>
        <v>0.4433185767333116</v>
      </c>
      <c r="G4389" s="27">
        <f t="shared" si="682"/>
        <v>1.1932796116262469E-4</v>
      </c>
      <c r="H4389" s="27">
        <f t="shared" si="688"/>
        <v>2</v>
      </c>
      <c r="I4389" s="27">
        <f t="shared" si="689"/>
        <v>145</v>
      </c>
      <c r="J4389" s="27">
        <f t="shared" si="683"/>
        <v>50403.549134397377</v>
      </c>
      <c r="K4389" s="27">
        <f t="shared" si="684"/>
        <v>1.735635483308784E-4</v>
      </c>
    </row>
    <row r="4390" spans="1:11">
      <c r="A4390" s="27">
        <v>4389</v>
      </c>
      <c r="B4390" s="27">
        <f t="shared" si="680"/>
        <v>2.29691</v>
      </c>
      <c r="C4390" s="27">
        <f t="shared" si="685"/>
        <v>110</v>
      </c>
      <c r="D4390" s="27">
        <f t="shared" si="686"/>
        <v>20</v>
      </c>
      <c r="E4390" s="27">
        <f t="shared" si="687"/>
        <v>4</v>
      </c>
      <c r="F4390" s="27">
        <f t="shared" si="681"/>
        <v>0.44302887733355212</v>
      </c>
      <c r="G4390" s="27">
        <f t="shared" si="682"/>
        <v>1.1924998284062868E-4</v>
      </c>
      <c r="H4390" s="27">
        <f t="shared" si="688"/>
        <v>2</v>
      </c>
      <c r="I4390" s="27">
        <f t="shared" si="689"/>
        <v>145</v>
      </c>
      <c r="J4390" s="27">
        <f t="shared" si="683"/>
        <v>50372.123599109262</v>
      </c>
      <c r="K4390" s="27">
        <f t="shared" si="684"/>
        <v>1.7336958879448879E-4</v>
      </c>
    </row>
    <row r="4391" spans="1:11">
      <c r="A4391" s="27">
        <v>4390</v>
      </c>
      <c r="B4391" s="27">
        <f t="shared" si="680"/>
        <v>2.2974333333333332</v>
      </c>
      <c r="C4391" s="27">
        <f t="shared" si="685"/>
        <v>110</v>
      </c>
      <c r="D4391" s="27">
        <f t="shared" si="686"/>
        <v>20</v>
      </c>
      <c r="E4391" s="27">
        <f t="shared" si="687"/>
        <v>4</v>
      </c>
      <c r="F4391" s="27">
        <f t="shared" si="681"/>
        <v>0.44273903892657879</v>
      </c>
      <c r="G4391" s="27">
        <f t="shared" si="682"/>
        <v>1.1917196710209227E-4</v>
      </c>
      <c r="H4391" s="27">
        <f t="shared" si="688"/>
        <v>2</v>
      </c>
      <c r="I4391" s="27">
        <f t="shared" si="689"/>
        <v>145</v>
      </c>
      <c r="J4391" s="27">
        <f t="shared" si="683"/>
        <v>50340.682095312171</v>
      </c>
      <c r="K4391" s="27">
        <f t="shared" si="684"/>
        <v>1.7317563276539124E-4</v>
      </c>
    </row>
    <row r="4392" spans="1:11">
      <c r="A4392" s="27">
        <v>4391</v>
      </c>
      <c r="B4392" s="27">
        <f t="shared" si="680"/>
        <v>2.2979566666666669</v>
      </c>
      <c r="C4392" s="27">
        <f t="shared" si="685"/>
        <v>110</v>
      </c>
      <c r="D4392" s="27">
        <f t="shared" si="686"/>
        <v>20</v>
      </c>
      <c r="E4392" s="27">
        <f t="shared" si="687"/>
        <v>4</v>
      </c>
      <c r="F4392" s="27">
        <f t="shared" si="681"/>
        <v>0.44244906167426556</v>
      </c>
      <c r="G4392" s="27">
        <f t="shared" si="682"/>
        <v>1.1909391399058711E-4</v>
      </c>
      <c r="H4392" s="27">
        <f t="shared" si="688"/>
        <v>2</v>
      </c>
      <c r="I4392" s="27">
        <f t="shared" si="689"/>
        <v>145</v>
      </c>
      <c r="J4392" s="27">
        <f t="shared" si="683"/>
        <v>50309.224638488413</v>
      </c>
      <c r="K4392" s="27">
        <f t="shared" si="684"/>
        <v>1.7298168049796215E-4</v>
      </c>
    </row>
    <row r="4393" spans="1:11">
      <c r="A4393" s="27">
        <v>4392</v>
      </c>
      <c r="B4393" s="27">
        <f t="shared" si="680"/>
        <v>2.2984800000000001</v>
      </c>
      <c r="C4393" s="27">
        <f t="shared" si="685"/>
        <v>110</v>
      </c>
      <c r="D4393" s="27">
        <f t="shared" si="686"/>
        <v>20</v>
      </c>
      <c r="E4393" s="27">
        <f t="shared" si="687"/>
        <v>4</v>
      </c>
      <c r="F4393" s="27">
        <f t="shared" si="681"/>
        <v>0.44215894573865416</v>
      </c>
      <c r="G4393" s="27">
        <f t="shared" si="682"/>
        <v>1.1901582354972989E-4</v>
      </c>
      <c r="H4393" s="27">
        <f t="shared" si="688"/>
        <v>2</v>
      </c>
      <c r="I4393" s="27">
        <f t="shared" si="689"/>
        <v>145</v>
      </c>
      <c r="J4393" s="27">
        <f t="shared" si="683"/>
        <v>50277.751244136467</v>
      </c>
      <c r="K4393" s="27">
        <f t="shared" si="684"/>
        <v>1.7278773224657011E-4</v>
      </c>
    </row>
    <row r="4394" spans="1:11">
      <c r="A4394" s="27">
        <v>4393</v>
      </c>
      <c r="B4394" s="27">
        <f t="shared" si="680"/>
        <v>2.2990033333333333</v>
      </c>
      <c r="C4394" s="27">
        <f t="shared" si="685"/>
        <v>110</v>
      </c>
      <c r="D4394" s="27">
        <f t="shared" si="686"/>
        <v>20</v>
      </c>
      <c r="E4394" s="27">
        <f t="shared" si="687"/>
        <v>4</v>
      </c>
      <c r="F4394" s="27">
        <f t="shared" si="681"/>
        <v>0.4418686912819525</v>
      </c>
      <c r="G4394" s="27">
        <f t="shared" si="682"/>
        <v>1.189376958231821E-4</v>
      </c>
      <c r="H4394" s="27">
        <f t="shared" si="688"/>
        <v>2</v>
      </c>
      <c r="I4394" s="27">
        <f t="shared" si="689"/>
        <v>145</v>
      </c>
      <c r="J4394" s="27">
        <f t="shared" si="683"/>
        <v>50246.261927770844</v>
      </c>
      <c r="K4394" s="27">
        <f t="shared" si="684"/>
        <v>1.7259378826557466E-4</v>
      </c>
    </row>
    <row r="4395" spans="1:11">
      <c r="A4395" s="27">
        <v>4394</v>
      </c>
      <c r="B4395" s="27">
        <f t="shared" si="680"/>
        <v>2.2995266666666665</v>
      </c>
      <c r="C4395" s="27">
        <f t="shared" si="685"/>
        <v>110</v>
      </c>
      <c r="D4395" s="27">
        <f t="shared" si="686"/>
        <v>20</v>
      </c>
      <c r="E4395" s="27">
        <f t="shared" si="687"/>
        <v>4</v>
      </c>
      <c r="F4395" s="27">
        <f t="shared" si="681"/>
        <v>0.4415782984665364</v>
      </c>
      <c r="G4395" s="27">
        <f t="shared" si="682"/>
        <v>1.1885953085465042E-4</v>
      </c>
      <c r="H4395" s="27">
        <f t="shared" si="688"/>
        <v>2</v>
      </c>
      <c r="I4395" s="27">
        <f t="shared" si="689"/>
        <v>145</v>
      </c>
      <c r="J4395" s="27">
        <f t="shared" si="683"/>
        <v>50214.756704922271</v>
      </c>
      <c r="K4395" s="27">
        <f t="shared" si="684"/>
        <v>1.7239984880932686E-4</v>
      </c>
    </row>
    <row r="4396" spans="1:11">
      <c r="A4396" s="27">
        <v>4395</v>
      </c>
      <c r="B4396" s="27">
        <f t="shared" si="680"/>
        <v>2.3000500000000001</v>
      </c>
      <c r="C4396" s="27">
        <f t="shared" si="685"/>
        <v>110</v>
      </c>
      <c r="D4396" s="27">
        <f t="shared" si="686"/>
        <v>20</v>
      </c>
      <c r="E4396" s="27">
        <f t="shared" si="687"/>
        <v>4</v>
      </c>
      <c r="F4396" s="27">
        <f t="shared" si="681"/>
        <v>0.44128776745494852</v>
      </c>
      <c r="G4396" s="27">
        <f t="shared" si="682"/>
        <v>1.1878132868788638E-4</v>
      </c>
      <c r="H4396" s="27">
        <f t="shared" si="688"/>
        <v>2</v>
      </c>
      <c r="I4396" s="27">
        <f t="shared" si="689"/>
        <v>145</v>
      </c>
      <c r="J4396" s="27">
        <f t="shared" si="683"/>
        <v>50183.235591137556</v>
      </c>
      <c r="K4396" s="27">
        <f t="shared" si="684"/>
        <v>1.7220591413216819E-4</v>
      </c>
    </row>
    <row r="4397" spans="1:11">
      <c r="A4397" s="27">
        <v>4396</v>
      </c>
      <c r="B4397" s="27">
        <f t="shared" si="680"/>
        <v>2.3005733333333334</v>
      </c>
      <c r="C4397" s="27">
        <f t="shared" si="685"/>
        <v>110</v>
      </c>
      <c r="D4397" s="27">
        <f t="shared" si="686"/>
        <v>20</v>
      </c>
      <c r="E4397" s="27">
        <f t="shared" si="687"/>
        <v>4</v>
      </c>
      <c r="F4397" s="27">
        <f t="shared" si="681"/>
        <v>0.44099709840990048</v>
      </c>
      <c r="G4397" s="27">
        <f t="shared" si="682"/>
        <v>1.1870308936668703E-4</v>
      </c>
      <c r="H4397" s="27">
        <f t="shared" si="688"/>
        <v>2</v>
      </c>
      <c r="I4397" s="27">
        <f t="shared" si="689"/>
        <v>145</v>
      </c>
      <c r="J4397" s="27">
        <f t="shared" si="683"/>
        <v>50151.698601979777</v>
      </c>
      <c r="K4397" s="27">
        <f t="shared" si="684"/>
        <v>1.7201198448843098E-4</v>
      </c>
    </row>
    <row r="4398" spans="1:11">
      <c r="A4398" s="27">
        <v>4397</v>
      </c>
      <c r="B4398" s="27">
        <f t="shared" si="680"/>
        <v>2.3010966666666666</v>
      </c>
      <c r="C4398" s="27">
        <f t="shared" si="685"/>
        <v>110</v>
      </c>
      <c r="D4398" s="27">
        <f t="shared" si="686"/>
        <v>20</v>
      </c>
      <c r="E4398" s="27">
        <f t="shared" si="687"/>
        <v>4</v>
      </c>
      <c r="F4398" s="27">
        <f t="shared" si="681"/>
        <v>0.44070629149427054</v>
      </c>
      <c r="G4398" s="27">
        <f t="shared" si="682"/>
        <v>1.1862481293489434E-4</v>
      </c>
      <c r="H4398" s="27">
        <f t="shared" si="688"/>
        <v>2</v>
      </c>
      <c r="I4398" s="27">
        <f t="shared" si="689"/>
        <v>145</v>
      </c>
      <c r="J4398" s="27">
        <f t="shared" si="683"/>
        <v>50120.145753028148</v>
      </c>
      <c r="K4398" s="27">
        <f t="shared" si="684"/>
        <v>1.7181806013243735E-4</v>
      </c>
    </row>
    <row r="4399" spans="1:11">
      <c r="A4399" s="27">
        <v>4398</v>
      </c>
      <c r="B4399" s="27">
        <f t="shared" si="680"/>
        <v>2.3016199999999998</v>
      </c>
      <c r="C4399" s="27">
        <f t="shared" si="685"/>
        <v>110</v>
      </c>
      <c r="D4399" s="27">
        <f t="shared" si="686"/>
        <v>20</v>
      </c>
      <c r="E4399" s="27">
        <f t="shared" si="687"/>
        <v>4</v>
      </c>
      <c r="F4399" s="27">
        <f t="shared" si="681"/>
        <v>0.44041534687110534</v>
      </c>
      <c r="G4399" s="27">
        <f t="shared" si="682"/>
        <v>1.1854649943639541E-4</v>
      </c>
      <c r="H4399" s="27">
        <f t="shared" si="688"/>
        <v>2</v>
      </c>
      <c r="I4399" s="27">
        <f t="shared" si="689"/>
        <v>145</v>
      </c>
      <c r="J4399" s="27">
        <f t="shared" si="683"/>
        <v>50088.577059878109</v>
      </c>
      <c r="K4399" s="27">
        <f t="shared" si="684"/>
        <v>1.7162414131849878E-4</v>
      </c>
    </row>
    <row r="4400" spans="1:11">
      <c r="A4400" s="27">
        <v>4399</v>
      </c>
      <c r="B4400" s="27">
        <f t="shared" si="680"/>
        <v>2.3021433333333334</v>
      </c>
      <c r="C4400" s="27">
        <f t="shared" si="685"/>
        <v>110</v>
      </c>
      <c r="D4400" s="27">
        <f t="shared" si="686"/>
        <v>20</v>
      </c>
      <c r="E4400" s="27">
        <f t="shared" si="687"/>
        <v>4</v>
      </c>
      <c r="F4400" s="27">
        <f t="shared" si="681"/>
        <v>0.44012426470361971</v>
      </c>
      <c r="G4400" s="27">
        <f t="shared" si="682"/>
        <v>1.184681489151229E-4</v>
      </c>
      <c r="H4400" s="27">
        <f t="shared" si="688"/>
        <v>2</v>
      </c>
      <c r="I4400" s="27">
        <f t="shared" si="689"/>
        <v>145</v>
      </c>
      <c r="J4400" s="27">
        <f t="shared" si="683"/>
        <v>50056.992538141298</v>
      </c>
      <c r="K4400" s="27">
        <f t="shared" si="684"/>
        <v>1.7143022830091629E-4</v>
      </c>
    </row>
    <row r="4401" spans="1:11">
      <c r="A4401" s="27">
        <v>4400</v>
      </c>
      <c r="B4401" s="27">
        <f t="shared" si="680"/>
        <v>2.3026666666666666</v>
      </c>
      <c r="C4401" s="27">
        <f t="shared" si="685"/>
        <v>110</v>
      </c>
      <c r="D4401" s="27">
        <f t="shared" si="686"/>
        <v>20</v>
      </c>
      <c r="E4401" s="27">
        <f t="shared" si="687"/>
        <v>4</v>
      </c>
      <c r="F4401" s="27">
        <f t="shared" si="681"/>
        <v>0.43983304515519744</v>
      </c>
      <c r="G4401" s="27">
        <f t="shared" si="682"/>
        <v>1.1838976141505466E-4</v>
      </c>
      <c r="H4401" s="27">
        <f t="shared" si="688"/>
        <v>2</v>
      </c>
      <c r="I4401" s="27">
        <f t="shared" si="689"/>
        <v>145</v>
      </c>
      <c r="J4401" s="27">
        <f t="shared" si="683"/>
        <v>50025.392203445721</v>
      </c>
      <c r="K4401" s="27">
        <f t="shared" si="684"/>
        <v>1.7123632133397989E-4</v>
      </c>
    </row>
    <row r="4402" spans="1:11">
      <c r="A4402" s="27">
        <v>4401</v>
      </c>
      <c r="B4402" s="27">
        <f t="shared" si="680"/>
        <v>2.3031899999999998</v>
      </c>
      <c r="C4402" s="27">
        <f t="shared" si="685"/>
        <v>110</v>
      </c>
      <c r="D4402" s="27">
        <f t="shared" si="686"/>
        <v>20</v>
      </c>
      <c r="E4402" s="27">
        <f t="shared" si="687"/>
        <v>4</v>
      </c>
      <c r="F4402" s="27">
        <f t="shared" si="681"/>
        <v>0.43954168838939017</v>
      </c>
      <c r="G4402" s="27">
        <f t="shared" si="682"/>
        <v>1.1831133698021387E-4</v>
      </c>
      <c r="H4402" s="27">
        <f t="shared" si="688"/>
        <v>2</v>
      </c>
      <c r="I4402" s="27">
        <f t="shared" si="689"/>
        <v>145</v>
      </c>
      <c r="J4402" s="27">
        <f t="shared" si="683"/>
        <v>49993.77607143551</v>
      </c>
      <c r="K4402" s="27">
        <f t="shared" si="684"/>
        <v>1.7104242067196787E-4</v>
      </c>
    </row>
    <row r="4403" spans="1:11">
      <c r="A4403" s="27">
        <v>4402</v>
      </c>
      <c r="B4403" s="27">
        <f t="shared" si="680"/>
        <v>2.3037133333333335</v>
      </c>
      <c r="C4403" s="27">
        <f t="shared" si="685"/>
        <v>110</v>
      </c>
      <c r="D4403" s="27">
        <f t="shared" si="686"/>
        <v>20</v>
      </c>
      <c r="E4403" s="27">
        <f t="shared" si="687"/>
        <v>4</v>
      </c>
      <c r="F4403" s="27">
        <f t="shared" si="681"/>
        <v>0.4392501945699181</v>
      </c>
      <c r="G4403" s="27">
        <f t="shared" si="682"/>
        <v>1.1823287565466915E-4</v>
      </c>
      <c r="H4403" s="27">
        <f t="shared" si="688"/>
        <v>2</v>
      </c>
      <c r="I4403" s="27">
        <f t="shared" si="689"/>
        <v>145</v>
      </c>
      <c r="J4403" s="27">
        <f t="shared" si="683"/>
        <v>49962.144157771167</v>
      </c>
      <c r="K4403" s="27">
        <f t="shared" si="684"/>
        <v>1.708485265691465E-4</v>
      </c>
    </row>
    <row r="4404" spans="1:11">
      <c r="A4404" s="27">
        <v>4403</v>
      </c>
      <c r="B4404" s="27">
        <f t="shared" si="680"/>
        <v>2.3042366666666667</v>
      </c>
      <c r="C4404" s="27">
        <f t="shared" si="685"/>
        <v>110</v>
      </c>
      <c r="D4404" s="27">
        <f t="shared" si="686"/>
        <v>20</v>
      </c>
      <c r="E4404" s="27">
        <f t="shared" si="687"/>
        <v>4</v>
      </c>
      <c r="F4404" s="27">
        <f t="shared" si="681"/>
        <v>0.43895856386067161</v>
      </c>
      <c r="G4404" s="27">
        <f t="shared" si="682"/>
        <v>1.1815437748253477E-4</v>
      </c>
      <c r="H4404" s="27">
        <f t="shared" si="688"/>
        <v>2</v>
      </c>
      <c r="I4404" s="27">
        <f t="shared" si="689"/>
        <v>145</v>
      </c>
      <c r="J4404" s="27">
        <f t="shared" si="683"/>
        <v>49930.496478129549</v>
      </c>
      <c r="K4404" s="27">
        <f t="shared" si="684"/>
        <v>1.7065463927977035E-4</v>
      </c>
    </row>
    <row r="4405" spans="1:11">
      <c r="A4405" s="27">
        <v>4404</v>
      </c>
      <c r="B4405" s="27">
        <f t="shared" si="680"/>
        <v>2.3047599999999999</v>
      </c>
      <c r="C4405" s="27">
        <f t="shared" si="685"/>
        <v>110</v>
      </c>
      <c r="D4405" s="27">
        <f t="shared" si="686"/>
        <v>20</v>
      </c>
      <c r="E4405" s="27">
        <f t="shared" si="687"/>
        <v>4</v>
      </c>
      <c r="F4405" s="27">
        <f t="shared" si="681"/>
        <v>0.4386667964257091</v>
      </c>
      <c r="G4405" s="27">
        <f t="shared" si="682"/>
        <v>1.1807584250797023E-4</v>
      </c>
      <c r="H4405" s="27">
        <f t="shared" si="688"/>
        <v>2</v>
      </c>
      <c r="I4405" s="27">
        <f t="shared" si="689"/>
        <v>145</v>
      </c>
      <c r="J4405" s="27">
        <f t="shared" si="683"/>
        <v>49898.833048203742</v>
      </c>
      <c r="K4405" s="27">
        <f t="shared" si="684"/>
        <v>1.7046075905808092E-4</v>
      </c>
    </row>
    <row r="4406" spans="1:11">
      <c r="A4406" s="27">
        <v>4405</v>
      </c>
      <c r="B4406" s="27">
        <f t="shared" si="680"/>
        <v>2.3052833333333331</v>
      </c>
      <c r="C4406" s="27">
        <f t="shared" si="685"/>
        <v>110</v>
      </c>
      <c r="D4406" s="27">
        <f t="shared" si="686"/>
        <v>20</v>
      </c>
      <c r="E4406" s="27">
        <f t="shared" si="687"/>
        <v>4</v>
      </c>
      <c r="F4406" s="27">
        <f t="shared" si="681"/>
        <v>0.43837489242925859</v>
      </c>
      <c r="G4406" s="27">
        <f t="shared" si="682"/>
        <v>1.1799727077518086E-4</v>
      </c>
      <c r="H4406" s="27">
        <f t="shared" si="688"/>
        <v>2</v>
      </c>
      <c r="I4406" s="27">
        <f t="shared" si="689"/>
        <v>145</v>
      </c>
      <c r="J4406" s="27">
        <f t="shared" si="683"/>
        <v>49867.153883703235</v>
      </c>
      <c r="K4406" s="27">
        <f t="shared" si="684"/>
        <v>1.7026688615830692E-4</v>
      </c>
    </row>
    <row r="4407" spans="1:11">
      <c r="A4407" s="27">
        <v>4406</v>
      </c>
      <c r="B4407" s="27">
        <f t="shared" si="680"/>
        <v>2.3058066666666668</v>
      </c>
      <c r="C4407" s="27">
        <f t="shared" si="685"/>
        <v>110</v>
      </c>
      <c r="D4407" s="27">
        <f t="shared" si="686"/>
        <v>20</v>
      </c>
      <c r="E4407" s="27">
        <f t="shared" si="687"/>
        <v>4</v>
      </c>
      <c r="F4407" s="27">
        <f t="shared" si="681"/>
        <v>0.43808285203571729</v>
      </c>
      <c r="G4407" s="27">
        <f t="shared" si="682"/>
        <v>1.1791866232841732E-4</v>
      </c>
      <c r="H4407" s="27">
        <f t="shared" si="688"/>
        <v>2</v>
      </c>
      <c r="I4407" s="27">
        <f t="shared" si="689"/>
        <v>145</v>
      </c>
      <c r="J4407" s="27">
        <f t="shared" si="683"/>
        <v>49835.459000353847</v>
      </c>
      <c r="K4407" s="27">
        <f t="shared" si="684"/>
        <v>1.7007302083466328E-4</v>
      </c>
    </row>
    <row r="4408" spans="1:11">
      <c r="A4408" s="27">
        <v>4407</v>
      </c>
      <c r="B4408" s="27">
        <f t="shared" si="680"/>
        <v>2.30633</v>
      </c>
      <c r="C4408" s="27">
        <f t="shared" si="685"/>
        <v>110</v>
      </c>
      <c r="D4408" s="27">
        <f t="shared" si="686"/>
        <v>20</v>
      </c>
      <c r="E4408" s="27">
        <f t="shared" si="687"/>
        <v>4</v>
      </c>
      <c r="F4408" s="27">
        <f t="shared" si="681"/>
        <v>0.43779067540965283</v>
      </c>
      <c r="G4408" s="27">
        <f t="shared" si="682"/>
        <v>1.1784001721197632E-4</v>
      </c>
      <c r="H4408" s="27">
        <f t="shared" si="688"/>
        <v>2</v>
      </c>
      <c r="I4408" s="27">
        <f t="shared" si="689"/>
        <v>145</v>
      </c>
      <c r="J4408" s="27">
        <f t="shared" si="683"/>
        <v>49803.748413897862</v>
      </c>
      <c r="K4408" s="27">
        <f t="shared" si="684"/>
        <v>1.6987916334135192E-4</v>
      </c>
    </row>
    <row r="4409" spans="1:11">
      <c r="A4409" s="27">
        <v>4408</v>
      </c>
      <c r="B4409" s="27">
        <f t="shared" si="680"/>
        <v>2.3068533333333332</v>
      </c>
      <c r="C4409" s="27">
        <f t="shared" si="685"/>
        <v>110</v>
      </c>
      <c r="D4409" s="27">
        <f t="shared" si="686"/>
        <v>20</v>
      </c>
      <c r="E4409" s="27">
        <f t="shared" si="687"/>
        <v>4</v>
      </c>
      <c r="F4409" s="27">
        <f t="shared" si="681"/>
        <v>0.437498362715802</v>
      </c>
      <c r="G4409" s="27">
        <f t="shared" si="682"/>
        <v>1.1776133547020003E-4</v>
      </c>
      <c r="H4409" s="27">
        <f t="shared" si="688"/>
        <v>2</v>
      </c>
      <c r="I4409" s="27">
        <f t="shared" si="689"/>
        <v>145</v>
      </c>
      <c r="J4409" s="27">
        <f t="shared" si="683"/>
        <v>49772.022140093904</v>
      </c>
      <c r="K4409" s="27">
        <f t="shared" si="684"/>
        <v>1.6968531393256E-4</v>
      </c>
    </row>
    <row r="4410" spans="1:11">
      <c r="A4410" s="27">
        <v>4409</v>
      </c>
      <c r="B4410" s="27">
        <f t="shared" si="680"/>
        <v>2.3073766666666669</v>
      </c>
      <c r="C4410" s="27">
        <f t="shared" si="685"/>
        <v>110</v>
      </c>
      <c r="D4410" s="27">
        <f t="shared" si="686"/>
        <v>20</v>
      </c>
      <c r="E4410" s="27">
        <f t="shared" si="687"/>
        <v>4</v>
      </c>
      <c r="F4410" s="27">
        <f t="shared" si="681"/>
        <v>0.43720591411907178</v>
      </c>
      <c r="G4410" s="27">
        <f t="shared" si="682"/>
        <v>1.1768261714747637E-4</v>
      </c>
      <c r="H4410" s="27">
        <f t="shared" si="688"/>
        <v>2</v>
      </c>
      <c r="I4410" s="27">
        <f t="shared" si="689"/>
        <v>145</v>
      </c>
      <c r="J4410" s="27">
        <f t="shared" si="683"/>
        <v>49740.280194717016</v>
      </c>
      <c r="K4410" s="27">
        <f t="shared" si="684"/>
        <v>1.6949147286246028E-4</v>
      </c>
    </row>
    <row r="4411" spans="1:11">
      <c r="A4411" s="27">
        <v>4410</v>
      </c>
      <c r="B4411" s="27">
        <f t="shared" si="680"/>
        <v>2.3079000000000001</v>
      </c>
      <c r="C4411" s="27">
        <f t="shared" si="685"/>
        <v>110</v>
      </c>
      <c r="D4411" s="27">
        <f t="shared" si="686"/>
        <v>20</v>
      </c>
      <c r="E4411" s="27">
        <f t="shared" si="687"/>
        <v>4</v>
      </c>
      <c r="F4411" s="27">
        <f t="shared" si="681"/>
        <v>0.43691332978453995</v>
      </c>
      <c r="G4411" s="27">
        <f t="shared" si="682"/>
        <v>1.1760386228823928E-4</v>
      </c>
      <c r="H4411" s="27">
        <f t="shared" si="688"/>
        <v>2</v>
      </c>
      <c r="I4411" s="27">
        <f t="shared" si="689"/>
        <v>145</v>
      </c>
      <c r="J4411" s="27">
        <f t="shared" si="683"/>
        <v>49708.522593558744</v>
      </c>
      <c r="K4411" s="27">
        <f t="shared" si="684"/>
        <v>1.6929764038521112E-4</v>
      </c>
    </row>
    <row r="4412" spans="1:11">
      <c r="A4412" s="27">
        <v>4411</v>
      </c>
      <c r="B4412" s="27">
        <f t="shared" si="680"/>
        <v>2.3084233333333333</v>
      </c>
      <c r="C4412" s="27">
        <f t="shared" si="685"/>
        <v>110</v>
      </c>
      <c r="D4412" s="27">
        <f t="shared" si="686"/>
        <v>20</v>
      </c>
      <c r="E4412" s="27">
        <f t="shared" si="687"/>
        <v>4</v>
      </c>
      <c r="F4412" s="27">
        <f t="shared" si="681"/>
        <v>0.43662060987745377</v>
      </c>
      <c r="G4412" s="27">
        <f t="shared" si="682"/>
        <v>1.175250709369684E-4</v>
      </c>
      <c r="H4412" s="27">
        <f t="shared" si="688"/>
        <v>2</v>
      </c>
      <c r="I4412" s="27">
        <f t="shared" si="689"/>
        <v>145</v>
      </c>
      <c r="J4412" s="27">
        <f t="shared" si="683"/>
        <v>49676.749352427069</v>
      </c>
      <c r="K4412" s="27">
        <f t="shared" si="684"/>
        <v>1.6910381675495499E-4</v>
      </c>
    </row>
    <row r="4413" spans="1:11">
      <c r="A4413" s="27">
        <v>4412</v>
      </c>
      <c r="B4413" s="27">
        <f t="shared" si="680"/>
        <v>2.3089466666666665</v>
      </c>
      <c r="C4413" s="27">
        <f t="shared" si="685"/>
        <v>110</v>
      </c>
      <c r="D4413" s="27">
        <f t="shared" si="686"/>
        <v>20</v>
      </c>
      <c r="E4413" s="27">
        <f t="shared" si="687"/>
        <v>4</v>
      </c>
      <c r="F4413" s="27">
        <f t="shared" si="681"/>
        <v>0.4363277545632317</v>
      </c>
      <c r="G4413" s="27">
        <f t="shared" si="682"/>
        <v>1.1744624313818932E-4</v>
      </c>
      <c r="H4413" s="27">
        <f t="shared" si="688"/>
        <v>2</v>
      </c>
      <c r="I4413" s="27">
        <f t="shared" si="689"/>
        <v>145</v>
      </c>
      <c r="J4413" s="27">
        <f t="shared" si="683"/>
        <v>49644.960487146411</v>
      </c>
      <c r="K4413" s="27">
        <f t="shared" si="684"/>
        <v>1.6891000222581909E-4</v>
      </c>
    </row>
    <row r="4414" spans="1:11">
      <c r="A4414" s="27">
        <v>4413</v>
      </c>
      <c r="B4414" s="27">
        <f t="shared" si="680"/>
        <v>2.3094700000000001</v>
      </c>
      <c r="C4414" s="27">
        <f t="shared" si="685"/>
        <v>110</v>
      </c>
      <c r="D4414" s="27">
        <f t="shared" si="686"/>
        <v>20</v>
      </c>
      <c r="E4414" s="27">
        <f t="shared" si="687"/>
        <v>4</v>
      </c>
      <c r="F4414" s="27">
        <f t="shared" si="681"/>
        <v>0.43603476400746255</v>
      </c>
      <c r="G4414" s="27">
        <f t="shared" si="682"/>
        <v>1.1736737893647357E-4</v>
      </c>
      <c r="H4414" s="27">
        <f t="shared" si="688"/>
        <v>2</v>
      </c>
      <c r="I4414" s="27">
        <f t="shared" si="689"/>
        <v>145</v>
      </c>
      <c r="J4414" s="27">
        <f t="shared" si="683"/>
        <v>49613.156013557753</v>
      </c>
      <c r="K4414" s="27">
        <f t="shared" si="684"/>
        <v>1.6871619705191433E-4</v>
      </c>
    </row>
    <row r="4415" spans="1:11">
      <c r="A4415" s="27">
        <v>4414</v>
      </c>
      <c r="B4415" s="27">
        <f t="shared" si="680"/>
        <v>2.3099933333333333</v>
      </c>
      <c r="C4415" s="27">
        <f t="shared" si="685"/>
        <v>110</v>
      </c>
      <c r="D4415" s="27">
        <f t="shared" si="686"/>
        <v>20</v>
      </c>
      <c r="E4415" s="27">
        <f t="shared" si="687"/>
        <v>4</v>
      </c>
      <c r="F4415" s="27">
        <f t="shared" si="681"/>
        <v>0.43574163837590674</v>
      </c>
      <c r="G4415" s="27">
        <f t="shared" si="682"/>
        <v>1.1728847837643885E-4</v>
      </c>
      <c r="H4415" s="27">
        <f t="shared" si="688"/>
        <v>2</v>
      </c>
      <c r="I4415" s="27">
        <f t="shared" si="689"/>
        <v>145</v>
      </c>
      <c r="J4415" s="27">
        <f t="shared" si="683"/>
        <v>49581.335947518593</v>
      </c>
      <c r="K4415" s="27">
        <f t="shared" si="684"/>
        <v>1.685224014873357E-4</v>
      </c>
    </row>
    <row r="4416" spans="1:11">
      <c r="A4416" s="27">
        <v>4415</v>
      </c>
      <c r="B4416" s="27">
        <f t="shared" si="680"/>
        <v>2.3105166666666666</v>
      </c>
      <c r="C4416" s="27">
        <f t="shared" si="685"/>
        <v>110</v>
      </c>
      <c r="D4416" s="27">
        <f t="shared" si="686"/>
        <v>20</v>
      </c>
      <c r="E4416" s="27">
        <f t="shared" si="687"/>
        <v>4</v>
      </c>
      <c r="F4416" s="27">
        <f t="shared" si="681"/>
        <v>0.43544837783449541</v>
      </c>
      <c r="G4416" s="27">
        <f t="shared" si="682"/>
        <v>1.1720954150274874E-4</v>
      </c>
      <c r="H4416" s="27">
        <f t="shared" si="688"/>
        <v>2</v>
      </c>
      <c r="I4416" s="27">
        <f t="shared" si="689"/>
        <v>145</v>
      </c>
      <c r="J4416" s="27">
        <f t="shared" si="683"/>
        <v>49549.500304902976</v>
      </c>
      <c r="K4416" s="27">
        <f t="shared" si="684"/>
        <v>1.6832861578616103E-4</v>
      </c>
    </row>
    <row r="4417" spans="1:11">
      <c r="A4417" s="27">
        <v>4416</v>
      </c>
      <c r="B4417" s="27">
        <f t="shared" si="680"/>
        <v>2.3110400000000002</v>
      </c>
      <c r="C4417" s="27">
        <f t="shared" si="685"/>
        <v>110</v>
      </c>
      <c r="D4417" s="27">
        <f t="shared" si="686"/>
        <v>20</v>
      </c>
      <c r="E4417" s="27">
        <f t="shared" si="687"/>
        <v>4</v>
      </c>
      <c r="F4417" s="27">
        <f t="shared" si="681"/>
        <v>0.43515498254933088</v>
      </c>
      <c r="G4417" s="27">
        <f t="shared" si="682"/>
        <v>1.1713056836011308E-4</v>
      </c>
      <c r="H4417" s="27">
        <f t="shared" si="688"/>
        <v>2</v>
      </c>
      <c r="I4417" s="27">
        <f t="shared" si="689"/>
        <v>145</v>
      </c>
      <c r="J4417" s="27">
        <f t="shared" si="683"/>
        <v>49517.649101601462</v>
      </c>
      <c r="K4417" s="27">
        <f t="shared" si="684"/>
        <v>1.6813484020245095E-4</v>
      </c>
    </row>
    <row r="4418" spans="1:11">
      <c r="A4418" s="27">
        <v>4417</v>
      </c>
      <c r="B4418" s="27">
        <f t="shared" ref="B4418:B4481" si="690">3.14/6000*A4418</f>
        <v>2.3115633333333334</v>
      </c>
      <c r="C4418" s="27">
        <f t="shared" si="685"/>
        <v>110</v>
      </c>
      <c r="D4418" s="27">
        <f t="shared" si="686"/>
        <v>20</v>
      </c>
      <c r="E4418" s="27">
        <f t="shared" si="687"/>
        <v>4</v>
      </c>
      <c r="F4418" s="27">
        <f t="shared" ref="F4418:F4481" si="691">1.414*C4418*SIN(B4418)*SIN(B4418)/(1.414*C4418*SIN(B4418)+E4418*D4418)</f>
        <v>0.43486145268668758</v>
      </c>
      <c r="G4418" s="27">
        <f t="shared" ref="G4418:G4481" si="692">SIN(B4418)*SIN(B4418)*D4418*E4418/(1.414*C4418*SIN(B4418)+D4418*E4418)*3.14/6000</f>
        <v>1.1705155899328782E-4</v>
      </c>
      <c r="H4418" s="27">
        <f t="shared" si="688"/>
        <v>2</v>
      </c>
      <c r="I4418" s="27">
        <f t="shared" si="689"/>
        <v>145</v>
      </c>
      <c r="J4418" s="27">
        <f t="shared" ref="J4418:J4481" si="693">1.414*I4418*SIN(B4418)*1.414*I4418*SIN(B4418)/(1.414*I4418*SIN(B4418)+E4418*D4418)/(H4418/1000)</f>
        <v>49485.782353521281</v>
      </c>
      <c r="K4418" s="27">
        <f t="shared" ref="K4418:K4481" si="694">SIN(B4418)*SIN(B4418)*1.414*C4418*SIN(B4418)/(1.414*C4418*SIN(B4418)+E4418*D4418)*3.14/6000</f>
        <v>1.6794107499024902E-4</v>
      </c>
    </row>
    <row r="4419" spans="1:11">
      <c r="A4419" s="27">
        <v>4418</v>
      </c>
      <c r="B4419" s="27">
        <f t="shared" si="690"/>
        <v>2.3120866666666666</v>
      </c>
      <c r="C4419" s="27">
        <f t="shared" ref="C4419:C4482" si="695">C4418</f>
        <v>110</v>
      </c>
      <c r="D4419" s="27">
        <f t="shared" ref="D4419:D4482" si="696">D4418</f>
        <v>20</v>
      </c>
      <c r="E4419" s="27">
        <f t="shared" ref="E4419:E4482" si="697">E4418</f>
        <v>4</v>
      </c>
      <c r="F4419" s="27">
        <f t="shared" si="691"/>
        <v>0.43456778841301108</v>
      </c>
      <c r="G4419" s="27">
        <f t="shared" si="692"/>
        <v>1.1697251344707513E-4</v>
      </c>
      <c r="H4419" s="27">
        <f t="shared" ref="H4419:H4482" si="698">H4418</f>
        <v>2</v>
      </c>
      <c r="I4419" s="27">
        <f t="shared" ref="I4419:I4482" si="699">I4418</f>
        <v>145</v>
      </c>
      <c r="J4419" s="27">
        <f t="shared" si="693"/>
        <v>49453.900076586178</v>
      </c>
      <c r="K4419" s="27">
        <f t="shared" si="694"/>
        <v>1.6774732040358045E-4</v>
      </c>
    </row>
    <row r="4420" spans="1:11">
      <c r="A4420" s="27">
        <v>4419</v>
      </c>
      <c r="B4420" s="27">
        <f t="shared" si="690"/>
        <v>2.3126099999999998</v>
      </c>
      <c r="C4420" s="27">
        <f t="shared" si="695"/>
        <v>110</v>
      </c>
      <c r="D4420" s="27">
        <f t="shared" si="696"/>
        <v>20</v>
      </c>
      <c r="E4420" s="27">
        <f t="shared" si="697"/>
        <v>4</v>
      </c>
      <c r="F4420" s="27">
        <f t="shared" si="691"/>
        <v>0.43427398989491928</v>
      </c>
      <c r="G4420" s="27">
        <f t="shared" si="692"/>
        <v>1.1689343176632349E-4</v>
      </c>
      <c r="H4420" s="27">
        <f t="shared" si="698"/>
        <v>2</v>
      </c>
      <c r="I4420" s="27">
        <f t="shared" si="699"/>
        <v>145</v>
      </c>
      <c r="J4420" s="27">
        <f t="shared" si="693"/>
        <v>49422.00228673657</v>
      </c>
      <c r="K4420" s="27">
        <f t="shared" si="694"/>
        <v>1.6755357669645247E-4</v>
      </c>
    </row>
    <row r="4421" spans="1:11">
      <c r="A4421" s="27">
        <v>4420</v>
      </c>
      <c r="B4421" s="27">
        <f t="shared" si="690"/>
        <v>2.3131333333333335</v>
      </c>
      <c r="C4421" s="27">
        <f t="shared" si="695"/>
        <v>110</v>
      </c>
      <c r="D4421" s="27">
        <f t="shared" si="696"/>
        <v>20</v>
      </c>
      <c r="E4421" s="27">
        <f t="shared" si="697"/>
        <v>4</v>
      </c>
      <c r="F4421" s="27">
        <f t="shared" si="691"/>
        <v>0.43398005729920153</v>
      </c>
      <c r="G4421" s="27">
        <f t="shared" si="692"/>
        <v>1.1681431399592759E-4</v>
      </c>
      <c r="H4421" s="27">
        <f t="shared" si="698"/>
        <v>2</v>
      </c>
      <c r="I4421" s="27">
        <f t="shared" si="699"/>
        <v>145</v>
      </c>
      <c r="J4421" s="27">
        <f t="shared" si="693"/>
        <v>49390.088999929467</v>
      </c>
      <c r="K4421" s="27">
        <f t="shared" si="694"/>
        <v>1.6735984412285319E-4</v>
      </c>
    </row>
    <row r="4422" spans="1:11">
      <c r="A4422" s="27">
        <v>4421</v>
      </c>
      <c r="B4422" s="27">
        <f t="shared" si="690"/>
        <v>2.3136566666666667</v>
      </c>
      <c r="C4422" s="27">
        <f t="shared" si="695"/>
        <v>110</v>
      </c>
      <c r="D4422" s="27">
        <f t="shared" si="696"/>
        <v>20</v>
      </c>
      <c r="E4422" s="27">
        <f t="shared" si="697"/>
        <v>4</v>
      </c>
      <c r="F4422" s="27">
        <f t="shared" si="691"/>
        <v>0.43368599079282061</v>
      </c>
      <c r="G4422" s="27">
        <f t="shared" si="692"/>
        <v>1.1673516018082867E-4</v>
      </c>
      <c r="H4422" s="27">
        <f t="shared" si="698"/>
        <v>2</v>
      </c>
      <c r="I4422" s="27">
        <f t="shared" si="699"/>
        <v>145</v>
      </c>
      <c r="J4422" s="27">
        <f t="shared" si="693"/>
        <v>49358.160232138667</v>
      </c>
      <c r="K4422" s="27">
        <f t="shared" si="694"/>
        <v>1.6716612293675242E-4</v>
      </c>
    </row>
    <row r="4423" spans="1:11">
      <c r="A4423" s="27">
        <v>4422</v>
      </c>
      <c r="B4423" s="27">
        <f t="shared" si="690"/>
        <v>2.3141799999999999</v>
      </c>
      <c r="C4423" s="27">
        <f t="shared" si="695"/>
        <v>110</v>
      </c>
      <c r="D4423" s="27">
        <f t="shared" si="696"/>
        <v>20</v>
      </c>
      <c r="E4423" s="27">
        <f t="shared" si="697"/>
        <v>4</v>
      </c>
      <c r="F4423" s="27">
        <f t="shared" si="691"/>
        <v>0.43339179054291077</v>
      </c>
      <c r="G4423" s="27">
        <f t="shared" si="692"/>
        <v>1.1665597036601432E-4</v>
      </c>
      <c r="H4423" s="27">
        <f t="shared" si="698"/>
        <v>2</v>
      </c>
      <c r="I4423" s="27">
        <f t="shared" si="699"/>
        <v>145</v>
      </c>
      <c r="J4423" s="27">
        <f t="shared" si="693"/>
        <v>49326.215999354499</v>
      </c>
      <c r="K4423" s="27">
        <f t="shared" si="694"/>
        <v>1.669724133921E-4</v>
      </c>
    </row>
    <row r="4424" spans="1:11">
      <c r="A4424" s="27">
        <v>4423</v>
      </c>
      <c r="B4424" s="27">
        <f t="shared" si="690"/>
        <v>2.3147033333333331</v>
      </c>
      <c r="C4424" s="27">
        <f t="shared" si="695"/>
        <v>110</v>
      </c>
      <c r="D4424" s="27">
        <f t="shared" si="696"/>
        <v>20</v>
      </c>
      <c r="E4424" s="27">
        <f t="shared" si="697"/>
        <v>4</v>
      </c>
      <c r="F4424" s="27">
        <f t="shared" si="691"/>
        <v>0.43309745671677913</v>
      </c>
      <c r="G4424" s="27">
        <f t="shared" si="692"/>
        <v>1.1657674459651853E-4</v>
      </c>
      <c r="H4424" s="27">
        <f t="shared" si="698"/>
        <v>2</v>
      </c>
      <c r="I4424" s="27">
        <f t="shared" si="699"/>
        <v>145</v>
      </c>
      <c r="J4424" s="27">
        <f t="shared" si="693"/>
        <v>49294.25631758407</v>
      </c>
      <c r="K4424" s="27">
        <f t="shared" si="694"/>
        <v>1.6677871574282603E-4</v>
      </c>
    </row>
    <row r="4425" spans="1:11">
      <c r="A4425" s="27">
        <v>4424</v>
      </c>
      <c r="B4425" s="27">
        <f t="shared" si="690"/>
        <v>2.3152266666666668</v>
      </c>
      <c r="C4425" s="27">
        <f t="shared" si="695"/>
        <v>110</v>
      </c>
      <c r="D4425" s="27">
        <f t="shared" si="696"/>
        <v>20</v>
      </c>
      <c r="E4425" s="27">
        <f t="shared" si="697"/>
        <v>4</v>
      </c>
      <c r="F4425" s="27">
        <f t="shared" si="691"/>
        <v>0.43280298948190582</v>
      </c>
      <c r="G4425" s="27">
        <f t="shared" si="692"/>
        <v>1.1649748291742182E-4</v>
      </c>
      <c r="H4425" s="27">
        <f t="shared" si="698"/>
        <v>2</v>
      </c>
      <c r="I4425" s="27">
        <f t="shared" si="699"/>
        <v>145</v>
      </c>
      <c r="J4425" s="27">
        <f t="shared" si="693"/>
        <v>49262.281202851205</v>
      </c>
      <c r="K4425" s="27">
        <f t="shared" si="694"/>
        <v>1.6658503024284045E-4</v>
      </c>
    </row>
    <row r="4426" spans="1:11">
      <c r="A4426" s="27">
        <v>4425</v>
      </c>
      <c r="B4426" s="27">
        <f t="shared" si="690"/>
        <v>2.31575</v>
      </c>
      <c r="C4426" s="27">
        <f t="shared" si="695"/>
        <v>110</v>
      </c>
      <c r="D4426" s="27">
        <f t="shared" si="696"/>
        <v>20</v>
      </c>
      <c r="E4426" s="27">
        <f t="shared" si="697"/>
        <v>4</v>
      </c>
      <c r="F4426" s="27">
        <f t="shared" si="691"/>
        <v>0.43250838900594429</v>
      </c>
      <c r="G4426" s="27">
        <f t="shared" si="692"/>
        <v>1.1641818537385155E-4</v>
      </c>
      <c r="H4426" s="27">
        <f t="shared" si="698"/>
        <v>2</v>
      </c>
      <c r="I4426" s="27">
        <f t="shared" si="699"/>
        <v>145</v>
      </c>
      <c r="J4426" s="27">
        <f t="shared" si="693"/>
        <v>49230.29067119649</v>
      </c>
      <c r="K4426" s="27">
        <f t="shared" si="694"/>
        <v>1.6639135714603304E-4</v>
      </c>
    </row>
    <row r="4427" spans="1:11">
      <c r="A4427" s="27">
        <v>4426</v>
      </c>
      <c r="B4427" s="27">
        <f t="shared" si="690"/>
        <v>2.3162733333333332</v>
      </c>
      <c r="C4427" s="27">
        <f t="shared" si="695"/>
        <v>110</v>
      </c>
      <c r="D4427" s="27">
        <f t="shared" si="696"/>
        <v>20</v>
      </c>
      <c r="E4427" s="27">
        <f t="shared" si="697"/>
        <v>4</v>
      </c>
      <c r="F4427" s="27">
        <f t="shared" si="691"/>
        <v>0.43221365545672102</v>
      </c>
      <c r="G4427" s="27">
        <f t="shared" si="692"/>
        <v>1.1633885201098144E-4</v>
      </c>
      <c r="H4427" s="27">
        <f t="shared" si="698"/>
        <v>2</v>
      </c>
      <c r="I4427" s="27">
        <f t="shared" si="699"/>
        <v>145</v>
      </c>
      <c r="J4427" s="27">
        <f t="shared" si="693"/>
        <v>49198.284738677256</v>
      </c>
      <c r="K4427" s="27">
        <f t="shared" si="694"/>
        <v>1.6619769670627222E-4</v>
      </c>
    </row>
    <row r="4428" spans="1:11">
      <c r="A4428" s="27">
        <v>4427</v>
      </c>
      <c r="B4428" s="27">
        <f t="shared" si="690"/>
        <v>2.3167966666666668</v>
      </c>
      <c r="C4428" s="27">
        <f t="shared" si="695"/>
        <v>110</v>
      </c>
      <c r="D4428" s="27">
        <f t="shared" si="696"/>
        <v>20</v>
      </c>
      <c r="E4428" s="27">
        <f t="shared" si="697"/>
        <v>4</v>
      </c>
      <c r="F4428" s="27">
        <f t="shared" si="691"/>
        <v>0.43191878900223529</v>
      </c>
      <c r="G4428" s="27">
        <f t="shared" si="692"/>
        <v>1.162594828740319E-4</v>
      </c>
      <c r="H4428" s="27">
        <f t="shared" si="698"/>
        <v>2</v>
      </c>
      <c r="I4428" s="27">
        <f t="shared" si="699"/>
        <v>145</v>
      </c>
      <c r="J4428" s="27">
        <f t="shared" si="693"/>
        <v>49166.263421367585</v>
      </c>
      <c r="K4428" s="27">
        <f t="shared" si="694"/>
        <v>1.6600404917740496E-4</v>
      </c>
    </row>
    <row r="4429" spans="1:11">
      <c r="A4429" s="27">
        <v>4428</v>
      </c>
      <c r="B4429" s="27">
        <f t="shared" si="690"/>
        <v>2.31732</v>
      </c>
      <c r="C4429" s="27">
        <f t="shared" si="695"/>
        <v>110</v>
      </c>
      <c r="D4429" s="27">
        <f t="shared" si="696"/>
        <v>20</v>
      </c>
      <c r="E4429" s="27">
        <f t="shared" si="697"/>
        <v>4</v>
      </c>
      <c r="F4429" s="27">
        <f t="shared" si="691"/>
        <v>0.4316237898106613</v>
      </c>
      <c r="G4429" s="27">
        <f t="shared" si="692"/>
        <v>1.1618007800827026E-4</v>
      </c>
      <c r="H4429" s="27">
        <f t="shared" si="698"/>
        <v>2</v>
      </c>
      <c r="I4429" s="27">
        <f t="shared" si="699"/>
        <v>145</v>
      </c>
      <c r="J4429" s="27">
        <f t="shared" si="693"/>
        <v>49134.226735358439</v>
      </c>
      <c r="K4429" s="27">
        <f t="shared" si="694"/>
        <v>1.6581041481325722E-4</v>
      </c>
    </row>
    <row r="4430" spans="1:11">
      <c r="A4430" s="27">
        <v>4429</v>
      </c>
      <c r="B4430" s="27">
        <f t="shared" si="690"/>
        <v>2.3178433333333333</v>
      </c>
      <c r="C4430" s="27">
        <f t="shared" si="695"/>
        <v>110</v>
      </c>
      <c r="D4430" s="27">
        <f t="shared" si="696"/>
        <v>20</v>
      </c>
      <c r="E4430" s="27">
        <f t="shared" si="697"/>
        <v>4</v>
      </c>
      <c r="F4430" s="27">
        <f t="shared" si="691"/>
        <v>0.43132865805034615</v>
      </c>
      <c r="G4430" s="27">
        <f t="shared" si="692"/>
        <v>1.1610063745901051E-4</v>
      </c>
      <c r="H4430" s="27">
        <f t="shared" si="698"/>
        <v>2</v>
      </c>
      <c r="I4430" s="27">
        <f t="shared" si="699"/>
        <v>145</v>
      </c>
      <c r="J4430" s="27">
        <f t="shared" si="693"/>
        <v>49102.17469675756</v>
      </c>
      <c r="K4430" s="27">
        <f t="shared" si="694"/>
        <v>1.6561679386763224E-4</v>
      </c>
    </row>
    <row r="4431" spans="1:11">
      <c r="A4431" s="27">
        <v>4430</v>
      </c>
      <c r="B4431" s="27">
        <f t="shared" si="690"/>
        <v>2.3183666666666665</v>
      </c>
      <c r="C4431" s="27">
        <f t="shared" si="695"/>
        <v>110</v>
      </c>
      <c r="D4431" s="27">
        <f t="shared" si="696"/>
        <v>20</v>
      </c>
      <c r="E4431" s="27">
        <f t="shared" si="697"/>
        <v>4</v>
      </c>
      <c r="F4431" s="27">
        <f t="shared" si="691"/>
        <v>0.4310333938898111</v>
      </c>
      <c r="G4431" s="27">
        <f t="shared" si="692"/>
        <v>1.1602116127161347E-4</v>
      </c>
      <c r="H4431" s="27">
        <f t="shared" si="698"/>
        <v>2</v>
      </c>
      <c r="I4431" s="27">
        <f t="shared" si="699"/>
        <v>145</v>
      </c>
      <c r="J4431" s="27">
        <f t="shared" si="693"/>
        <v>49070.107321689524</v>
      </c>
      <c r="K4431" s="27">
        <f t="shared" si="694"/>
        <v>1.6542318659431115E-4</v>
      </c>
    </row>
    <row r="4432" spans="1:11">
      <c r="A4432" s="27">
        <v>4431</v>
      </c>
      <c r="B4432" s="27">
        <f t="shared" si="690"/>
        <v>2.3188900000000001</v>
      </c>
      <c r="C4432" s="27">
        <f t="shared" si="695"/>
        <v>110</v>
      </c>
      <c r="D4432" s="27">
        <f t="shared" si="696"/>
        <v>20</v>
      </c>
      <c r="E4432" s="27">
        <f t="shared" si="697"/>
        <v>4</v>
      </c>
      <c r="F4432" s="27">
        <f t="shared" si="691"/>
        <v>0.4307379974977516</v>
      </c>
      <c r="G4432" s="27">
        <f t="shared" si="692"/>
        <v>1.1594164949148687E-4</v>
      </c>
      <c r="H4432" s="27">
        <f t="shared" si="698"/>
        <v>2</v>
      </c>
      <c r="I4432" s="27">
        <f t="shared" si="699"/>
        <v>145</v>
      </c>
      <c r="J4432" s="27">
        <f t="shared" si="693"/>
        <v>49038.024626295795</v>
      </c>
      <c r="K4432" s="27">
        <f t="shared" si="694"/>
        <v>1.6522959324705185E-4</v>
      </c>
    </row>
    <row r="4433" spans="1:11">
      <c r="A4433" s="27">
        <v>4432</v>
      </c>
      <c r="B4433" s="27">
        <f t="shared" si="690"/>
        <v>2.3194133333333333</v>
      </c>
      <c r="C4433" s="27">
        <f t="shared" si="695"/>
        <v>110</v>
      </c>
      <c r="D4433" s="27">
        <f t="shared" si="696"/>
        <v>20</v>
      </c>
      <c r="E4433" s="27">
        <f t="shared" si="697"/>
        <v>4</v>
      </c>
      <c r="F4433" s="27">
        <f t="shared" si="691"/>
        <v>0.43044246904303796</v>
      </c>
      <c r="G4433" s="27">
        <f t="shared" si="692"/>
        <v>1.1586210216408548E-4</v>
      </c>
      <c r="H4433" s="27">
        <f t="shared" si="698"/>
        <v>2</v>
      </c>
      <c r="I4433" s="27">
        <f t="shared" si="699"/>
        <v>145</v>
      </c>
      <c r="J4433" s="27">
        <f t="shared" si="693"/>
        <v>49005.926626734741</v>
      </c>
      <c r="K4433" s="27">
        <f t="shared" si="694"/>
        <v>1.650360140795896E-4</v>
      </c>
    </row>
    <row r="4434" spans="1:11">
      <c r="A4434" s="27">
        <v>4433</v>
      </c>
      <c r="B4434" s="27">
        <f t="shared" si="690"/>
        <v>2.3199366666666665</v>
      </c>
      <c r="C4434" s="27">
        <f t="shared" si="695"/>
        <v>110</v>
      </c>
      <c r="D4434" s="27">
        <f t="shared" si="696"/>
        <v>20</v>
      </c>
      <c r="E4434" s="27">
        <f t="shared" si="697"/>
        <v>4</v>
      </c>
      <c r="F4434" s="27">
        <f t="shared" si="691"/>
        <v>0.43014680869471467</v>
      </c>
      <c r="G4434" s="27">
        <f t="shared" si="692"/>
        <v>1.15782519334911E-4</v>
      </c>
      <c r="H4434" s="27">
        <f t="shared" si="698"/>
        <v>2</v>
      </c>
      <c r="I4434" s="27">
        <f t="shared" si="699"/>
        <v>145</v>
      </c>
      <c r="J4434" s="27">
        <f t="shared" si="693"/>
        <v>48973.813339181608</v>
      </c>
      <c r="K4434" s="27">
        <f t="shared" si="694"/>
        <v>1.6484244934563571E-4</v>
      </c>
    </row>
    <row r="4435" spans="1:11">
      <c r="A4435" s="27">
        <v>4434</v>
      </c>
      <c r="B4435" s="27">
        <f t="shared" si="690"/>
        <v>2.3204600000000002</v>
      </c>
      <c r="C4435" s="27">
        <f t="shared" si="695"/>
        <v>110</v>
      </c>
      <c r="D4435" s="27">
        <f t="shared" si="696"/>
        <v>20</v>
      </c>
      <c r="E4435" s="27">
        <f t="shared" si="697"/>
        <v>4</v>
      </c>
      <c r="F4435" s="27">
        <f t="shared" si="691"/>
        <v>0.42985101662200104</v>
      </c>
      <c r="G4435" s="27">
        <f t="shared" si="692"/>
        <v>1.1570290104951209E-4</v>
      </c>
      <c r="H4435" s="27">
        <f t="shared" si="698"/>
        <v>2</v>
      </c>
      <c r="I4435" s="27">
        <f t="shared" si="699"/>
        <v>145</v>
      </c>
      <c r="J4435" s="27">
        <f t="shared" si="693"/>
        <v>48941.684779828582</v>
      </c>
      <c r="K4435" s="27">
        <f t="shared" si="694"/>
        <v>1.6464889929887749E-4</v>
      </c>
    </row>
    <row r="4436" spans="1:11">
      <c r="A4436" s="27">
        <v>4435</v>
      </c>
      <c r="B4436" s="27">
        <f t="shared" si="690"/>
        <v>2.3209833333333334</v>
      </c>
      <c r="C4436" s="27">
        <f t="shared" si="695"/>
        <v>110</v>
      </c>
      <c r="D4436" s="27">
        <f t="shared" si="696"/>
        <v>20</v>
      </c>
      <c r="E4436" s="27">
        <f t="shared" si="697"/>
        <v>4</v>
      </c>
      <c r="F4436" s="27">
        <f t="shared" si="691"/>
        <v>0.42955509299429173</v>
      </c>
      <c r="G4436" s="27">
        <f t="shared" si="692"/>
        <v>1.1562324735348473E-4</v>
      </c>
      <c r="H4436" s="27">
        <f t="shared" si="698"/>
        <v>2</v>
      </c>
      <c r="I4436" s="27">
        <f t="shared" si="699"/>
        <v>145</v>
      </c>
      <c r="J4436" s="27">
        <f t="shared" si="693"/>
        <v>48909.540964884836</v>
      </c>
      <c r="K4436" s="27">
        <f t="shared" si="694"/>
        <v>1.6445536419297819E-4</v>
      </c>
    </row>
    <row r="4437" spans="1:11">
      <c r="A4437" s="27">
        <v>4436</v>
      </c>
      <c r="B4437" s="27">
        <f t="shared" si="690"/>
        <v>2.3215066666666666</v>
      </c>
      <c r="C4437" s="27">
        <f t="shared" si="695"/>
        <v>110</v>
      </c>
      <c r="D4437" s="27">
        <f t="shared" si="696"/>
        <v>20</v>
      </c>
      <c r="E4437" s="27">
        <f t="shared" si="697"/>
        <v>4</v>
      </c>
      <c r="F4437" s="27">
        <f t="shared" si="691"/>
        <v>0.42925903798115622</v>
      </c>
      <c r="G4437" s="27">
        <f t="shared" si="692"/>
        <v>1.1554355829247189E-4</v>
      </c>
      <c r="H4437" s="27">
        <f t="shared" si="698"/>
        <v>2</v>
      </c>
      <c r="I4437" s="27">
        <f t="shared" si="699"/>
        <v>145</v>
      </c>
      <c r="J4437" s="27">
        <f t="shared" si="693"/>
        <v>48877.381910576456</v>
      </c>
      <c r="K4437" s="27">
        <f t="shared" si="694"/>
        <v>1.6426184428157604E-4</v>
      </c>
    </row>
    <row r="4438" spans="1:11">
      <c r="A4438" s="27">
        <v>4437</v>
      </c>
      <c r="B4438" s="27">
        <f t="shared" si="690"/>
        <v>2.3220299999999998</v>
      </c>
      <c r="C4438" s="27">
        <f t="shared" si="695"/>
        <v>110</v>
      </c>
      <c r="D4438" s="27">
        <f t="shared" si="696"/>
        <v>20</v>
      </c>
      <c r="E4438" s="27">
        <f t="shared" si="697"/>
        <v>4</v>
      </c>
      <c r="F4438" s="27">
        <f t="shared" si="691"/>
        <v>0.42896285175233961</v>
      </c>
      <c r="G4438" s="27">
        <f t="shared" si="692"/>
        <v>1.1546383391216378E-4</v>
      </c>
      <c r="H4438" s="27">
        <f t="shared" si="698"/>
        <v>2</v>
      </c>
      <c r="I4438" s="27">
        <f t="shared" si="699"/>
        <v>145</v>
      </c>
      <c r="J4438" s="27">
        <f t="shared" si="693"/>
        <v>48845.207633146558</v>
      </c>
      <c r="K4438" s="27">
        <f t="shared" si="694"/>
        <v>1.6406833981828423E-4</v>
      </c>
    </row>
    <row r="4439" spans="1:11">
      <c r="A4439" s="27">
        <v>4438</v>
      </c>
      <c r="B4439" s="27">
        <f t="shared" si="690"/>
        <v>2.3225533333333335</v>
      </c>
      <c r="C4439" s="27">
        <f t="shared" si="695"/>
        <v>110</v>
      </c>
      <c r="D4439" s="27">
        <f t="shared" si="696"/>
        <v>20</v>
      </c>
      <c r="E4439" s="27">
        <f t="shared" si="697"/>
        <v>4</v>
      </c>
      <c r="F4439" s="27">
        <f t="shared" si="691"/>
        <v>0.42866653447776237</v>
      </c>
      <c r="G4439" s="27">
        <f t="shared" si="692"/>
        <v>1.1538407425829788E-4</v>
      </c>
      <c r="H4439" s="27">
        <f t="shared" si="698"/>
        <v>2</v>
      </c>
      <c r="I4439" s="27">
        <f t="shared" si="699"/>
        <v>145</v>
      </c>
      <c r="J4439" s="27">
        <f t="shared" si="693"/>
        <v>48813.018148855226</v>
      </c>
      <c r="K4439" s="27">
        <f t="shared" si="694"/>
        <v>1.6387485105669037E-4</v>
      </c>
    </row>
    <row r="4440" spans="1:11">
      <c r="A4440" s="27">
        <v>4439</v>
      </c>
      <c r="B4440" s="27">
        <f t="shared" si="690"/>
        <v>2.3230766666666667</v>
      </c>
      <c r="C4440" s="27">
        <f t="shared" si="695"/>
        <v>110</v>
      </c>
      <c r="D4440" s="27">
        <f t="shared" si="696"/>
        <v>20</v>
      </c>
      <c r="E4440" s="27">
        <f t="shared" si="697"/>
        <v>4</v>
      </c>
      <c r="F4440" s="27">
        <f t="shared" si="691"/>
        <v>0.4283700863275211</v>
      </c>
      <c r="G4440" s="27">
        <f t="shared" si="692"/>
        <v>1.1530427937665906E-4</v>
      </c>
      <c r="H4440" s="27">
        <f t="shared" si="698"/>
        <v>2</v>
      </c>
      <c r="I4440" s="27">
        <f t="shared" si="699"/>
        <v>145</v>
      </c>
      <c r="J4440" s="27">
        <f t="shared" si="693"/>
        <v>48780.813473979659</v>
      </c>
      <c r="K4440" s="27">
        <f t="shared" si="694"/>
        <v>1.6368137825035643E-4</v>
      </c>
    </row>
    <row r="4441" spans="1:11">
      <c r="A4441" s="27">
        <v>4440</v>
      </c>
      <c r="B4441" s="27">
        <f t="shared" si="690"/>
        <v>2.3235999999999999</v>
      </c>
      <c r="C4441" s="27">
        <f t="shared" si="695"/>
        <v>110</v>
      </c>
      <c r="D4441" s="27">
        <f t="shared" si="696"/>
        <v>20</v>
      </c>
      <c r="E4441" s="27">
        <f t="shared" si="697"/>
        <v>4</v>
      </c>
      <c r="F4441" s="27">
        <f t="shared" si="691"/>
        <v>0.42807350747188849</v>
      </c>
      <c r="G4441" s="27">
        <f t="shared" si="692"/>
        <v>1.1522444931307959E-4</v>
      </c>
      <c r="H4441" s="27">
        <f t="shared" si="698"/>
        <v>2</v>
      </c>
      <c r="I4441" s="27">
        <f t="shared" si="699"/>
        <v>145</v>
      </c>
      <c r="J4441" s="27">
        <f t="shared" si="693"/>
        <v>48748.593624814057</v>
      </c>
      <c r="K4441" s="27">
        <f t="shared" si="694"/>
        <v>1.6348792165281803E-4</v>
      </c>
    </row>
    <row r="4442" spans="1:11">
      <c r="A4442" s="27">
        <v>4441</v>
      </c>
      <c r="B4442" s="27">
        <f t="shared" si="690"/>
        <v>2.3241233333333335</v>
      </c>
      <c r="C4442" s="27">
        <f t="shared" si="695"/>
        <v>110</v>
      </c>
      <c r="D4442" s="27">
        <f t="shared" si="696"/>
        <v>20</v>
      </c>
      <c r="E4442" s="27">
        <f t="shared" si="697"/>
        <v>4</v>
      </c>
      <c r="F4442" s="27">
        <f t="shared" si="691"/>
        <v>0.42777679808131225</v>
      </c>
      <c r="G4442" s="27">
        <f t="shared" si="692"/>
        <v>1.1514458411343885E-4</v>
      </c>
      <c r="H4442" s="27">
        <f t="shared" si="698"/>
        <v>2</v>
      </c>
      <c r="I4442" s="27">
        <f t="shared" si="699"/>
        <v>145</v>
      </c>
      <c r="J4442" s="27">
        <f t="shared" si="693"/>
        <v>48716.358617669663</v>
      </c>
      <c r="K4442" s="27">
        <f t="shared" si="694"/>
        <v>1.6329448151758378E-4</v>
      </c>
    </row>
    <row r="4443" spans="1:11">
      <c r="A4443" s="27">
        <v>4442</v>
      </c>
      <c r="B4443" s="27">
        <f t="shared" si="690"/>
        <v>2.3246466666666667</v>
      </c>
      <c r="C4443" s="27">
        <f t="shared" si="695"/>
        <v>110</v>
      </c>
      <c r="D4443" s="27">
        <f t="shared" si="696"/>
        <v>20</v>
      </c>
      <c r="E4443" s="27">
        <f t="shared" si="697"/>
        <v>4</v>
      </c>
      <c r="F4443" s="27">
        <f t="shared" si="691"/>
        <v>0.4274799583264185</v>
      </c>
      <c r="G4443" s="27">
        <f t="shared" si="692"/>
        <v>1.1506468382366418E-4</v>
      </c>
      <c r="H4443" s="27">
        <f t="shared" si="698"/>
        <v>2</v>
      </c>
      <c r="I4443" s="27">
        <f t="shared" si="699"/>
        <v>145</v>
      </c>
      <c r="J4443" s="27">
        <f t="shared" si="693"/>
        <v>48684.108468874932</v>
      </c>
      <c r="K4443" s="27">
        <f t="shared" si="694"/>
        <v>1.6310105809813594E-4</v>
      </c>
    </row>
    <row r="4444" spans="1:11">
      <c r="A4444" s="27">
        <v>4443</v>
      </c>
      <c r="B4444" s="27">
        <f t="shared" si="690"/>
        <v>2.32517</v>
      </c>
      <c r="C4444" s="27">
        <f t="shared" si="695"/>
        <v>110</v>
      </c>
      <c r="D4444" s="27">
        <f t="shared" si="696"/>
        <v>20</v>
      </c>
      <c r="E4444" s="27">
        <f t="shared" si="697"/>
        <v>4</v>
      </c>
      <c r="F4444" s="27">
        <f t="shared" si="691"/>
        <v>0.4271829883780085</v>
      </c>
      <c r="G4444" s="27">
        <f t="shared" si="692"/>
        <v>1.1498474848973014E-4</v>
      </c>
      <c r="H4444" s="27">
        <f t="shared" si="698"/>
        <v>2</v>
      </c>
      <c r="I4444" s="27">
        <f t="shared" si="699"/>
        <v>145</v>
      </c>
      <c r="J4444" s="27">
        <f t="shared" si="693"/>
        <v>48651.843194775334</v>
      </c>
      <c r="K4444" s="27">
        <f t="shared" si="694"/>
        <v>1.629076516479289E-4</v>
      </c>
    </row>
    <row r="4445" spans="1:11">
      <c r="A4445" s="27">
        <v>4444</v>
      </c>
      <c r="B4445" s="27">
        <f t="shared" si="690"/>
        <v>2.3256933333333332</v>
      </c>
      <c r="C4445" s="27">
        <f t="shared" si="695"/>
        <v>110</v>
      </c>
      <c r="D4445" s="27">
        <f t="shared" si="696"/>
        <v>20</v>
      </c>
      <c r="E4445" s="27">
        <f t="shared" si="697"/>
        <v>4</v>
      </c>
      <c r="F4445" s="27">
        <f t="shared" si="691"/>
        <v>0.42688588840706065</v>
      </c>
      <c r="G4445" s="27">
        <f t="shared" si="692"/>
        <v>1.1490477815765895E-4</v>
      </c>
      <c r="H4445" s="27">
        <f t="shared" si="698"/>
        <v>2</v>
      </c>
      <c r="I4445" s="27">
        <f t="shared" si="699"/>
        <v>145</v>
      </c>
      <c r="J4445" s="27">
        <f t="shared" si="693"/>
        <v>48619.562811733544</v>
      </c>
      <c r="K4445" s="27">
        <f t="shared" si="694"/>
        <v>1.6271426242038935E-4</v>
      </c>
    </row>
    <row r="4446" spans="1:11">
      <c r="A4446" s="27">
        <v>4445</v>
      </c>
      <c r="B4446" s="27">
        <f t="shared" si="690"/>
        <v>2.3262166666666668</v>
      </c>
      <c r="C4446" s="27">
        <f t="shared" si="695"/>
        <v>110</v>
      </c>
      <c r="D4446" s="27">
        <f t="shared" si="696"/>
        <v>20</v>
      </c>
      <c r="E4446" s="27">
        <f t="shared" si="697"/>
        <v>4</v>
      </c>
      <c r="F4446" s="27">
        <f t="shared" si="691"/>
        <v>0.42658865858473005</v>
      </c>
      <c r="G4446" s="27">
        <f t="shared" si="692"/>
        <v>1.148247728735204E-4</v>
      </c>
      <c r="H4446" s="27">
        <f t="shared" si="698"/>
        <v>2</v>
      </c>
      <c r="I4446" s="27">
        <f t="shared" si="699"/>
        <v>145</v>
      </c>
      <c r="J4446" s="27">
        <f t="shared" si="693"/>
        <v>48587.267336129305</v>
      </c>
      <c r="K4446" s="27">
        <f t="shared" si="694"/>
        <v>1.6252089066891561E-4</v>
      </c>
    </row>
    <row r="4447" spans="1:11">
      <c r="A4447" s="27">
        <v>4446</v>
      </c>
      <c r="B4447" s="27">
        <f t="shared" si="690"/>
        <v>2.32674</v>
      </c>
      <c r="C4447" s="27">
        <f t="shared" si="695"/>
        <v>110</v>
      </c>
      <c r="D4447" s="27">
        <f t="shared" si="696"/>
        <v>20</v>
      </c>
      <c r="E4447" s="27">
        <f t="shared" si="697"/>
        <v>4</v>
      </c>
      <c r="F4447" s="27">
        <f t="shared" si="691"/>
        <v>0.42629129908235008</v>
      </c>
      <c r="G4447" s="27">
        <f t="shared" si="692"/>
        <v>1.1474473268343229E-4</v>
      </c>
      <c r="H4447" s="27">
        <f t="shared" si="698"/>
        <v>2</v>
      </c>
      <c r="I4447" s="27">
        <f t="shared" si="699"/>
        <v>145</v>
      </c>
      <c r="J4447" s="27">
        <f t="shared" si="693"/>
        <v>48554.956784359703</v>
      </c>
      <c r="K4447" s="27">
        <f t="shared" si="694"/>
        <v>1.6232753664687804E-4</v>
      </c>
    </row>
    <row r="4448" spans="1:11">
      <c r="A4448" s="27">
        <v>4447</v>
      </c>
      <c r="B4448" s="27">
        <f t="shared" si="690"/>
        <v>2.3272633333333332</v>
      </c>
      <c r="C4448" s="27">
        <f t="shared" si="695"/>
        <v>110</v>
      </c>
      <c r="D4448" s="27">
        <f t="shared" si="696"/>
        <v>20</v>
      </c>
      <c r="E4448" s="27">
        <f t="shared" si="697"/>
        <v>4</v>
      </c>
      <c r="F4448" s="27">
        <f t="shared" si="691"/>
        <v>0.42599381007143033</v>
      </c>
      <c r="G4448" s="27">
        <f t="shared" si="692"/>
        <v>1.1466465763355978E-4</v>
      </c>
      <c r="H4448" s="27">
        <f t="shared" si="698"/>
        <v>2</v>
      </c>
      <c r="I4448" s="27">
        <f t="shared" si="699"/>
        <v>145</v>
      </c>
      <c r="J4448" s="27">
        <f t="shared" si="693"/>
        <v>48522.631172838897</v>
      </c>
      <c r="K4448" s="27">
        <f t="shared" si="694"/>
        <v>1.6213420060761743E-4</v>
      </c>
    </row>
    <row r="4449" spans="1:11">
      <c r="A4449" s="27">
        <v>4448</v>
      </c>
      <c r="B4449" s="27">
        <f t="shared" si="690"/>
        <v>2.3277866666666664</v>
      </c>
      <c r="C4449" s="27">
        <f t="shared" si="695"/>
        <v>110</v>
      </c>
      <c r="D4449" s="27">
        <f t="shared" si="696"/>
        <v>20</v>
      </c>
      <c r="E4449" s="27">
        <f t="shared" si="697"/>
        <v>4</v>
      </c>
      <c r="F4449" s="27">
        <f t="shared" si="691"/>
        <v>0.42569619172365869</v>
      </c>
      <c r="G4449" s="27">
        <f t="shared" si="692"/>
        <v>1.1458454777011601E-4</v>
      </c>
      <c r="H4449" s="27">
        <f t="shared" si="698"/>
        <v>2</v>
      </c>
      <c r="I4449" s="27">
        <f t="shared" si="699"/>
        <v>145</v>
      </c>
      <c r="J4449" s="27">
        <f t="shared" si="693"/>
        <v>48490.290517998321</v>
      </c>
      <c r="K4449" s="27">
        <f t="shared" si="694"/>
        <v>1.6194088280444558E-4</v>
      </c>
    </row>
    <row r="4450" spans="1:11">
      <c r="A4450" s="27">
        <v>4449</v>
      </c>
      <c r="B4450" s="27">
        <f t="shared" si="690"/>
        <v>2.3283100000000001</v>
      </c>
      <c r="C4450" s="27">
        <f t="shared" si="695"/>
        <v>110</v>
      </c>
      <c r="D4450" s="27">
        <f t="shared" si="696"/>
        <v>20</v>
      </c>
      <c r="E4450" s="27">
        <f t="shared" si="697"/>
        <v>4</v>
      </c>
      <c r="F4450" s="27">
        <f t="shared" si="691"/>
        <v>0.42539844421090039</v>
      </c>
      <c r="G4450" s="27">
        <f t="shared" si="692"/>
        <v>1.1450440313936202E-4</v>
      </c>
      <c r="H4450" s="27">
        <f t="shared" si="698"/>
        <v>2</v>
      </c>
      <c r="I4450" s="27">
        <f t="shared" si="699"/>
        <v>145</v>
      </c>
      <c r="J4450" s="27">
        <f t="shared" si="693"/>
        <v>48457.934836286629</v>
      </c>
      <c r="K4450" s="27">
        <f t="shared" si="694"/>
        <v>1.6174758349064432E-4</v>
      </c>
    </row>
    <row r="4451" spans="1:11">
      <c r="A4451" s="27">
        <v>4450</v>
      </c>
      <c r="B4451" s="27">
        <f t="shared" si="690"/>
        <v>2.3288333333333333</v>
      </c>
      <c r="C4451" s="27">
        <f t="shared" si="695"/>
        <v>110</v>
      </c>
      <c r="D4451" s="27">
        <f t="shared" si="696"/>
        <v>20</v>
      </c>
      <c r="E4451" s="27">
        <f t="shared" si="697"/>
        <v>4</v>
      </c>
      <c r="F4451" s="27">
        <f t="shared" si="691"/>
        <v>0.42510056770519949</v>
      </c>
      <c r="G4451" s="27">
        <f t="shared" si="692"/>
        <v>1.1442422378760673E-4</v>
      </c>
      <c r="H4451" s="27">
        <f t="shared" si="698"/>
        <v>2</v>
      </c>
      <c r="I4451" s="27">
        <f t="shared" si="699"/>
        <v>145</v>
      </c>
      <c r="J4451" s="27">
        <f t="shared" si="693"/>
        <v>48425.564144169839</v>
      </c>
      <c r="K4451" s="27">
        <f t="shared" si="694"/>
        <v>1.6155430291946588E-4</v>
      </c>
    </row>
    <row r="4452" spans="1:11">
      <c r="A4452" s="27">
        <v>4451</v>
      </c>
      <c r="B4452" s="27">
        <f t="shared" si="690"/>
        <v>2.3293566666666665</v>
      </c>
      <c r="C4452" s="27">
        <f t="shared" si="695"/>
        <v>110</v>
      </c>
      <c r="D4452" s="27">
        <f t="shared" si="696"/>
        <v>20</v>
      </c>
      <c r="E4452" s="27">
        <f t="shared" si="697"/>
        <v>4</v>
      </c>
      <c r="F4452" s="27">
        <f t="shared" si="691"/>
        <v>0.42480256237877739</v>
      </c>
      <c r="G4452" s="27">
        <f t="shared" si="692"/>
        <v>1.1434400976120706E-4</v>
      </c>
      <c r="H4452" s="27">
        <f t="shared" si="698"/>
        <v>2</v>
      </c>
      <c r="I4452" s="27">
        <f t="shared" si="699"/>
        <v>145</v>
      </c>
      <c r="J4452" s="27">
        <f t="shared" si="693"/>
        <v>48393.178458131151</v>
      </c>
      <c r="K4452" s="27">
        <f t="shared" si="694"/>
        <v>1.6136104134413157E-4</v>
      </c>
    </row>
    <row r="4453" spans="1:11">
      <c r="A4453" s="27">
        <v>4452</v>
      </c>
      <c r="B4453" s="27">
        <f t="shared" si="690"/>
        <v>2.3298800000000002</v>
      </c>
      <c r="C4453" s="27">
        <f t="shared" si="695"/>
        <v>110</v>
      </c>
      <c r="D4453" s="27">
        <f t="shared" si="696"/>
        <v>20</v>
      </c>
      <c r="E4453" s="27">
        <f t="shared" si="697"/>
        <v>4</v>
      </c>
      <c r="F4453" s="27">
        <f t="shared" si="691"/>
        <v>0.4245044284040343</v>
      </c>
      <c r="G4453" s="27">
        <f t="shared" si="692"/>
        <v>1.1426376110656791E-4</v>
      </c>
      <c r="H4453" s="27">
        <f t="shared" si="698"/>
        <v>2</v>
      </c>
      <c r="I4453" s="27">
        <f t="shared" si="699"/>
        <v>145</v>
      </c>
      <c r="J4453" s="27">
        <f t="shared" si="693"/>
        <v>48360.777794671121</v>
      </c>
      <c r="K4453" s="27">
        <f t="shared" si="694"/>
        <v>1.6116779901783189E-4</v>
      </c>
    </row>
    <row r="4454" spans="1:11">
      <c r="A4454" s="27">
        <v>4453</v>
      </c>
      <c r="B4454" s="27">
        <f t="shared" si="690"/>
        <v>2.3304033333333334</v>
      </c>
      <c r="C4454" s="27">
        <f t="shared" si="695"/>
        <v>110</v>
      </c>
      <c r="D4454" s="27">
        <f t="shared" si="696"/>
        <v>20</v>
      </c>
      <c r="E4454" s="27">
        <f t="shared" si="697"/>
        <v>4</v>
      </c>
      <c r="F4454" s="27">
        <f t="shared" si="691"/>
        <v>0.42420616595354943</v>
      </c>
      <c r="G4454" s="27">
        <f t="shared" si="692"/>
        <v>1.1418347787014233E-4</v>
      </c>
      <c r="H4454" s="27">
        <f t="shared" si="698"/>
        <v>2</v>
      </c>
      <c r="I4454" s="27">
        <f t="shared" si="699"/>
        <v>145</v>
      </c>
      <c r="J4454" s="27">
        <f t="shared" si="693"/>
        <v>48328.362170307701</v>
      </c>
      <c r="K4454" s="27">
        <f t="shared" si="694"/>
        <v>1.6097457619372645E-4</v>
      </c>
    </row>
    <row r="4455" spans="1:11">
      <c r="A4455" s="27">
        <v>4454</v>
      </c>
      <c r="B4455" s="27">
        <f t="shared" si="690"/>
        <v>2.3309266666666666</v>
      </c>
      <c r="C4455" s="27">
        <f t="shared" si="695"/>
        <v>110</v>
      </c>
      <c r="D4455" s="27">
        <f t="shared" si="696"/>
        <v>20</v>
      </c>
      <c r="E4455" s="27">
        <f t="shared" si="697"/>
        <v>4</v>
      </c>
      <c r="F4455" s="27">
        <f t="shared" si="691"/>
        <v>0.42390777520008022</v>
      </c>
      <c r="G4455" s="27">
        <f t="shared" si="692"/>
        <v>1.1410316009843145E-4</v>
      </c>
      <c r="H4455" s="27">
        <f t="shared" si="698"/>
        <v>2</v>
      </c>
      <c r="I4455" s="27">
        <f t="shared" si="699"/>
        <v>145</v>
      </c>
      <c r="J4455" s="27">
        <f t="shared" si="693"/>
        <v>48295.9316015761</v>
      </c>
      <c r="K4455" s="27">
        <f t="shared" si="694"/>
        <v>1.6078137312494276E-4</v>
      </c>
    </row>
    <row r="4456" spans="1:11">
      <c r="A4456" s="27">
        <v>4455</v>
      </c>
      <c r="B4456" s="27">
        <f t="shared" si="690"/>
        <v>2.3314499999999998</v>
      </c>
      <c r="C4456" s="27">
        <f t="shared" si="695"/>
        <v>110</v>
      </c>
      <c r="D4456" s="27">
        <f t="shared" si="696"/>
        <v>20</v>
      </c>
      <c r="E4456" s="27">
        <f t="shared" si="697"/>
        <v>4</v>
      </c>
      <c r="F4456" s="27">
        <f t="shared" si="691"/>
        <v>0.42360925631656365</v>
      </c>
      <c r="G4456" s="27">
        <f t="shared" si="692"/>
        <v>1.1402280783798464E-4</v>
      </c>
      <c r="H4456" s="27">
        <f t="shared" si="698"/>
        <v>2</v>
      </c>
      <c r="I4456" s="27">
        <f t="shared" si="699"/>
        <v>145</v>
      </c>
      <c r="J4456" s="27">
        <f t="shared" si="693"/>
        <v>48263.486105028998</v>
      </c>
      <c r="K4456" s="27">
        <f t="shared" si="694"/>
        <v>1.6058819006457671E-4</v>
      </c>
    </row>
    <row r="4457" spans="1:11">
      <c r="A4457" s="27">
        <v>4456</v>
      </c>
      <c r="B4457" s="27">
        <f t="shared" si="690"/>
        <v>2.3319733333333335</v>
      </c>
      <c r="C4457" s="27">
        <f t="shared" si="695"/>
        <v>110</v>
      </c>
      <c r="D4457" s="27">
        <f t="shared" si="696"/>
        <v>20</v>
      </c>
      <c r="E4457" s="27">
        <f t="shared" si="697"/>
        <v>4</v>
      </c>
      <c r="F4457" s="27">
        <f t="shared" si="691"/>
        <v>0.42331060947611537</v>
      </c>
      <c r="G4457" s="27">
        <f t="shared" si="692"/>
        <v>1.1394242113539945E-4</v>
      </c>
      <c r="H4457" s="27">
        <f t="shared" si="698"/>
        <v>2</v>
      </c>
      <c r="I4457" s="27">
        <f t="shared" si="699"/>
        <v>145</v>
      </c>
      <c r="J4457" s="27">
        <f t="shared" si="693"/>
        <v>48231.025697236393</v>
      </c>
      <c r="K4457" s="27">
        <f t="shared" si="694"/>
        <v>1.6039502726569147E-4</v>
      </c>
    </row>
    <row r="4458" spans="1:11">
      <c r="A4458" s="27">
        <v>4457</v>
      </c>
      <c r="B4458" s="27">
        <f t="shared" si="690"/>
        <v>2.3324966666666667</v>
      </c>
      <c r="C4458" s="27">
        <f t="shared" si="695"/>
        <v>110</v>
      </c>
      <c r="D4458" s="27">
        <f t="shared" si="696"/>
        <v>20</v>
      </c>
      <c r="E4458" s="27">
        <f t="shared" si="697"/>
        <v>4</v>
      </c>
      <c r="F4458" s="27">
        <f t="shared" si="691"/>
        <v>0.42301183485203148</v>
      </c>
      <c r="G4458" s="27">
        <f t="shared" si="692"/>
        <v>1.138620000373219E-4</v>
      </c>
      <c r="H4458" s="27">
        <f t="shared" si="698"/>
        <v>2</v>
      </c>
      <c r="I4458" s="27">
        <f t="shared" si="699"/>
        <v>145</v>
      </c>
      <c r="J4458" s="27">
        <f t="shared" si="693"/>
        <v>48198.550394785823</v>
      </c>
      <c r="K4458" s="27">
        <f t="shared" si="694"/>
        <v>1.6020188498131784E-4</v>
      </c>
    </row>
    <row r="4459" spans="1:11">
      <c r="A4459" s="27">
        <v>4458</v>
      </c>
      <c r="B4459" s="27">
        <f t="shared" si="690"/>
        <v>2.3330199999999999</v>
      </c>
      <c r="C4459" s="27">
        <f t="shared" si="695"/>
        <v>110</v>
      </c>
      <c r="D4459" s="27">
        <f t="shared" si="696"/>
        <v>20</v>
      </c>
      <c r="E4459" s="27">
        <f t="shared" si="697"/>
        <v>4</v>
      </c>
      <c r="F4459" s="27">
        <f t="shared" si="691"/>
        <v>0.42271293261778692</v>
      </c>
      <c r="G4459" s="27">
        <f t="shared" si="692"/>
        <v>1.1378154459044627E-4</v>
      </c>
      <c r="H4459" s="27">
        <f t="shared" si="698"/>
        <v>2</v>
      </c>
      <c r="I4459" s="27">
        <f t="shared" si="699"/>
        <v>145</v>
      </c>
      <c r="J4459" s="27">
        <f t="shared" si="693"/>
        <v>48166.060214282166</v>
      </c>
      <c r="K4459" s="27">
        <f t="shared" si="694"/>
        <v>1.6000876346445312E-4</v>
      </c>
    </row>
    <row r="4460" spans="1:11">
      <c r="A4460" s="27">
        <v>4459</v>
      </c>
      <c r="B4460" s="27">
        <f t="shared" si="690"/>
        <v>2.3335433333333335</v>
      </c>
      <c r="C4460" s="27">
        <f t="shared" si="695"/>
        <v>110</v>
      </c>
      <c r="D4460" s="27">
        <f t="shared" si="696"/>
        <v>20</v>
      </c>
      <c r="E4460" s="27">
        <f t="shared" si="697"/>
        <v>4</v>
      </c>
      <c r="F4460" s="27">
        <f t="shared" si="691"/>
        <v>0.42241390294703657</v>
      </c>
      <c r="G4460" s="27">
        <f t="shared" si="692"/>
        <v>1.1370105484151516E-4</v>
      </c>
      <c r="H4460" s="27">
        <f t="shared" si="698"/>
        <v>2</v>
      </c>
      <c r="I4460" s="27">
        <f t="shared" si="699"/>
        <v>145</v>
      </c>
      <c r="J4460" s="27">
        <f t="shared" si="693"/>
        <v>48133.555172347813</v>
      </c>
      <c r="K4460" s="27">
        <f t="shared" si="694"/>
        <v>1.5981566296806106E-4</v>
      </c>
    </row>
    <row r="4461" spans="1:11">
      <c r="A4461" s="27">
        <v>4460</v>
      </c>
      <c r="B4461" s="27">
        <f t="shared" si="690"/>
        <v>2.3340666666666667</v>
      </c>
      <c r="C4461" s="27">
        <f t="shared" si="695"/>
        <v>110</v>
      </c>
      <c r="D4461" s="27">
        <f t="shared" si="696"/>
        <v>20</v>
      </c>
      <c r="E4461" s="27">
        <f t="shared" si="697"/>
        <v>4</v>
      </c>
      <c r="F4461" s="27">
        <f t="shared" si="691"/>
        <v>0.42211474601361626</v>
      </c>
      <c r="G4461" s="27">
        <f t="shared" si="692"/>
        <v>1.1362053083731987E-4</v>
      </c>
      <c r="H4461" s="27">
        <f t="shared" si="698"/>
        <v>2</v>
      </c>
      <c r="I4461" s="27">
        <f t="shared" si="699"/>
        <v>145</v>
      </c>
      <c r="J4461" s="27">
        <f t="shared" si="693"/>
        <v>48101.03528562266</v>
      </c>
      <c r="K4461" s="27">
        <f t="shared" si="694"/>
        <v>1.5962258374507181E-4</v>
      </c>
    </row>
    <row r="4462" spans="1:11">
      <c r="A4462" s="27">
        <v>4461</v>
      </c>
      <c r="B4462" s="27">
        <f t="shared" si="690"/>
        <v>2.3345899999999999</v>
      </c>
      <c r="C4462" s="27">
        <f t="shared" si="695"/>
        <v>110</v>
      </c>
      <c r="D4462" s="27">
        <f t="shared" si="696"/>
        <v>20</v>
      </c>
      <c r="E4462" s="27">
        <f t="shared" si="697"/>
        <v>4</v>
      </c>
      <c r="F4462" s="27">
        <f t="shared" si="691"/>
        <v>0.42181546199154119</v>
      </c>
      <c r="G4462" s="27">
        <f t="shared" si="692"/>
        <v>1.1353997262470014E-4</v>
      </c>
      <c r="H4462" s="27">
        <f t="shared" si="698"/>
        <v>2</v>
      </c>
      <c r="I4462" s="27">
        <f t="shared" si="699"/>
        <v>145</v>
      </c>
      <c r="J4462" s="27">
        <f t="shared" si="693"/>
        <v>48068.500570764154</v>
      </c>
      <c r="K4462" s="27">
        <f t="shared" si="694"/>
        <v>1.5942952604838093E-4</v>
      </c>
    </row>
    <row r="4463" spans="1:11">
      <c r="A4463" s="27">
        <v>4462</v>
      </c>
      <c r="B4463" s="27">
        <f t="shared" si="690"/>
        <v>2.3351133333333332</v>
      </c>
      <c r="C4463" s="27">
        <f t="shared" si="695"/>
        <v>110</v>
      </c>
      <c r="D4463" s="27">
        <f t="shared" si="696"/>
        <v>20</v>
      </c>
      <c r="E4463" s="27">
        <f t="shared" si="697"/>
        <v>4</v>
      </c>
      <c r="F4463" s="27">
        <f t="shared" si="691"/>
        <v>0.42151605105500739</v>
      </c>
      <c r="G4463" s="27">
        <f t="shared" si="692"/>
        <v>1.1345938025054423E-4</v>
      </c>
      <c r="H4463" s="27">
        <f t="shared" si="698"/>
        <v>2</v>
      </c>
      <c r="I4463" s="27">
        <f t="shared" si="699"/>
        <v>145</v>
      </c>
      <c r="J4463" s="27">
        <f t="shared" si="693"/>
        <v>48035.951044447203</v>
      </c>
      <c r="K4463" s="27">
        <f t="shared" si="694"/>
        <v>1.592364901308492E-4</v>
      </c>
    </row>
    <row r="4464" spans="1:11">
      <c r="A4464" s="27">
        <v>4463</v>
      </c>
      <c r="B4464" s="27">
        <f t="shared" si="690"/>
        <v>2.3356366666666668</v>
      </c>
      <c r="C4464" s="27">
        <f t="shared" si="695"/>
        <v>110</v>
      </c>
      <c r="D4464" s="27">
        <f t="shared" si="696"/>
        <v>20</v>
      </c>
      <c r="E4464" s="27">
        <f t="shared" si="697"/>
        <v>4</v>
      </c>
      <c r="F4464" s="27">
        <f t="shared" si="691"/>
        <v>0.42121651337839172</v>
      </c>
      <c r="G4464" s="27">
        <f t="shared" si="692"/>
        <v>1.1337875376178903E-4</v>
      </c>
      <c r="H4464" s="27">
        <f t="shared" si="698"/>
        <v>2</v>
      </c>
      <c r="I4464" s="27">
        <f t="shared" si="699"/>
        <v>145</v>
      </c>
      <c r="J4464" s="27">
        <f t="shared" si="693"/>
        <v>48003.386723364267</v>
      </c>
      <c r="K4464" s="27">
        <f t="shared" si="694"/>
        <v>1.5904347624530246E-4</v>
      </c>
    </row>
    <row r="4465" spans="1:11">
      <c r="A4465" s="27">
        <v>4464</v>
      </c>
      <c r="B4465" s="27">
        <f t="shared" si="690"/>
        <v>2.33616</v>
      </c>
      <c r="C4465" s="27">
        <f t="shared" si="695"/>
        <v>110</v>
      </c>
      <c r="D4465" s="27">
        <f t="shared" si="696"/>
        <v>20</v>
      </c>
      <c r="E4465" s="27">
        <f t="shared" si="697"/>
        <v>4</v>
      </c>
      <c r="F4465" s="27">
        <f t="shared" si="691"/>
        <v>0.4209168491362521</v>
      </c>
      <c r="G4465" s="27">
        <f t="shared" si="692"/>
        <v>1.132980932054204E-4</v>
      </c>
      <c r="H4465" s="27">
        <f t="shared" si="698"/>
        <v>2</v>
      </c>
      <c r="I4465" s="27">
        <f t="shared" si="699"/>
        <v>145</v>
      </c>
      <c r="J4465" s="27">
        <f t="shared" si="693"/>
        <v>47970.807624225505</v>
      </c>
      <c r="K4465" s="27">
        <f t="shared" si="694"/>
        <v>1.5885048464453131E-4</v>
      </c>
    </row>
    <row r="4466" spans="1:11">
      <c r="A4466" s="27">
        <v>4465</v>
      </c>
      <c r="B4466" s="27">
        <f t="shared" si="690"/>
        <v>2.3366833333333332</v>
      </c>
      <c r="C4466" s="27">
        <f t="shared" si="695"/>
        <v>110</v>
      </c>
      <c r="D4466" s="27">
        <f t="shared" si="696"/>
        <v>20</v>
      </c>
      <c r="E4466" s="27">
        <f t="shared" si="697"/>
        <v>4</v>
      </c>
      <c r="F4466" s="27">
        <f t="shared" si="691"/>
        <v>0.42061705850332753</v>
      </c>
      <c r="G4466" s="27">
        <f t="shared" si="692"/>
        <v>1.1321739862847273E-4</v>
      </c>
      <c r="H4466" s="27">
        <f t="shared" si="698"/>
        <v>2</v>
      </c>
      <c r="I4466" s="27">
        <f t="shared" si="699"/>
        <v>145</v>
      </c>
      <c r="J4466" s="27">
        <f t="shared" si="693"/>
        <v>47938.213763758598</v>
      </c>
      <c r="K4466" s="27">
        <f t="shared" si="694"/>
        <v>1.5865751558129013E-4</v>
      </c>
    </row>
    <row r="4467" spans="1:11">
      <c r="A4467" s="27">
        <v>4466</v>
      </c>
      <c r="B4467" s="27">
        <f t="shared" si="690"/>
        <v>2.3372066666666669</v>
      </c>
      <c r="C4467" s="27">
        <f t="shared" si="695"/>
        <v>110</v>
      </c>
      <c r="D4467" s="27">
        <f t="shared" si="696"/>
        <v>20</v>
      </c>
      <c r="E4467" s="27">
        <f t="shared" si="697"/>
        <v>4</v>
      </c>
      <c r="F4467" s="27">
        <f t="shared" si="691"/>
        <v>0.42031714165453787</v>
      </c>
      <c r="G4467" s="27">
        <f t="shared" si="692"/>
        <v>1.1313667007802916E-4</v>
      </c>
      <c r="H4467" s="27">
        <f t="shared" si="698"/>
        <v>2</v>
      </c>
      <c r="I4467" s="27">
        <f t="shared" si="699"/>
        <v>145</v>
      </c>
      <c r="J4467" s="27">
        <f t="shared" si="693"/>
        <v>47905.605158708822</v>
      </c>
      <c r="K4467" s="27">
        <f t="shared" si="694"/>
        <v>1.5846456930829696E-4</v>
      </c>
    </row>
    <row r="4468" spans="1:11">
      <c r="A4468" s="27">
        <v>4467</v>
      </c>
      <c r="B4468" s="27">
        <f t="shared" si="690"/>
        <v>2.3377300000000001</v>
      </c>
      <c r="C4468" s="27">
        <f t="shared" si="695"/>
        <v>110</v>
      </c>
      <c r="D4468" s="27">
        <f t="shared" si="696"/>
        <v>20</v>
      </c>
      <c r="E4468" s="27">
        <f t="shared" si="697"/>
        <v>4</v>
      </c>
      <c r="F4468" s="27">
        <f t="shared" si="691"/>
        <v>0.42001709876498589</v>
      </c>
      <c r="G4468" s="27">
        <f t="shared" si="692"/>
        <v>1.1305590760122202E-4</v>
      </c>
      <c r="H4468" s="27">
        <f t="shared" si="698"/>
        <v>2</v>
      </c>
      <c r="I4468" s="27">
        <f t="shared" si="699"/>
        <v>145</v>
      </c>
      <c r="J4468" s="27">
        <f t="shared" si="693"/>
        <v>47872.981825839219</v>
      </c>
      <c r="K4468" s="27">
        <f t="shared" si="694"/>
        <v>1.5827164607823383E-4</v>
      </c>
    </row>
    <row r="4469" spans="1:11">
      <c r="A4469" s="27">
        <v>4468</v>
      </c>
      <c r="B4469" s="27">
        <f t="shared" si="690"/>
        <v>2.3382533333333333</v>
      </c>
      <c r="C4469" s="27">
        <f t="shared" si="695"/>
        <v>110</v>
      </c>
      <c r="D4469" s="27">
        <f t="shared" si="696"/>
        <v>20</v>
      </c>
      <c r="E4469" s="27">
        <f t="shared" si="697"/>
        <v>4</v>
      </c>
      <c r="F4469" s="27">
        <f t="shared" si="691"/>
        <v>0.41971693000995469</v>
      </c>
      <c r="G4469" s="27">
        <f t="shared" si="692"/>
        <v>1.1297511124523233E-4</v>
      </c>
      <c r="H4469" s="27">
        <f t="shared" si="698"/>
        <v>2</v>
      </c>
      <c r="I4469" s="27">
        <f t="shared" si="699"/>
        <v>145</v>
      </c>
      <c r="J4469" s="27">
        <f t="shared" si="693"/>
        <v>47840.343781930431</v>
      </c>
      <c r="K4469" s="27">
        <f t="shared" si="694"/>
        <v>1.5807874614374512E-4</v>
      </c>
    </row>
    <row r="4470" spans="1:11">
      <c r="A4470" s="27">
        <v>4469</v>
      </c>
      <c r="B4470" s="27">
        <f t="shared" si="690"/>
        <v>2.3387766666666665</v>
      </c>
      <c r="C4470" s="27">
        <f t="shared" si="695"/>
        <v>110</v>
      </c>
      <c r="D4470" s="27">
        <f t="shared" si="696"/>
        <v>20</v>
      </c>
      <c r="E4470" s="27">
        <f t="shared" si="697"/>
        <v>4</v>
      </c>
      <c r="F4470" s="27">
        <f t="shared" si="691"/>
        <v>0.41941663556491038</v>
      </c>
      <c r="G4470" s="27">
        <f t="shared" si="692"/>
        <v>1.1289428105729017E-4</v>
      </c>
      <c r="H4470" s="27">
        <f t="shared" si="698"/>
        <v>2</v>
      </c>
      <c r="I4470" s="27">
        <f t="shared" si="699"/>
        <v>145</v>
      </c>
      <c r="J4470" s="27">
        <f t="shared" si="693"/>
        <v>47807.691043780782</v>
      </c>
      <c r="K4470" s="27">
        <f t="shared" si="694"/>
        <v>1.5788586975743811E-4</v>
      </c>
    </row>
    <row r="4471" spans="1:11">
      <c r="A4471" s="27">
        <v>4470</v>
      </c>
      <c r="B4471" s="27">
        <f t="shared" si="690"/>
        <v>2.3393000000000002</v>
      </c>
      <c r="C4471" s="27">
        <f t="shared" si="695"/>
        <v>110</v>
      </c>
      <c r="D4471" s="27">
        <f t="shared" si="696"/>
        <v>20</v>
      </c>
      <c r="E4471" s="27">
        <f t="shared" si="697"/>
        <v>4</v>
      </c>
      <c r="F4471" s="27">
        <f t="shared" si="691"/>
        <v>0.41911621560550055</v>
      </c>
      <c r="G4471" s="27">
        <f t="shared" si="692"/>
        <v>1.1281341708467462E-4</v>
      </c>
      <c r="H4471" s="27">
        <f t="shared" si="698"/>
        <v>2</v>
      </c>
      <c r="I4471" s="27">
        <f t="shared" si="699"/>
        <v>145</v>
      </c>
      <c r="J4471" s="27">
        <f t="shared" si="693"/>
        <v>47775.023628206349</v>
      </c>
      <c r="K4471" s="27">
        <f t="shared" si="694"/>
        <v>1.5769301717188209E-4</v>
      </c>
    </row>
    <row r="4472" spans="1:11">
      <c r="A4472" s="27">
        <v>4471</v>
      </c>
      <c r="B4472" s="27">
        <f t="shared" si="690"/>
        <v>2.3398233333333334</v>
      </c>
      <c r="C4472" s="27">
        <f t="shared" si="695"/>
        <v>110</v>
      </c>
      <c r="D4472" s="27">
        <f t="shared" si="696"/>
        <v>20</v>
      </c>
      <c r="E4472" s="27">
        <f t="shared" si="697"/>
        <v>4</v>
      </c>
      <c r="F4472" s="27">
        <f t="shared" si="691"/>
        <v>0.41881567030755629</v>
      </c>
      <c r="G4472" s="27">
        <f t="shared" si="692"/>
        <v>1.1273251937471407E-4</v>
      </c>
      <c r="H4472" s="27">
        <f t="shared" si="698"/>
        <v>2</v>
      </c>
      <c r="I4472" s="27">
        <f t="shared" si="699"/>
        <v>145</v>
      </c>
      <c r="J4472" s="27">
        <f t="shared" si="693"/>
        <v>47742.341552040998</v>
      </c>
      <c r="K4472" s="27">
        <f t="shared" si="694"/>
        <v>1.5750018863960852E-4</v>
      </c>
    </row>
    <row r="4473" spans="1:11">
      <c r="A4473" s="27">
        <v>4472</v>
      </c>
      <c r="B4473" s="27">
        <f t="shared" si="690"/>
        <v>2.3403466666666666</v>
      </c>
      <c r="C4473" s="27">
        <f t="shared" si="695"/>
        <v>110</v>
      </c>
      <c r="D4473" s="27">
        <f t="shared" si="696"/>
        <v>20</v>
      </c>
      <c r="E4473" s="27">
        <f t="shared" si="697"/>
        <v>4</v>
      </c>
      <c r="F4473" s="27">
        <f t="shared" si="691"/>
        <v>0.41851499984709029</v>
      </c>
      <c r="G4473" s="27">
        <f t="shared" si="692"/>
        <v>1.1265158797478579E-4</v>
      </c>
      <c r="H4473" s="27">
        <f t="shared" si="698"/>
        <v>2</v>
      </c>
      <c r="I4473" s="27">
        <f t="shared" si="699"/>
        <v>145</v>
      </c>
      <c r="J4473" s="27">
        <f t="shared" si="693"/>
        <v>47709.644832136291</v>
      </c>
      <c r="K4473" s="27">
        <f t="shared" si="694"/>
        <v>1.5730738441310994E-4</v>
      </c>
    </row>
    <row r="4474" spans="1:11">
      <c r="A4474" s="27">
        <v>4473</v>
      </c>
      <c r="B4474" s="27">
        <f t="shared" si="690"/>
        <v>2.3408699999999998</v>
      </c>
      <c r="C4474" s="27">
        <f t="shared" si="695"/>
        <v>110</v>
      </c>
      <c r="D4474" s="27">
        <f t="shared" si="696"/>
        <v>20</v>
      </c>
      <c r="E4474" s="27">
        <f t="shared" si="697"/>
        <v>4</v>
      </c>
      <c r="F4474" s="27">
        <f t="shared" si="691"/>
        <v>0.41821420440029894</v>
      </c>
      <c r="G4474" s="27">
        <f t="shared" si="692"/>
        <v>1.1257062293231654E-4</v>
      </c>
      <c r="H4474" s="27">
        <f t="shared" si="698"/>
        <v>2</v>
      </c>
      <c r="I4474" s="27">
        <f t="shared" si="699"/>
        <v>145</v>
      </c>
      <c r="J4474" s="27">
        <f t="shared" si="693"/>
        <v>47676.933485361616</v>
      </c>
      <c r="K4474" s="27">
        <f t="shared" si="694"/>
        <v>1.5711460474484022E-4</v>
      </c>
    </row>
    <row r="4475" spans="1:11">
      <c r="A4475" s="27">
        <v>4474</v>
      </c>
      <c r="B4475" s="27">
        <f t="shared" si="690"/>
        <v>2.3413933333333334</v>
      </c>
      <c r="C4475" s="27">
        <f t="shared" si="695"/>
        <v>110</v>
      </c>
      <c r="D4475" s="27">
        <f t="shared" si="696"/>
        <v>20</v>
      </c>
      <c r="E4475" s="27">
        <f t="shared" si="697"/>
        <v>4</v>
      </c>
      <c r="F4475" s="27">
        <f t="shared" si="691"/>
        <v>0.41791328414356105</v>
      </c>
      <c r="G4475" s="27">
        <f t="shared" si="692"/>
        <v>1.1248962429478221E-4</v>
      </c>
      <c r="H4475" s="27">
        <f t="shared" si="698"/>
        <v>2</v>
      </c>
      <c r="I4475" s="27">
        <f t="shared" si="699"/>
        <v>145</v>
      </c>
      <c r="J4475" s="27">
        <f t="shared" si="693"/>
        <v>47644.207528604136</v>
      </c>
      <c r="K4475" s="27">
        <f t="shared" si="694"/>
        <v>1.569218498872135E-4</v>
      </c>
    </row>
    <row r="4476" spans="1:11">
      <c r="A4476" s="27">
        <v>4475</v>
      </c>
      <c r="B4476" s="27">
        <f t="shared" si="690"/>
        <v>2.3419166666666666</v>
      </c>
      <c r="C4476" s="27">
        <f t="shared" si="695"/>
        <v>110</v>
      </c>
      <c r="D4476" s="27">
        <f t="shared" si="696"/>
        <v>20</v>
      </c>
      <c r="E4476" s="27">
        <f t="shared" si="697"/>
        <v>4</v>
      </c>
      <c r="F4476" s="27">
        <f t="shared" si="691"/>
        <v>0.4176122392534396</v>
      </c>
      <c r="G4476" s="27">
        <f t="shared" si="692"/>
        <v>1.1240859210970816E-4</v>
      </c>
      <c r="H4476" s="27">
        <f t="shared" si="698"/>
        <v>2</v>
      </c>
      <c r="I4476" s="27">
        <f t="shared" si="699"/>
        <v>145</v>
      </c>
      <c r="J4476" s="27">
        <f t="shared" si="693"/>
        <v>47611.466978768942</v>
      </c>
      <c r="K4476" s="27">
        <f t="shared" si="694"/>
        <v>1.5672912009260482E-4</v>
      </c>
    </row>
    <row r="4477" spans="1:11">
      <c r="A4477" s="27">
        <v>4476</v>
      </c>
      <c r="B4477" s="27">
        <f t="shared" si="690"/>
        <v>2.3424399999999999</v>
      </c>
      <c r="C4477" s="27">
        <f t="shared" si="695"/>
        <v>110</v>
      </c>
      <c r="D4477" s="27">
        <f t="shared" si="696"/>
        <v>20</v>
      </c>
      <c r="E4477" s="27">
        <f t="shared" si="697"/>
        <v>4</v>
      </c>
      <c r="F4477" s="27">
        <f t="shared" si="691"/>
        <v>0.41731106990668038</v>
      </c>
      <c r="G4477" s="27">
        <f t="shared" si="692"/>
        <v>1.1232752642466902E-4</v>
      </c>
      <c r="H4477" s="27">
        <f t="shared" si="698"/>
        <v>2</v>
      </c>
      <c r="I4477" s="27">
        <f t="shared" si="699"/>
        <v>145</v>
      </c>
      <c r="J4477" s="27">
        <f t="shared" si="693"/>
        <v>47578.711852778921</v>
      </c>
      <c r="K4477" s="27">
        <f t="shared" si="694"/>
        <v>1.5653641561334849E-4</v>
      </c>
    </row>
    <row r="4478" spans="1:11">
      <c r="A4478" s="27">
        <v>4477</v>
      </c>
      <c r="B4478" s="27">
        <f t="shared" si="690"/>
        <v>2.3429633333333335</v>
      </c>
      <c r="C4478" s="27">
        <f t="shared" si="695"/>
        <v>110</v>
      </c>
      <c r="D4478" s="27">
        <f t="shared" si="696"/>
        <v>20</v>
      </c>
      <c r="E4478" s="27">
        <f t="shared" si="697"/>
        <v>4</v>
      </c>
      <c r="F4478" s="27">
        <f t="shared" si="691"/>
        <v>0.41700977628021307</v>
      </c>
      <c r="G4478" s="27">
        <f t="shared" si="692"/>
        <v>1.1224642728728895E-4</v>
      </c>
      <c r="H4478" s="27">
        <f t="shared" si="698"/>
        <v>2</v>
      </c>
      <c r="I4478" s="27">
        <f t="shared" si="699"/>
        <v>145</v>
      </c>
      <c r="J4478" s="27">
        <f t="shared" si="693"/>
        <v>47545.942167574809</v>
      </c>
      <c r="K4478" s="27">
        <f t="shared" si="694"/>
        <v>1.5634373670173852E-4</v>
      </c>
    </row>
    <row r="4479" spans="1:11">
      <c r="A4479" s="27">
        <v>4478</v>
      </c>
      <c r="B4479" s="27">
        <f t="shared" si="690"/>
        <v>2.3434866666666667</v>
      </c>
      <c r="C4479" s="27">
        <f t="shared" si="695"/>
        <v>110</v>
      </c>
      <c r="D4479" s="27">
        <f t="shared" si="696"/>
        <v>20</v>
      </c>
      <c r="E4479" s="27">
        <f t="shared" si="697"/>
        <v>4</v>
      </c>
      <c r="F4479" s="27">
        <f t="shared" si="691"/>
        <v>0.41670835855115185</v>
      </c>
      <c r="G4479" s="27">
        <f t="shared" si="692"/>
        <v>1.121652947452417E-4</v>
      </c>
      <c r="H4479" s="27">
        <f t="shared" si="698"/>
        <v>2</v>
      </c>
      <c r="I4479" s="27">
        <f t="shared" si="699"/>
        <v>145</v>
      </c>
      <c r="J4479" s="27">
        <f t="shared" si="693"/>
        <v>47513.157940115365</v>
      </c>
      <c r="K4479" s="27">
        <f t="shared" si="694"/>
        <v>1.5615108361002834E-4</v>
      </c>
    </row>
    <row r="4480" spans="1:11">
      <c r="A4480" s="27">
        <v>4479</v>
      </c>
      <c r="B4480" s="27">
        <f t="shared" si="690"/>
        <v>2.3440099999999999</v>
      </c>
      <c r="C4480" s="27">
        <f t="shared" si="695"/>
        <v>110</v>
      </c>
      <c r="D4480" s="27">
        <f t="shared" si="696"/>
        <v>20</v>
      </c>
      <c r="E4480" s="27">
        <f t="shared" si="697"/>
        <v>4</v>
      </c>
      <c r="F4480" s="27">
        <f t="shared" si="691"/>
        <v>0.41640681689679471</v>
      </c>
      <c r="G4480" s="27">
        <f t="shared" si="692"/>
        <v>1.1208412884625052E-4</v>
      </c>
      <c r="H4480" s="27">
        <f t="shared" si="698"/>
        <v>2</v>
      </c>
      <c r="I4480" s="27">
        <f t="shared" si="699"/>
        <v>145</v>
      </c>
      <c r="J4480" s="27">
        <f t="shared" si="693"/>
        <v>47480.359187377195</v>
      </c>
      <c r="K4480" s="27">
        <f t="shared" si="694"/>
        <v>1.559584565904297E-4</v>
      </c>
    </row>
    <row r="4481" spans="1:11">
      <c r="A4481" s="27">
        <v>4480</v>
      </c>
      <c r="B4481" s="27">
        <f t="shared" si="690"/>
        <v>2.3445333333333331</v>
      </c>
      <c r="C4481" s="27">
        <f t="shared" si="695"/>
        <v>110</v>
      </c>
      <c r="D4481" s="27">
        <f t="shared" si="696"/>
        <v>20</v>
      </c>
      <c r="E4481" s="27">
        <f t="shared" si="697"/>
        <v>4</v>
      </c>
      <c r="F4481" s="27">
        <f t="shared" si="691"/>
        <v>0.41610515149462407</v>
      </c>
      <c r="G4481" s="27">
        <f t="shared" si="692"/>
        <v>1.1200292963808837E-4</v>
      </c>
      <c r="H4481" s="27">
        <f t="shared" si="698"/>
        <v>2</v>
      </c>
      <c r="I4481" s="27">
        <f t="shared" si="699"/>
        <v>145</v>
      </c>
      <c r="J4481" s="27">
        <f t="shared" si="693"/>
        <v>47447.545926354884</v>
      </c>
      <c r="K4481" s="27">
        <f t="shared" si="694"/>
        <v>1.5576585589511293E-4</v>
      </c>
    </row>
    <row r="4482" spans="1:11">
      <c r="A4482" s="27">
        <v>4481</v>
      </c>
      <c r="B4482" s="27">
        <f t="shared" ref="B4482:B4545" si="700">3.14/6000*A4482</f>
        <v>2.3450566666666668</v>
      </c>
      <c r="C4482" s="27">
        <f t="shared" si="695"/>
        <v>110</v>
      </c>
      <c r="D4482" s="27">
        <f t="shared" si="696"/>
        <v>20</v>
      </c>
      <c r="E4482" s="27">
        <f t="shared" si="697"/>
        <v>4</v>
      </c>
      <c r="F4482" s="27">
        <f t="shared" ref="F4482:F4545" si="701">1.414*C4482*SIN(B4482)*SIN(B4482)/(1.414*C4482*SIN(B4482)+E4482*D4482)</f>
        <v>0.41580336252230676</v>
      </c>
      <c r="G4482" s="27">
        <f t="shared" ref="G4482:G4545" si="702">SIN(B4482)*SIN(B4482)*D4482*E4482/(1.414*C4482*SIN(B4482)+D4482*E4482)*3.14/6000</f>
        <v>1.1192169716857772E-4</v>
      </c>
      <c r="H4482" s="27">
        <f t="shared" si="698"/>
        <v>2</v>
      </c>
      <c r="I4482" s="27">
        <f t="shared" si="699"/>
        <v>145</v>
      </c>
      <c r="J4482" s="27">
        <f t="shared" ref="J4482:J4545" si="703">1.414*I4482*SIN(B4482)*1.414*I4482*SIN(B4482)/(1.414*I4482*SIN(B4482)+E4482*D4482)/(H4482/1000)</f>
        <v>47414.718174060952</v>
      </c>
      <c r="K4482" s="27">
        <f t="shared" ref="K4482:K4545" si="704">SIN(B4482)*SIN(B4482)*1.414*C4482*SIN(B4482)/(1.414*C4482*SIN(B4482)+E4482*D4482)*3.14/6000</f>
        <v>1.5557328177620593E-4</v>
      </c>
    </row>
    <row r="4483" spans="1:11">
      <c r="A4483" s="27">
        <v>4482</v>
      </c>
      <c r="B4483" s="27">
        <f t="shared" si="700"/>
        <v>2.34558</v>
      </c>
      <c r="C4483" s="27">
        <f t="shared" ref="C4483:C4546" si="705">C4482</f>
        <v>110</v>
      </c>
      <c r="D4483" s="27">
        <f t="shared" ref="D4483:D4546" si="706">D4482</f>
        <v>20</v>
      </c>
      <c r="E4483" s="27">
        <f t="shared" ref="E4483:E4546" si="707">E4482</f>
        <v>4</v>
      </c>
      <c r="F4483" s="27">
        <f t="shared" si="701"/>
        <v>0.41550145015769535</v>
      </c>
      <c r="G4483" s="27">
        <f t="shared" si="702"/>
        <v>1.1184043148559113E-4</v>
      </c>
      <c r="H4483" s="27">
        <f t="shared" ref="H4483:H4546" si="708">H4482</f>
        <v>2</v>
      </c>
      <c r="I4483" s="27">
        <f t="shared" ref="I4483:I4546" si="709">I4482</f>
        <v>145</v>
      </c>
      <c r="J4483" s="27">
        <f t="shared" si="703"/>
        <v>47381.875947526052</v>
      </c>
      <c r="K4483" s="27">
        <f t="shared" si="704"/>
        <v>1.553807344857948E-4</v>
      </c>
    </row>
    <row r="4484" spans="1:11">
      <c r="A4484" s="27">
        <v>4483</v>
      </c>
      <c r="B4484" s="27">
        <f t="shared" si="700"/>
        <v>2.3461033333333332</v>
      </c>
      <c r="C4484" s="27">
        <f t="shared" si="705"/>
        <v>110</v>
      </c>
      <c r="D4484" s="27">
        <f t="shared" si="706"/>
        <v>20</v>
      </c>
      <c r="E4484" s="27">
        <f t="shared" si="707"/>
        <v>4</v>
      </c>
      <c r="F4484" s="27">
        <f t="shared" si="701"/>
        <v>0.41519941457882675</v>
      </c>
      <c r="G4484" s="27">
        <f t="shared" si="702"/>
        <v>1.1175913263705081E-4</v>
      </c>
      <c r="H4484" s="27">
        <f t="shared" si="708"/>
        <v>2</v>
      </c>
      <c r="I4484" s="27">
        <f t="shared" si="709"/>
        <v>145</v>
      </c>
      <c r="J4484" s="27">
        <f t="shared" si="703"/>
        <v>47349.019263798749</v>
      </c>
      <c r="K4484" s="27">
        <f t="shared" si="704"/>
        <v>1.5518821427592234E-4</v>
      </c>
    </row>
    <row r="4485" spans="1:11">
      <c r="A4485" s="27">
        <v>4484</v>
      </c>
      <c r="B4485" s="27">
        <f t="shared" si="700"/>
        <v>2.3466266666666669</v>
      </c>
      <c r="C4485" s="27">
        <f t="shared" si="705"/>
        <v>110</v>
      </c>
      <c r="D4485" s="27">
        <f t="shared" si="706"/>
        <v>20</v>
      </c>
      <c r="E4485" s="27">
        <f t="shared" si="707"/>
        <v>4</v>
      </c>
      <c r="F4485" s="27">
        <f t="shared" si="701"/>
        <v>0.41489725596392318</v>
      </c>
      <c r="G4485" s="27">
        <f t="shared" si="702"/>
        <v>1.1167780067092874E-4</v>
      </c>
      <c r="H4485" s="27">
        <f t="shared" si="708"/>
        <v>2</v>
      </c>
      <c r="I4485" s="27">
        <f t="shared" si="709"/>
        <v>145</v>
      </c>
      <c r="J4485" s="27">
        <f t="shared" si="703"/>
        <v>47316.148139945661</v>
      </c>
      <c r="K4485" s="27">
        <f t="shared" si="704"/>
        <v>1.5499572139858809E-4</v>
      </c>
    </row>
    <row r="4486" spans="1:11">
      <c r="A4486" s="27">
        <v>4485</v>
      </c>
      <c r="B4486" s="27">
        <f t="shared" si="700"/>
        <v>2.3471500000000001</v>
      </c>
      <c r="C4486" s="27">
        <f t="shared" si="705"/>
        <v>110</v>
      </c>
      <c r="D4486" s="27">
        <f t="shared" si="706"/>
        <v>20</v>
      </c>
      <c r="E4486" s="27">
        <f t="shared" si="707"/>
        <v>4</v>
      </c>
      <c r="F4486" s="27">
        <f t="shared" si="701"/>
        <v>0.41459497449139304</v>
      </c>
      <c r="G4486" s="27">
        <f t="shared" si="702"/>
        <v>1.1159643563524705E-4</v>
      </c>
      <c r="H4486" s="27">
        <f t="shared" si="708"/>
        <v>2</v>
      </c>
      <c r="I4486" s="27">
        <f t="shared" si="709"/>
        <v>145</v>
      </c>
      <c r="J4486" s="27">
        <f t="shared" si="703"/>
        <v>47283.262593051586</v>
      </c>
      <c r="K4486" s="27">
        <f t="shared" si="704"/>
        <v>1.5480325610574825E-4</v>
      </c>
    </row>
    <row r="4487" spans="1:11">
      <c r="A4487" s="27">
        <v>4486</v>
      </c>
      <c r="B4487" s="27">
        <f t="shared" si="700"/>
        <v>2.3476733333333333</v>
      </c>
      <c r="C4487" s="27">
        <f t="shared" si="705"/>
        <v>110</v>
      </c>
      <c r="D4487" s="27">
        <f t="shared" si="706"/>
        <v>20</v>
      </c>
      <c r="E4487" s="27">
        <f t="shared" si="707"/>
        <v>4</v>
      </c>
      <c r="F4487" s="27">
        <f t="shared" si="701"/>
        <v>0.41429257033983019</v>
      </c>
      <c r="G4487" s="27">
        <f t="shared" si="702"/>
        <v>1.1151503757807785E-4</v>
      </c>
      <c r="H4487" s="27">
        <f t="shared" si="708"/>
        <v>2</v>
      </c>
      <c r="I4487" s="27">
        <f t="shared" si="709"/>
        <v>145</v>
      </c>
      <c r="J4487" s="27">
        <f t="shared" si="703"/>
        <v>47250.36264021934</v>
      </c>
      <c r="K4487" s="27">
        <f t="shared" si="704"/>
        <v>1.5461081864931504E-4</v>
      </c>
    </row>
    <row r="4488" spans="1:11">
      <c r="A4488" s="27">
        <v>4487</v>
      </c>
      <c r="B4488" s="27">
        <f t="shared" si="700"/>
        <v>2.3481966666666665</v>
      </c>
      <c r="C4488" s="27">
        <f t="shared" si="705"/>
        <v>110</v>
      </c>
      <c r="D4488" s="27">
        <f t="shared" si="706"/>
        <v>20</v>
      </c>
      <c r="E4488" s="27">
        <f t="shared" si="707"/>
        <v>4</v>
      </c>
      <c r="F4488" s="27">
        <f t="shared" si="701"/>
        <v>0.41399004368801406</v>
      </c>
      <c r="G4488" s="27">
        <f t="shared" si="702"/>
        <v>1.1143360654754311E-4</v>
      </c>
      <c r="H4488" s="27">
        <f t="shared" si="708"/>
        <v>2</v>
      </c>
      <c r="I4488" s="27">
        <f t="shared" si="709"/>
        <v>145</v>
      </c>
      <c r="J4488" s="27">
        <f t="shared" si="703"/>
        <v>47217.448298569849</v>
      </c>
      <c r="K4488" s="27">
        <f t="shared" si="704"/>
        <v>1.5441840928115592E-4</v>
      </c>
    </row>
    <row r="4489" spans="1:11">
      <c r="A4489" s="27">
        <v>4488</v>
      </c>
      <c r="B4489" s="27">
        <f t="shared" si="700"/>
        <v>2.3487200000000001</v>
      </c>
      <c r="C4489" s="27">
        <f t="shared" si="705"/>
        <v>110</v>
      </c>
      <c r="D4489" s="27">
        <f t="shared" si="706"/>
        <v>20</v>
      </c>
      <c r="E4489" s="27">
        <f t="shared" si="707"/>
        <v>4</v>
      </c>
      <c r="F4489" s="27">
        <f t="shared" si="701"/>
        <v>0.41368739471491062</v>
      </c>
      <c r="G4489" s="27">
        <f t="shared" si="702"/>
        <v>1.1135214259181516E-4</v>
      </c>
      <c r="H4489" s="27">
        <f t="shared" si="708"/>
        <v>2</v>
      </c>
      <c r="I4489" s="27">
        <f t="shared" si="709"/>
        <v>145</v>
      </c>
      <c r="J4489" s="27">
        <f t="shared" si="703"/>
        <v>47184.519585242218</v>
      </c>
      <c r="K4489" s="27">
        <f t="shared" si="704"/>
        <v>1.542260282530938E-4</v>
      </c>
    </row>
    <row r="4490" spans="1:11">
      <c r="A4490" s="27">
        <v>4489</v>
      </c>
      <c r="B4490" s="27">
        <f t="shared" si="700"/>
        <v>2.3492433333333334</v>
      </c>
      <c r="C4490" s="27">
        <f t="shared" si="705"/>
        <v>110</v>
      </c>
      <c r="D4490" s="27">
        <f t="shared" si="706"/>
        <v>20</v>
      </c>
      <c r="E4490" s="27">
        <f t="shared" si="707"/>
        <v>4</v>
      </c>
      <c r="F4490" s="27">
        <f t="shared" si="701"/>
        <v>0.41338462359967287</v>
      </c>
      <c r="G4490" s="27">
        <f t="shared" si="702"/>
        <v>1.1127064575911644E-4</v>
      </c>
      <c r="H4490" s="27">
        <f t="shared" si="708"/>
        <v>2</v>
      </c>
      <c r="I4490" s="27">
        <f t="shared" si="709"/>
        <v>145</v>
      </c>
      <c r="J4490" s="27">
        <f t="shared" si="703"/>
        <v>47151.576517393783</v>
      </c>
      <c r="K4490" s="27">
        <f t="shared" si="704"/>
        <v>1.5403367581690676E-4</v>
      </c>
    </row>
    <row r="4491" spans="1:11">
      <c r="A4491" s="27">
        <v>4490</v>
      </c>
      <c r="B4491" s="27">
        <f t="shared" si="700"/>
        <v>2.3497666666666666</v>
      </c>
      <c r="C4491" s="27">
        <f t="shared" si="705"/>
        <v>110</v>
      </c>
      <c r="D4491" s="27">
        <f t="shared" si="706"/>
        <v>20</v>
      </c>
      <c r="E4491" s="27">
        <f t="shared" si="707"/>
        <v>4</v>
      </c>
      <c r="F4491" s="27">
        <f t="shared" si="701"/>
        <v>0.41308173052163982</v>
      </c>
      <c r="G4491" s="27">
        <f t="shared" si="702"/>
        <v>1.1118911609771972E-4</v>
      </c>
      <c r="H4491" s="27">
        <f t="shared" si="708"/>
        <v>2</v>
      </c>
      <c r="I4491" s="27">
        <f t="shared" si="709"/>
        <v>145</v>
      </c>
      <c r="J4491" s="27">
        <f t="shared" si="703"/>
        <v>47118.619112200009</v>
      </c>
      <c r="K4491" s="27">
        <f t="shared" si="704"/>
        <v>1.5384135222432679E-4</v>
      </c>
    </row>
    <row r="4492" spans="1:11">
      <c r="A4492" s="27">
        <v>4491</v>
      </c>
      <c r="B4492" s="27">
        <f t="shared" si="700"/>
        <v>2.3502900000000002</v>
      </c>
      <c r="C4492" s="27">
        <f t="shared" si="705"/>
        <v>110</v>
      </c>
      <c r="D4492" s="27">
        <f t="shared" si="706"/>
        <v>20</v>
      </c>
      <c r="E4492" s="27">
        <f t="shared" si="707"/>
        <v>4</v>
      </c>
      <c r="F4492" s="27">
        <f t="shared" si="701"/>
        <v>0.41277871566033714</v>
      </c>
      <c r="G4492" s="27">
        <f t="shared" si="702"/>
        <v>1.1110755365594778E-4</v>
      </c>
      <c r="H4492" s="27">
        <f t="shared" si="708"/>
        <v>2</v>
      </c>
      <c r="I4492" s="27">
        <f t="shared" si="709"/>
        <v>145</v>
      </c>
      <c r="J4492" s="27">
        <f t="shared" si="703"/>
        <v>47085.647386854551</v>
      </c>
      <c r="K4492" s="27">
        <f t="shared" si="704"/>
        <v>1.536490577270399E-4</v>
      </c>
    </row>
    <row r="4493" spans="1:11">
      <c r="A4493" s="27">
        <v>4492</v>
      </c>
      <c r="B4493" s="27">
        <f t="shared" si="700"/>
        <v>2.3508133333333334</v>
      </c>
      <c r="C4493" s="27">
        <f t="shared" si="705"/>
        <v>110</v>
      </c>
      <c r="D4493" s="27">
        <f t="shared" si="706"/>
        <v>20</v>
      </c>
      <c r="E4493" s="27">
        <f t="shared" si="707"/>
        <v>4</v>
      </c>
      <c r="F4493" s="27">
        <f t="shared" si="701"/>
        <v>0.41247557919547884</v>
      </c>
      <c r="G4493" s="27">
        <f t="shared" si="702"/>
        <v>1.1102595848217425E-4</v>
      </c>
      <c r="H4493" s="27">
        <f t="shared" si="708"/>
        <v>2</v>
      </c>
      <c r="I4493" s="27">
        <f t="shared" si="709"/>
        <v>145</v>
      </c>
      <c r="J4493" s="27">
        <f t="shared" si="703"/>
        <v>47052.661358569458</v>
      </c>
      <c r="K4493" s="27">
        <f t="shared" si="704"/>
        <v>1.5345679257668658E-4</v>
      </c>
    </row>
    <row r="4494" spans="1:11">
      <c r="A4494" s="27">
        <v>4493</v>
      </c>
      <c r="B4494" s="27">
        <f t="shared" si="700"/>
        <v>2.3513366666666666</v>
      </c>
      <c r="C4494" s="27">
        <f t="shared" si="705"/>
        <v>110</v>
      </c>
      <c r="D4494" s="27">
        <f t="shared" si="706"/>
        <v>20</v>
      </c>
      <c r="E4494" s="27">
        <f t="shared" si="707"/>
        <v>4</v>
      </c>
      <c r="F4494" s="27">
        <f t="shared" si="701"/>
        <v>0.41217232130696502</v>
      </c>
      <c r="G4494" s="27">
        <f t="shared" si="702"/>
        <v>1.1094433062482277E-4</v>
      </c>
      <c r="H4494" s="27">
        <f t="shared" si="708"/>
        <v>2</v>
      </c>
      <c r="I4494" s="27">
        <f t="shared" si="709"/>
        <v>145</v>
      </c>
      <c r="J4494" s="27">
        <f t="shared" si="703"/>
        <v>47019.66104457491</v>
      </c>
      <c r="K4494" s="27">
        <f t="shared" si="704"/>
        <v>1.5326455702485963E-4</v>
      </c>
    </row>
    <row r="4495" spans="1:11">
      <c r="A4495" s="27">
        <v>4494</v>
      </c>
      <c r="B4495" s="27">
        <f t="shared" si="700"/>
        <v>2.3518599999999998</v>
      </c>
      <c r="C4495" s="27">
        <f t="shared" si="705"/>
        <v>110</v>
      </c>
      <c r="D4495" s="27">
        <f t="shared" si="706"/>
        <v>20</v>
      </c>
      <c r="E4495" s="27">
        <f t="shared" si="707"/>
        <v>4</v>
      </c>
      <c r="F4495" s="27">
        <f t="shared" si="701"/>
        <v>0.41186894217488401</v>
      </c>
      <c r="G4495" s="27">
        <f t="shared" si="702"/>
        <v>1.1086267013236774E-4</v>
      </c>
      <c r="H4495" s="27">
        <f t="shared" si="708"/>
        <v>2</v>
      </c>
      <c r="I4495" s="27">
        <f t="shared" si="709"/>
        <v>145</v>
      </c>
      <c r="J4495" s="27">
        <f t="shared" si="703"/>
        <v>46986.646462119417</v>
      </c>
      <c r="K4495" s="27">
        <f t="shared" si="704"/>
        <v>1.5307235132310518E-4</v>
      </c>
    </row>
    <row r="4496" spans="1:11">
      <c r="A4496" s="27">
        <v>4495</v>
      </c>
      <c r="B4496" s="27">
        <f t="shared" si="700"/>
        <v>2.3523833333333335</v>
      </c>
      <c r="C4496" s="27">
        <f t="shared" si="705"/>
        <v>110</v>
      </c>
      <c r="D4496" s="27">
        <f t="shared" si="706"/>
        <v>20</v>
      </c>
      <c r="E4496" s="27">
        <f t="shared" si="707"/>
        <v>4</v>
      </c>
      <c r="F4496" s="27">
        <f t="shared" si="701"/>
        <v>0.41156544197951161</v>
      </c>
      <c r="G4496" s="27">
        <f t="shared" si="702"/>
        <v>1.1078097705333388E-4</v>
      </c>
      <c r="H4496" s="27">
        <f t="shared" si="708"/>
        <v>2</v>
      </c>
      <c r="I4496" s="27">
        <f t="shared" si="709"/>
        <v>145</v>
      </c>
      <c r="J4496" s="27">
        <f t="shared" si="703"/>
        <v>46953.61762846983</v>
      </c>
      <c r="K4496" s="27">
        <f t="shared" si="704"/>
        <v>1.5288017572292155E-4</v>
      </c>
    </row>
    <row r="4497" spans="1:11">
      <c r="A4497" s="27">
        <v>4496</v>
      </c>
      <c r="B4497" s="27">
        <f t="shared" si="700"/>
        <v>2.3529066666666667</v>
      </c>
      <c r="C4497" s="27">
        <f t="shared" si="705"/>
        <v>110</v>
      </c>
      <c r="D4497" s="27">
        <f t="shared" si="706"/>
        <v>20</v>
      </c>
      <c r="E4497" s="27">
        <f t="shared" si="707"/>
        <v>4</v>
      </c>
      <c r="F4497" s="27">
        <f t="shared" si="701"/>
        <v>0.41126182090131241</v>
      </c>
      <c r="G4497" s="27">
        <f t="shared" si="702"/>
        <v>1.1069925143629689E-4</v>
      </c>
      <c r="H4497" s="27">
        <f t="shared" si="708"/>
        <v>2</v>
      </c>
      <c r="I4497" s="27">
        <f t="shared" si="709"/>
        <v>145</v>
      </c>
      <c r="J4497" s="27">
        <f t="shared" si="703"/>
        <v>46920.574560911395</v>
      </c>
      <c r="K4497" s="27">
        <f t="shared" si="704"/>
        <v>1.5268803047575994E-4</v>
      </c>
    </row>
    <row r="4498" spans="1:11">
      <c r="A4498" s="27">
        <v>4497</v>
      </c>
      <c r="B4498" s="27">
        <f t="shared" si="700"/>
        <v>2.3534299999999999</v>
      </c>
      <c r="C4498" s="27">
        <f t="shared" si="705"/>
        <v>110</v>
      </c>
      <c r="D4498" s="27">
        <f t="shared" si="706"/>
        <v>20</v>
      </c>
      <c r="E4498" s="27">
        <f t="shared" si="707"/>
        <v>4</v>
      </c>
      <c r="F4498" s="27">
        <f t="shared" si="701"/>
        <v>0.41095807912093874</v>
      </c>
      <c r="G4498" s="27">
        <f t="shared" si="702"/>
        <v>1.1061749332988281E-4</v>
      </c>
      <c r="H4498" s="27">
        <f t="shared" si="708"/>
        <v>2</v>
      </c>
      <c r="I4498" s="27">
        <f t="shared" si="709"/>
        <v>145</v>
      </c>
      <c r="J4498" s="27">
        <f t="shared" si="703"/>
        <v>46887.51727674764</v>
      </c>
      <c r="K4498" s="27">
        <f t="shared" si="704"/>
        <v>1.5249591583302243E-4</v>
      </c>
    </row>
    <row r="4499" spans="1:11">
      <c r="A4499" s="27">
        <v>4498</v>
      </c>
      <c r="B4499" s="27">
        <f t="shared" si="700"/>
        <v>2.3539533333333331</v>
      </c>
      <c r="C4499" s="27">
        <f t="shared" si="705"/>
        <v>110</v>
      </c>
      <c r="D4499" s="27">
        <f t="shared" si="706"/>
        <v>20</v>
      </c>
      <c r="E4499" s="27">
        <f t="shared" si="707"/>
        <v>4</v>
      </c>
      <c r="F4499" s="27">
        <f t="shared" si="701"/>
        <v>0.41065421681923142</v>
      </c>
      <c r="G4499" s="27">
        <f t="shared" si="702"/>
        <v>1.1053570278276858E-4</v>
      </c>
      <c r="H4499" s="27">
        <f t="shared" si="708"/>
        <v>2</v>
      </c>
      <c r="I4499" s="27">
        <f t="shared" si="709"/>
        <v>145</v>
      </c>
      <c r="J4499" s="27">
        <f t="shared" si="703"/>
        <v>46854.445793300561</v>
      </c>
      <c r="K4499" s="27">
        <f t="shared" si="704"/>
        <v>1.5230383204606273E-4</v>
      </c>
    </row>
    <row r="4500" spans="1:11">
      <c r="A4500" s="27">
        <v>4499</v>
      </c>
      <c r="B4500" s="27">
        <f t="shared" si="700"/>
        <v>2.3544766666666668</v>
      </c>
      <c r="C4500" s="27">
        <f t="shared" si="705"/>
        <v>110</v>
      </c>
      <c r="D4500" s="27">
        <f t="shared" si="706"/>
        <v>20</v>
      </c>
      <c r="E4500" s="27">
        <f t="shared" si="707"/>
        <v>4</v>
      </c>
      <c r="F4500" s="27">
        <f t="shared" si="701"/>
        <v>0.41035023417721994</v>
      </c>
      <c r="G4500" s="27">
        <f t="shared" si="702"/>
        <v>1.1045387984368185E-4</v>
      </c>
      <c r="H4500" s="27">
        <f t="shared" si="708"/>
        <v>2</v>
      </c>
      <c r="I4500" s="27">
        <f t="shared" si="709"/>
        <v>145</v>
      </c>
      <c r="J4500" s="27">
        <f t="shared" si="703"/>
        <v>46821.360127910506</v>
      </c>
      <c r="K4500" s="27">
        <f t="shared" si="704"/>
        <v>1.5211177936618527E-4</v>
      </c>
    </row>
    <row r="4501" spans="1:11">
      <c r="A4501" s="27">
        <v>4500</v>
      </c>
      <c r="B4501" s="27">
        <f t="shared" si="700"/>
        <v>2.355</v>
      </c>
      <c r="C4501" s="27">
        <f t="shared" si="705"/>
        <v>110</v>
      </c>
      <c r="D4501" s="27">
        <f t="shared" si="706"/>
        <v>20</v>
      </c>
      <c r="E4501" s="27">
        <f t="shared" si="707"/>
        <v>4</v>
      </c>
      <c r="F4501" s="27">
        <f t="shared" si="701"/>
        <v>0.41004613137612361</v>
      </c>
      <c r="G4501" s="27">
        <f t="shared" si="702"/>
        <v>1.1037202456140142E-4</v>
      </c>
      <c r="H4501" s="27">
        <f t="shared" si="708"/>
        <v>2</v>
      </c>
      <c r="I4501" s="27">
        <f t="shared" si="709"/>
        <v>145</v>
      </c>
      <c r="J4501" s="27">
        <f t="shared" si="703"/>
        <v>46788.26029793638</v>
      </c>
      <c r="K4501" s="27">
        <f t="shared" si="704"/>
        <v>1.5191975804464559E-4</v>
      </c>
    </row>
    <row r="4502" spans="1:11">
      <c r="A4502" s="27">
        <v>4501</v>
      </c>
      <c r="B4502" s="27">
        <f t="shared" si="700"/>
        <v>2.3555233333333332</v>
      </c>
      <c r="C4502" s="27">
        <f t="shared" si="705"/>
        <v>110</v>
      </c>
      <c r="D4502" s="27">
        <f t="shared" si="706"/>
        <v>20</v>
      </c>
      <c r="E4502" s="27">
        <f t="shared" si="707"/>
        <v>4</v>
      </c>
      <c r="F4502" s="27">
        <f t="shared" si="701"/>
        <v>0.4097419085973501</v>
      </c>
      <c r="G4502" s="27">
        <f t="shared" si="702"/>
        <v>1.102901369847567E-4</v>
      </c>
      <c r="H4502" s="27">
        <f t="shared" si="708"/>
        <v>2</v>
      </c>
      <c r="I4502" s="27">
        <f t="shared" si="709"/>
        <v>145</v>
      </c>
      <c r="J4502" s="27">
        <f t="shared" si="703"/>
        <v>46755.14632075547</v>
      </c>
      <c r="K4502" s="27">
        <f t="shared" si="704"/>
        <v>1.5172776833264883E-4</v>
      </c>
    </row>
    <row r="4503" spans="1:11">
      <c r="A4503" s="27">
        <v>4502</v>
      </c>
      <c r="B4503" s="27">
        <f t="shared" si="700"/>
        <v>2.3560466666666668</v>
      </c>
      <c r="C4503" s="27">
        <f t="shared" si="705"/>
        <v>110</v>
      </c>
      <c r="D4503" s="27">
        <f t="shared" si="706"/>
        <v>20</v>
      </c>
      <c r="E4503" s="27">
        <f t="shared" si="707"/>
        <v>4</v>
      </c>
      <c r="F4503" s="27">
        <f t="shared" si="701"/>
        <v>0.40943756602249637</v>
      </c>
      <c r="G4503" s="27">
        <f t="shared" si="702"/>
        <v>1.1020821716262814E-4</v>
      </c>
      <c r="H4503" s="27">
        <f t="shared" si="708"/>
        <v>2</v>
      </c>
      <c r="I4503" s="27">
        <f t="shared" si="709"/>
        <v>145</v>
      </c>
      <c r="J4503" s="27">
        <f t="shared" si="703"/>
        <v>46722.018213763549</v>
      </c>
      <c r="K4503" s="27">
        <f t="shared" si="704"/>
        <v>1.5153581048134976E-4</v>
      </c>
    </row>
    <row r="4504" spans="1:11">
      <c r="A4504" s="27">
        <v>4503</v>
      </c>
      <c r="B4504" s="27">
        <f t="shared" si="700"/>
        <v>2.3565700000000001</v>
      </c>
      <c r="C4504" s="27">
        <f t="shared" si="705"/>
        <v>110</v>
      </c>
      <c r="D4504" s="27">
        <f t="shared" si="706"/>
        <v>20</v>
      </c>
      <c r="E4504" s="27">
        <f t="shared" si="707"/>
        <v>4</v>
      </c>
      <c r="F4504" s="27">
        <f t="shared" si="701"/>
        <v>0.40913310383335028</v>
      </c>
      <c r="G4504" s="27">
        <f t="shared" si="702"/>
        <v>1.1012626514394756E-4</v>
      </c>
      <c r="H4504" s="27">
        <f t="shared" si="708"/>
        <v>2</v>
      </c>
      <c r="I4504" s="27">
        <f t="shared" si="709"/>
        <v>145</v>
      </c>
      <c r="J4504" s="27">
        <f t="shared" si="703"/>
        <v>46688.875994375019</v>
      </c>
      <c r="K4504" s="27">
        <f t="shared" si="704"/>
        <v>1.5134388474185323E-4</v>
      </c>
    </row>
    <row r="4505" spans="1:11">
      <c r="A4505" s="27">
        <v>4504</v>
      </c>
      <c r="B4505" s="27">
        <f t="shared" si="700"/>
        <v>2.3570933333333333</v>
      </c>
      <c r="C4505" s="27">
        <f t="shared" si="705"/>
        <v>110</v>
      </c>
      <c r="D4505" s="27">
        <f t="shared" si="706"/>
        <v>20</v>
      </c>
      <c r="E4505" s="27">
        <f t="shared" si="707"/>
        <v>4</v>
      </c>
      <c r="F4505" s="27">
        <f t="shared" si="701"/>
        <v>0.40882852221188848</v>
      </c>
      <c r="G4505" s="27">
        <f t="shared" si="702"/>
        <v>1.1004428097769747E-4</v>
      </c>
      <c r="H4505" s="27">
        <f t="shared" si="708"/>
        <v>2</v>
      </c>
      <c r="I4505" s="27">
        <f t="shared" si="709"/>
        <v>145</v>
      </c>
      <c r="J4505" s="27">
        <f t="shared" si="703"/>
        <v>46655.719680022732</v>
      </c>
      <c r="K4505" s="27">
        <f t="shared" si="704"/>
        <v>1.5115199136521239E-4</v>
      </c>
    </row>
    <row r="4506" spans="1:11">
      <c r="A4506" s="27">
        <v>4505</v>
      </c>
      <c r="B4506" s="27">
        <f t="shared" si="700"/>
        <v>2.3576166666666665</v>
      </c>
      <c r="C4506" s="27">
        <f t="shared" si="705"/>
        <v>110</v>
      </c>
      <c r="D4506" s="27">
        <f t="shared" si="706"/>
        <v>20</v>
      </c>
      <c r="E4506" s="27">
        <f t="shared" si="707"/>
        <v>4</v>
      </c>
      <c r="F4506" s="27">
        <f t="shared" si="701"/>
        <v>0.40852382134027826</v>
      </c>
      <c r="G4506" s="27">
        <f t="shared" si="702"/>
        <v>1.0996226471291191E-4</v>
      </c>
      <c r="H4506" s="27">
        <f t="shared" si="708"/>
        <v>2</v>
      </c>
      <c r="I4506" s="27">
        <f t="shared" si="709"/>
        <v>145</v>
      </c>
      <c r="J4506" s="27">
        <f t="shared" si="703"/>
        <v>46622.549288158189</v>
      </c>
      <c r="K4506" s="27">
        <f t="shared" si="704"/>
        <v>1.5096013060242921E-4</v>
      </c>
    </row>
    <row r="4507" spans="1:11">
      <c r="A4507" s="27">
        <v>4506</v>
      </c>
      <c r="B4507" s="27">
        <f t="shared" si="700"/>
        <v>2.3581400000000001</v>
      </c>
      <c r="C4507" s="27">
        <f t="shared" si="705"/>
        <v>110</v>
      </c>
      <c r="D4507" s="27">
        <f t="shared" si="706"/>
        <v>20</v>
      </c>
      <c r="E4507" s="27">
        <f t="shared" si="707"/>
        <v>4</v>
      </c>
      <c r="F4507" s="27">
        <f t="shared" si="701"/>
        <v>0.40821900140087714</v>
      </c>
      <c r="G4507" s="27">
        <f t="shared" si="702"/>
        <v>1.0988021639867595E-4</v>
      </c>
      <c r="H4507" s="27">
        <f t="shared" si="708"/>
        <v>2</v>
      </c>
      <c r="I4507" s="27">
        <f t="shared" si="709"/>
        <v>145</v>
      </c>
      <c r="J4507" s="27">
        <f t="shared" si="703"/>
        <v>46589.364836251385</v>
      </c>
      <c r="K4507" s="27">
        <f t="shared" si="704"/>
        <v>1.5076830270445375E-4</v>
      </c>
    </row>
    <row r="4508" spans="1:11">
      <c r="A4508" s="27">
        <v>4507</v>
      </c>
      <c r="B4508" s="27">
        <f t="shared" si="700"/>
        <v>2.3586633333333333</v>
      </c>
      <c r="C4508" s="27">
        <f t="shared" si="705"/>
        <v>110</v>
      </c>
      <c r="D4508" s="27">
        <f t="shared" si="706"/>
        <v>20</v>
      </c>
      <c r="E4508" s="27">
        <f t="shared" si="707"/>
        <v>4</v>
      </c>
      <c r="F4508" s="27">
        <f t="shared" si="701"/>
        <v>0.40791406257623369</v>
      </c>
      <c r="G4508" s="27">
        <f t="shared" si="702"/>
        <v>1.0979813608412619E-4</v>
      </c>
      <c r="H4508" s="27">
        <f t="shared" si="708"/>
        <v>2</v>
      </c>
      <c r="I4508" s="27">
        <f t="shared" si="709"/>
        <v>145</v>
      </c>
      <c r="J4508" s="27">
        <f t="shared" si="703"/>
        <v>46556.166341791082</v>
      </c>
      <c r="K4508" s="27">
        <f t="shared" si="704"/>
        <v>1.5057650792218416E-4</v>
      </c>
    </row>
    <row r="4509" spans="1:11">
      <c r="A4509" s="27">
        <v>4508</v>
      </c>
      <c r="B4509" s="27">
        <f t="shared" si="700"/>
        <v>2.3591866666666665</v>
      </c>
      <c r="C4509" s="27">
        <f t="shared" si="705"/>
        <v>110</v>
      </c>
      <c r="D4509" s="27">
        <f t="shared" si="706"/>
        <v>20</v>
      </c>
      <c r="E4509" s="27">
        <f t="shared" si="707"/>
        <v>4</v>
      </c>
      <c r="F4509" s="27">
        <f t="shared" si="701"/>
        <v>0.40760900504908715</v>
      </c>
      <c r="G4509" s="27">
        <f t="shared" si="702"/>
        <v>1.0971602381845044E-4</v>
      </c>
      <c r="H4509" s="27">
        <f t="shared" si="708"/>
        <v>2</v>
      </c>
      <c r="I4509" s="27">
        <f t="shared" si="709"/>
        <v>145</v>
      </c>
      <c r="J4509" s="27">
        <f t="shared" si="703"/>
        <v>46522.953822284602</v>
      </c>
      <c r="K4509" s="27">
        <f t="shared" si="704"/>
        <v>1.5038474650646557E-4</v>
      </c>
    </row>
    <row r="4510" spans="1:11">
      <c r="A4510" s="27">
        <v>4509</v>
      </c>
      <c r="B4510" s="27">
        <f t="shared" si="700"/>
        <v>2.3597100000000002</v>
      </c>
      <c r="C4510" s="27">
        <f t="shared" si="705"/>
        <v>110</v>
      </c>
      <c r="D4510" s="27">
        <f t="shared" si="706"/>
        <v>20</v>
      </c>
      <c r="E4510" s="27">
        <f t="shared" si="707"/>
        <v>4</v>
      </c>
      <c r="F4510" s="27">
        <f t="shared" si="701"/>
        <v>0.40730382900236717</v>
      </c>
      <c r="G4510" s="27">
        <f t="shared" si="702"/>
        <v>1.0963387965088795E-4</v>
      </c>
      <c r="H4510" s="27">
        <f t="shared" si="708"/>
        <v>2</v>
      </c>
      <c r="I4510" s="27">
        <f t="shared" si="709"/>
        <v>145</v>
      </c>
      <c r="J4510" s="27">
        <f t="shared" si="703"/>
        <v>46489.727295257944</v>
      </c>
      <c r="K4510" s="27">
        <f t="shared" si="704"/>
        <v>1.5019301870809022E-4</v>
      </c>
    </row>
    <row r="4511" spans="1:11">
      <c r="A4511" s="27">
        <v>4510</v>
      </c>
      <c r="B4511" s="27">
        <f t="shared" si="700"/>
        <v>2.3602333333333334</v>
      </c>
      <c r="C4511" s="27">
        <f t="shared" si="705"/>
        <v>110</v>
      </c>
      <c r="D4511" s="27">
        <f t="shared" si="706"/>
        <v>20</v>
      </c>
      <c r="E4511" s="27">
        <f t="shared" si="707"/>
        <v>4</v>
      </c>
      <c r="F4511" s="27">
        <f t="shared" si="701"/>
        <v>0.40699853461919627</v>
      </c>
      <c r="G4511" s="27">
        <f t="shared" si="702"/>
        <v>1.0955170363072963E-4</v>
      </c>
      <c r="H4511" s="27">
        <f t="shared" si="708"/>
        <v>2</v>
      </c>
      <c r="I4511" s="27">
        <f t="shared" si="709"/>
        <v>145</v>
      </c>
      <c r="J4511" s="27">
        <f t="shared" si="703"/>
        <v>46456.486778255901</v>
      </c>
      <c r="K4511" s="27">
        <f t="shared" si="704"/>
        <v>1.5000132477779732E-4</v>
      </c>
    </row>
    <row r="4512" spans="1:11">
      <c r="A4512" s="27">
        <v>4511</v>
      </c>
      <c r="B4512" s="27">
        <f t="shared" si="700"/>
        <v>2.3607566666666666</v>
      </c>
      <c r="C4512" s="27">
        <f t="shared" si="705"/>
        <v>110</v>
      </c>
      <c r="D4512" s="27">
        <f t="shared" si="706"/>
        <v>20</v>
      </c>
      <c r="E4512" s="27">
        <f t="shared" si="707"/>
        <v>4</v>
      </c>
      <c r="F4512" s="27">
        <f t="shared" si="701"/>
        <v>0.40669312208288738</v>
      </c>
      <c r="G4512" s="27">
        <f t="shared" si="702"/>
        <v>1.0946949580731786E-4</v>
      </c>
      <c r="H4512" s="27">
        <f t="shared" si="708"/>
        <v>2</v>
      </c>
      <c r="I4512" s="27">
        <f t="shared" si="709"/>
        <v>145</v>
      </c>
      <c r="J4512" s="27">
        <f t="shared" si="703"/>
        <v>46423.232288841871</v>
      </c>
      <c r="K4512" s="27">
        <f t="shared" si="704"/>
        <v>1.4980966496627187E-4</v>
      </c>
    </row>
    <row r="4513" spans="1:11">
      <c r="A4513" s="27">
        <v>4512</v>
      </c>
      <c r="B4513" s="27">
        <f t="shared" si="700"/>
        <v>2.3612799999999998</v>
      </c>
      <c r="C4513" s="27">
        <f t="shared" si="705"/>
        <v>110</v>
      </c>
      <c r="D4513" s="27">
        <f t="shared" si="706"/>
        <v>20</v>
      </c>
      <c r="E4513" s="27">
        <f t="shared" si="707"/>
        <v>4</v>
      </c>
      <c r="F4513" s="27">
        <f t="shared" si="701"/>
        <v>0.40638759157694571</v>
      </c>
      <c r="G4513" s="27">
        <f t="shared" si="702"/>
        <v>1.0938725623004668E-4</v>
      </c>
      <c r="H4513" s="27">
        <f t="shared" si="708"/>
        <v>2</v>
      </c>
      <c r="I4513" s="27">
        <f t="shared" si="709"/>
        <v>145</v>
      </c>
      <c r="J4513" s="27">
        <f t="shared" si="703"/>
        <v>46389.963844598125</v>
      </c>
      <c r="K4513" s="27">
        <f t="shared" si="704"/>
        <v>1.4961803952414485E-4</v>
      </c>
    </row>
    <row r="4514" spans="1:11">
      <c r="A4514" s="27">
        <v>4513</v>
      </c>
      <c r="B4514" s="27">
        <f t="shared" si="700"/>
        <v>2.3618033333333335</v>
      </c>
      <c r="C4514" s="27">
        <f t="shared" si="705"/>
        <v>110</v>
      </c>
      <c r="D4514" s="27">
        <f t="shared" si="706"/>
        <v>20</v>
      </c>
      <c r="E4514" s="27">
        <f t="shared" si="707"/>
        <v>4</v>
      </c>
      <c r="F4514" s="27">
        <f t="shared" si="701"/>
        <v>0.40608194328506808</v>
      </c>
      <c r="G4514" s="27">
        <f t="shared" si="702"/>
        <v>1.0930498494836172E-4</v>
      </c>
      <c r="H4514" s="27">
        <f t="shared" si="708"/>
        <v>2</v>
      </c>
      <c r="I4514" s="27">
        <f t="shared" si="709"/>
        <v>145</v>
      </c>
      <c r="J4514" s="27">
        <f t="shared" si="703"/>
        <v>46356.681463125606</v>
      </c>
      <c r="K4514" s="27">
        <f t="shared" si="704"/>
        <v>1.4942644870199253E-4</v>
      </c>
    </row>
    <row r="4515" spans="1:11">
      <c r="A4515" s="27">
        <v>4514</v>
      </c>
      <c r="B4515" s="27">
        <f t="shared" si="700"/>
        <v>2.3623266666666667</v>
      </c>
      <c r="C4515" s="27">
        <f t="shared" si="705"/>
        <v>110</v>
      </c>
      <c r="D4515" s="27">
        <f t="shared" si="706"/>
        <v>20</v>
      </c>
      <c r="E4515" s="27">
        <f t="shared" si="707"/>
        <v>4</v>
      </c>
      <c r="F4515" s="27">
        <f t="shared" si="701"/>
        <v>0.40577617739114469</v>
      </c>
      <c r="G4515" s="27">
        <f t="shared" si="702"/>
        <v>1.092226820117607E-4</v>
      </c>
      <c r="H4515" s="27">
        <f t="shared" si="708"/>
        <v>2</v>
      </c>
      <c r="I4515" s="27">
        <f t="shared" si="709"/>
        <v>145</v>
      </c>
      <c r="J4515" s="27">
        <f t="shared" si="703"/>
        <v>46323.385162044164</v>
      </c>
      <c r="K4515" s="27">
        <f t="shared" si="704"/>
        <v>1.4923489275033659E-4</v>
      </c>
    </row>
    <row r="4516" spans="1:11">
      <c r="A4516" s="27">
        <v>4515</v>
      </c>
      <c r="B4516" s="27">
        <f t="shared" si="700"/>
        <v>2.3628499999999999</v>
      </c>
      <c r="C4516" s="27">
        <f t="shared" si="705"/>
        <v>110</v>
      </c>
      <c r="D4516" s="27">
        <f t="shared" si="706"/>
        <v>20</v>
      </c>
      <c r="E4516" s="27">
        <f t="shared" si="707"/>
        <v>4</v>
      </c>
      <c r="F4516" s="27">
        <f t="shared" si="701"/>
        <v>0.40547029407925744</v>
      </c>
      <c r="G4516" s="27">
        <f t="shared" si="702"/>
        <v>1.0914034746979284E-4</v>
      </c>
      <c r="H4516" s="27">
        <f t="shared" si="708"/>
        <v>2</v>
      </c>
      <c r="I4516" s="27">
        <f t="shared" si="709"/>
        <v>145</v>
      </c>
      <c r="J4516" s="27">
        <f t="shared" si="703"/>
        <v>46290.074958992445</v>
      </c>
      <c r="K4516" s="27">
        <f t="shared" si="704"/>
        <v>1.4904337191964299E-4</v>
      </c>
    </row>
    <row r="4517" spans="1:11">
      <c r="A4517" s="27">
        <v>4516</v>
      </c>
      <c r="B4517" s="27">
        <f t="shared" si="700"/>
        <v>2.3633733333333335</v>
      </c>
      <c r="C4517" s="27">
        <f t="shared" si="705"/>
        <v>110</v>
      </c>
      <c r="D4517" s="27">
        <f t="shared" si="706"/>
        <v>20</v>
      </c>
      <c r="E4517" s="27">
        <f t="shared" si="707"/>
        <v>4</v>
      </c>
      <c r="F4517" s="27">
        <f t="shared" si="701"/>
        <v>0.40516429353368089</v>
      </c>
      <c r="G4517" s="27">
        <f t="shared" si="702"/>
        <v>1.0905798137205934E-4</v>
      </c>
      <c r="H4517" s="27">
        <f t="shared" si="708"/>
        <v>2</v>
      </c>
      <c r="I4517" s="27">
        <f t="shared" si="709"/>
        <v>145</v>
      </c>
      <c r="J4517" s="27">
        <f t="shared" si="703"/>
        <v>46256.750871627912</v>
      </c>
      <c r="K4517" s="27">
        <f t="shared" si="704"/>
        <v>1.4885188646032187E-4</v>
      </c>
    </row>
    <row r="4518" spans="1:11">
      <c r="A4518" s="27">
        <v>4517</v>
      </c>
      <c r="B4518" s="27">
        <f t="shared" si="700"/>
        <v>2.3638966666666668</v>
      </c>
      <c r="C4518" s="27">
        <f t="shared" si="705"/>
        <v>110</v>
      </c>
      <c r="D4518" s="27">
        <f t="shared" si="706"/>
        <v>20</v>
      </c>
      <c r="E4518" s="27">
        <f t="shared" si="707"/>
        <v>4</v>
      </c>
      <c r="F4518" s="27">
        <f t="shared" si="701"/>
        <v>0.40485817593888385</v>
      </c>
      <c r="G4518" s="27">
        <f t="shared" si="702"/>
        <v>1.0897558376821356E-4</v>
      </c>
      <c r="H4518" s="27">
        <f t="shared" si="708"/>
        <v>2</v>
      </c>
      <c r="I4518" s="27">
        <f t="shared" si="709"/>
        <v>145</v>
      </c>
      <c r="J4518" s="27">
        <f t="shared" si="703"/>
        <v>46223.412917627043</v>
      </c>
      <c r="K4518" s="27">
        <f t="shared" si="704"/>
        <v>1.4866043662272775E-4</v>
      </c>
    </row>
    <row r="4519" spans="1:11">
      <c r="A4519" s="27">
        <v>4518</v>
      </c>
      <c r="B4519" s="27">
        <f t="shared" si="700"/>
        <v>2.36442</v>
      </c>
      <c r="C4519" s="27">
        <f t="shared" si="705"/>
        <v>110</v>
      </c>
      <c r="D4519" s="27">
        <f t="shared" si="706"/>
        <v>20</v>
      </c>
      <c r="E4519" s="27">
        <f t="shared" si="707"/>
        <v>4</v>
      </c>
      <c r="F4519" s="27">
        <f t="shared" si="701"/>
        <v>0.40455194147952722</v>
      </c>
      <c r="G4519" s="27">
        <f t="shared" si="702"/>
        <v>1.0889315470796071E-4</v>
      </c>
      <c r="H4519" s="27">
        <f t="shared" si="708"/>
        <v>2</v>
      </c>
      <c r="I4519" s="27">
        <f t="shared" si="709"/>
        <v>145</v>
      </c>
      <c r="J4519" s="27">
        <f t="shared" si="703"/>
        <v>46190.061114685122</v>
      </c>
      <c r="K4519" s="27">
        <f t="shared" si="704"/>
        <v>1.4846902265715814E-4</v>
      </c>
    </row>
    <row r="4520" spans="1:11">
      <c r="A4520" s="27">
        <v>4519</v>
      </c>
      <c r="B4520" s="27">
        <f t="shared" si="700"/>
        <v>2.3649433333333332</v>
      </c>
      <c r="C4520" s="27">
        <f t="shared" si="705"/>
        <v>110</v>
      </c>
      <c r="D4520" s="27">
        <f t="shared" si="706"/>
        <v>20</v>
      </c>
      <c r="E4520" s="27">
        <f t="shared" si="707"/>
        <v>4</v>
      </c>
      <c r="F4520" s="27">
        <f t="shared" si="701"/>
        <v>0.40424559034046598</v>
      </c>
      <c r="G4520" s="27">
        <f t="shared" si="702"/>
        <v>1.0881069424105808E-4</v>
      </c>
      <c r="H4520" s="27">
        <f t="shared" si="708"/>
        <v>2</v>
      </c>
      <c r="I4520" s="27">
        <f t="shared" si="709"/>
        <v>145</v>
      </c>
      <c r="J4520" s="27">
        <f t="shared" si="703"/>
        <v>46156.69548051637</v>
      </c>
      <c r="K4520" s="27">
        <f t="shared" si="704"/>
        <v>1.4827764481385364E-4</v>
      </c>
    </row>
    <row r="4521" spans="1:11">
      <c r="A4521" s="27">
        <v>4520</v>
      </c>
      <c r="B4521" s="27">
        <f t="shared" si="700"/>
        <v>2.3654666666666668</v>
      </c>
      <c r="C4521" s="27">
        <f t="shared" si="705"/>
        <v>110</v>
      </c>
      <c r="D4521" s="27">
        <f t="shared" si="706"/>
        <v>20</v>
      </c>
      <c r="E4521" s="27">
        <f t="shared" si="707"/>
        <v>4</v>
      </c>
      <c r="F4521" s="27">
        <f t="shared" si="701"/>
        <v>0.40393912270674848</v>
      </c>
      <c r="G4521" s="27">
        <f t="shared" si="702"/>
        <v>1.087282024173152E-4</v>
      </c>
      <c r="H4521" s="27">
        <f t="shared" si="708"/>
        <v>2</v>
      </c>
      <c r="I4521" s="27">
        <f t="shared" si="709"/>
        <v>145</v>
      </c>
      <c r="J4521" s="27">
        <f t="shared" si="703"/>
        <v>46123.316032854018</v>
      </c>
      <c r="K4521" s="27">
        <f t="shared" si="704"/>
        <v>1.4808630334299755E-4</v>
      </c>
    </row>
    <row r="4522" spans="1:11">
      <c r="A4522" s="27">
        <v>4521</v>
      </c>
      <c r="B4522" s="27">
        <f t="shared" si="700"/>
        <v>2.36599</v>
      </c>
      <c r="C4522" s="27">
        <f t="shared" si="705"/>
        <v>110</v>
      </c>
      <c r="D4522" s="27">
        <f t="shared" si="706"/>
        <v>20</v>
      </c>
      <c r="E4522" s="27">
        <f t="shared" si="707"/>
        <v>4</v>
      </c>
      <c r="F4522" s="27">
        <f t="shared" si="701"/>
        <v>0.40363253876361815</v>
      </c>
      <c r="G4522" s="27">
        <f t="shared" si="702"/>
        <v>1.0864567928659387E-4</v>
      </c>
      <c r="H4522" s="27">
        <f t="shared" si="708"/>
        <v>2</v>
      </c>
      <c r="I4522" s="27">
        <f t="shared" si="709"/>
        <v>145</v>
      </c>
      <c r="J4522" s="27">
        <f t="shared" si="703"/>
        <v>46089.922789450327</v>
      </c>
      <c r="K4522" s="27">
        <f t="shared" si="704"/>
        <v>1.4789499849471579E-4</v>
      </c>
    </row>
    <row r="4523" spans="1:11">
      <c r="A4523" s="27">
        <v>4522</v>
      </c>
      <c r="B4523" s="27">
        <f t="shared" si="700"/>
        <v>2.3665133333333332</v>
      </c>
      <c r="C4523" s="27">
        <f t="shared" si="705"/>
        <v>110</v>
      </c>
      <c r="D4523" s="27">
        <f t="shared" si="706"/>
        <v>20</v>
      </c>
      <c r="E4523" s="27">
        <f t="shared" si="707"/>
        <v>4</v>
      </c>
      <c r="F4523" s="27">
        <f t="shared" si="701"/>
        <v>0.40332583869651162</v>
      </c>
      <c r="G4523" s="27">
        <f t="shared" si="702"/>
        <v>1.0856312489880817E-4</v>
      </c>
      <c r="H4523" s="27">
        <f t="shared" si="708"/>
        <v>2</v>
      </c>
      <c r="I4523" s="27">
        <f t="shared" si="709"/>
        <v>145</v>
      </c>
      <c r="J4523" s="27">
        <f t="shared" si="703"/>
        <v>46056.515768076533</v>
      </c>
      <c r="K4523" s="27">
        <f t="shared" si="704"/>
        <v>1.4770373051907574E-4</v>
      </c>
    </row>
    <row r="4524" spans="1:11">
      <c r="A4524" s="27">
        <v>4523</v>
      </c>
      <c r="B4524" s="27">
        <f t="shared" si="700"/>
        <v>2.3670366666666665</v>
      </c>
      <c r="C4524" s="27">
        <f t="shared" si="705"/>
        <v>110</v>
      </c>
      <c r="D4524" s="27">
        <f t="shared" si="706"/>
        <v>20</v>
      </c>
      <c r="E4524" s="27">
        <f t="shared" si="707"/>
        <v>4</v>
      </c>
      <c r="F4524" s="27">
        <f t="shared" si="701"/>
        <v>0.40301902269106077</v>
      </c>
      <c r="G4524" s="27">
        <f t="shared" si="702"/>
        <v>1.0848053930392444E-4</v>
      </c>
      <c r="H4524" s="27">
        <f t="shared" si="708"/>
        <v>2</v>
      </c>
      <c r="I4524" s="27">
        <f t="shared" si="709"/>
        <v>145</v>
      </c>
      <c r="J4524" s="27">
        <f t="shared" si="703"/>
        <v>46023.09498652289</v>
      </c>
      <c r="K4524" s="27">
        <f t="shared" si="704"/>
        <v>1.4751249966608635E-4</v>
      </c>
    </row>
    <row r="4525" spans="1:11">
      <c r="A4525" s="27">
        <v>4524</v>
      </c>
      <c r="B4525" s="27">
        <f t="shared" si="700"/>
        <v>2.3675600000000001</v>
      </c>
      <c r="C4525" s="27">
        <f t="shared" si="705"/>
        <v>110</v>
      </c>
      <c r="D4525" s="27">
        <f t="shared" si="706"/>
        <v>20</v>
      </c>
      <c r="E4525" s="27">
        <f t="shared" si="707"/>
        <v>4</v>
      </c>
      <c r="F4525" s="27">
        <f t="shared" si="701"/>
        <v>0.40271209093309135</v>
      </c>
      <c r="G4525" s="27">
        <f t="shared" si="702"/>
        <v>1.083979225519615E-4</v>
      </c>
      <c r="H4525" s="27">
        <f t="shared" si="708"/>
        <v>2</v>
      </c>
      <c r="I4525" s="27">
        <f t="shared" si="709"/>
        <v>145</v>
      </c>
      <c r="J4525" s="27">
        <f t="shared" si="703"/>
        <v>45989.660462598782</v>
      </c>
      <c r="K4525" s="27">
        <f t="shared" si="704"/>
        <v>1.4732130618569752E-4</v>
      </c>
    </row>
    <row r="4526" spans="1:11">
      <c r="A4526" s="27">
        <v>4525</v>
      </c>
      <c r="B4526" s="27">
        <f t="shared" si="700"/>
        <v>2.3680833333333333</v>
      </c>
      <c r="C4526" s="27">
        <f t="shared" si="705"/>
        <v>110</v>
      </c>
      <c r="D4526" s="27">
        <f t="shared" si="706"/>
        <v>20</v>
      </c>
      <c r="E4526" s="27">
        <f t="shared" si="707"/>
        <v>4</v>
      </c>
      <c r="F4526" s="27">
        <f t="shared" si="701"/>
        <v>0.40240504360862561</v>
      </c>
      <c r="G4526" s="27">
        <f t="shared" si="702"/>
        <v>1.0831527469299083E-4</v>
      </c>
      <c r="H4526" s="27">
        <f t="shared" si="708"/>
        <v>2</v>
      </c>
      <c r="I4526" s="27">
        <f t="shared" si="709"/>
        <v>145</v>
      </c>
      <c r="J4526" s="27">
        <f t="shared" si="703"/>
        <v>45956.212214132742</v>
      </c>
      <c r="K4526" s="27">
        <f t="shared" si="704"/>
        <v>1.4713015032780043E-4</v>
      </c>
    </row>
    <row r="4527" spans="1:11">
      <c r="A4527" s="27">
        <v>4526</v>
      </c>
      <c r="B4527" s="27">
        <f t="shared" si="700"/>
        <v>2.3686066666666665</v>
      </c>
      <c r="C4527" s="27">
        <f t="shared" si="705"/>
        <v>110</v>
      </c>
      <c r="D4527" s="27">
        <f t="shared" si="706"/>
        <v>20</v>
      </c>
      <c r="E4527" s="27">
        <f t="shared" si="707"/>
        <v>4</v>
      </c>
      <c r="F4527" s="27">
        <f t="shared" si="701"/>
        <v>0.40209788090387993</v>
      </c>
      <c r="G4527" s="27">
        <f t="shared" si="702"/>
        <v>1.0823259577713627E-4</v>
      </c>
      <c r="H4527" s="27">
        <f t="shared" si="708"/>
        <v>2</v>
      </c>
      <c r="I4527" s="27">
        <f t="shared" si="709"/>
        <v>145</v>
      </c>
      <c r="J4527" s="27">
        <f t="shared" si="703"/>
        <v>45922.750258972301</v>
      </c>
      <c r="K4527" s="27">
        <f t="shared" si="704"/>
        <v>1.4693903234222597E-4</v>
      </c>
    </row>
    <row r="4528" spans="1:11">
      <c r="A4528" s="27">
        <v>4527</v>
      </c>
      <c r="B4528" s="27">
        <f t="shared" si="700"/>
        <v>2.3691300000000002</v>
      </c>
      <c r="C4528" s="27">
        <f t="shared" si="705"/>
        <v>110</v>
      </c>
      <c r="D4528" s="27">
        <f t="shared" si="706"/>
        <v>20</v>
      </c>
      <c r="E4528" s="27">
        <f t="shared" si="707"/>
        <v>4</v>
      </c>
      <c r="F4528" s="27">
        <f t="shared" si="701"/>
        <v>0.40179060300526648</v>
      </c>
      <c r="G4528" s="27">
        <f t="shared" si="702"/>
        <v>1.0814988585457434E-4</v>
      </c>
      <c r="H4528" s="27">
        <f t="shared" si="708"/>
        <v>2</v>
      </c>
      <c r="I4528" s="27">
        <f t="shared" si="709"/>
        <v>145</v>
      </c>
      <c r="J4528" s="27">
        <f t="shared" si="703"/>
        <v>45889.274614984228</v>
      </c>
      <c r="K4528" s="27">
        <f t="shared" si="704"/>
        <v>1.4674795247874491E-4</v>
      </c>
    </row>
    <row r="4529" spans="1:11">
      <c r="A4529" s="27">
        <v>4528</v>
      </c>
      <c r="B4529" s="27">
        <f t="shared" si="700"/>
        <v>2.3696533333333334</v>
      </c>
      <c r="C4529" s="27">
        <f t="shared" si="705"/>
        <v>110</v>
      </c>
      <c r="D4529" s="27">
        <f t="shared" si="706"/>
        <v>20</v>
      </c>
      <c r="E4529" s="27">
        <f t="shared" si="707"/>
        <v>4</v>
      </c>
      <c r="F4529" s="27">
        <f t="shared" si="701"/>
        <v>0.40148321009939347</v>
      </c>
      <c r="G4529" s="27">
        <f t="shared" si="702"/>
        <v>1.0806714497553432E-4</v>
      </c>
      <c r="H4529" s="27">
        <f t="shared" si="708"/>
        <v>2</v>
      </c>
      <c r="I4529" s="27">
        <f t="shared" si="709"/>
        <v>145</v>
      </c>
      <c r="J4529" s="27">
        <f t="shared" si="703"/>
        <v>45855.785300054522</v>
      </c>
      <c r="K4529" s="27">
        <f t="shared" si="704"/>
        <v>1.4655691098706801E-4</v>
      </c>
    </row>
    <row r="4530" spans="1:11">
      <c r="A4530" s="27">
        <v>4529</v>
      </c>
      <c r="B4530" s="27">
        <f t="shared" si="700"/>
        <v>2.3701766666666666</v>
      </c>
      <c r="C4530" s="27">
        <f t="shared" si="705"/>
        <v>110</v>
      </c>
      <c r="D4530" s="27">
        <f t="shared" si="706"/>
        <v>20</v>
      </c>
      <c r="E4530" s="27">
        <f t="shared" si="707"/>
        <v>4</v>
      </c>
      <c r="F4530" s="27">
        <f t="shared" si="701"/>
        <v>0.40117570237306527</v>
      </c>
      <c r="G4530" s="27">
        <f t="shared" si="702"/>
        <v>1.079843731902983E-4</v>
      </c>
      <c r="H4530" s="27">
        <f t="shared" si="708"/>
        <v>2</v>
      </c>
      <c r="I4530" s="27">
        <f t="shared" si="709"/>
        <v>145</v>
      </c>
      <c r="J4530" s="27">
        <f t="shared" si="703"/>
        <v>45822.282332088318</v>
      </c>
      <c r="K4530" s="27">
        <f t="shared" si="704"/>
        <v>1.4636590811684477E-4</v>
      </c>
    </row>
    <row r="4531" spans="1:11">
      <c r="A4531" s="27">
        <v>4530</v>
      </c>
      <c r="B4531" s="27">
        <f t="shared" si="700"/>
        <v>2.3706999999999998</v>
      </c>
      <c r="C4531" s="27">
        <f t="shared" si="705"/>
        <v>110</v>
      </c>
      <c r="D4531" s="27">
        <f t="shared" si="706"/>
        <v>20</v>
      </c>
      <c r="E4531" s="27">
        <f t="shared" si="707"/>
        <v>4</v>
      </c>
      <c r="F4531" s="27">
        <f t="shared" si="701"/>
        <v>0.400868080013282</v>
      </c>
      <c r="G4531" s="27">
        <f t="shared" si="702"/>
        <v>1.0790157054920113E-4</v>
      </c>
      <c r="H4531" s="27">
        <f t="shared" si="708"/>
        <v>2</v>
      </c>
      <c r="I4531" s="27">
        <f t="shared" si="709"/>
        <v>145</v>
      </c>
      <c r="J4531" s="27">
        <f t="shared" si="703"/>
        <v>45788.765729010025</v>
      </c>
      <c r="K4531" s="27">
        <f t="shared" si="704"/>
        <v>1.4617494411766347E-4</v>
      </c>
    </row>
    <row r="4532" spans="1:11">
      <c r="A4532" s="27">
        <v>4531</v>
      </c>
      <c r="B4532" s="27">
        <f t="shared" si="700"/>
        <v>2.3712233333333335</v>
      </c>
      <c r="C4532" s="27">
        <f t="shared" si="705"/>
        <v>110</v>
      </c>
      <c r="D4532" s="27">
        <f t="shared" si="706"/>
        <v>20</v>
      </c>
      <c r="E4532" s="27">
        <f t="shared" si="707"/>
        <v>4</v>
      </c>
      <c r="F4532" s="27">
        <f t="shared" si="701"/>
        <v>0.40056034320724049</v>
      </c>
      <c r="G4532" s="27">
        <f t="shared" si="702"/>
        <v>1.0781873710263041E-4</v>
      </c>
      <c r="H4532" s="27">
        <f t="shared" si="708"/>
        <v>2</v>
      </c>
      <c r="I4532" s="27">
        <f t="shared" si="709"/>
        <v>145</v>
      </c>
      <c r="J4532" s="27">
        <f t="shared" si="703"/>
        <v>45755.235508763275</v>
      </c>
      <c r="K4532" s="27">
        <f t="shared" si="704"/>
        <v>1.4598401923905053E-4</v>
      </c>
    </row>
    <row r="4533" spans="1:11">
      <c r="A4533" s="27">
        <v>4532</v>
      </c>
      <c r="B4533" s="27">
        <f t="shared" si="700"/>
        <v>2.3717466666666667</v>
      </c>
      <c r="C4533" s="27">
        <f t="shared" si="705"/>
        <v>110</v>
      </c>
      <c r="D4533" s="27">
        <f t="shared" si="706"/>
        <v>20</v>
      </c>
      <c r="E4533" s="27">
        <f t="shared" si="707"/>
        <v>4</v>
      </c>
      <c r="F4533" s="27">
        <f t="shared" si="701"/>
        <v>0.40025249214233505</v>
      </c>
      <c r="G4533" s="27">
        <f t="shared" si="702"/>
        <v>1.0773587290102712E-4</v>
      </c>
      <c r="H4533" s="27">
        <f t="shared" si="708"/>
        <v>2</v>
      </c>
      <c r="I4533" s="27">
        <f t="shared" si="709"/>
        <v>145</v>
      </c>
      <c r="J4533" s="27">
        <f t="shared" si="703"/>
        <v>45721.691689311112</v>
      </c>
      <c r="K4533" s="27">
        <f t="shared" si="704"/>
        <v>1.457931337304707E-4</v>
      </c>
    </row>
    <row r="4534" spans="1:11">
      <c r="A4534" s="27">
        <v>4533</v>
      </c>
      <c r="B4534" s="27">
        <f t="shared" si="700"/>
        <v>2.3722699999999999</v>
      </c>
      <c r="C4534" s="27">
        <f t="shared" si="705"/>
        <v>110</v>
      </c>
      <c r="D4534" s="27">
        <f t="shared" si="706"/>
        <v>20</v>
      </c>
      <c r="E4534" s="27">
        <f t="shared" si="707"/>
        <v>4</v>
      </c>
      <c r="F4534" s="27">
        <f t="shared" si="701"/>
        <v>0.39994452700615613</v>
      </c>
      <c r="G4534" s="27">
        <f t="shared" si="702"/>
        <v>1.0765297799488495E-4</v>
      </c>
      <c r="H4534" s="27">
        <f t="shared" si="708"/>
        <v>2</v>
      </c>
      <c r="I4534" s="27">
        <f t="shared" si="709"/>
        <v>145</v>
      </c>
      <c r="J4534" s="27">
        <f t="shared" si="703"/>
        <v>45688.134288635782</v>
      </c>
      <c r="K4534" s="27">
        <f t="shared" si="704"/>
        <v>1.4560228784132594E-4</v>
      </c>
    </row>
    <row r="4535" spans="1:11">
      <c r="A4535" s="27">
        <v>4534</v>
      </c>
      <c r="B4535" s="27">
        <f t="shared" si="700"/>
        <v>2.3727933333333335</v>
      </c>
      <c r="C4535" s="27">
        <f t="shared" si="705"/>
        <v>110</v>
      </c>
      <c r="D4535" s="27">
        <f t="shared" si="706"/>
        <v>20</v>
      </c>
      <c r="E4535" s="27">
        <f t="shared" si="707"/>
        <v>4</v>
      </c>
      <c r="F4535" s="27">
        <f t="shared" si="701"/>
        <v>0.399636447986492</v>
      </c>
      <c r="G4535" s="27">
        <f t="shared" si="702"/>
        <v>1.0757005243475076E-4</v>
      </c>
      <c r="H4535" s="27">
        <f t="shared" si="708"/>
        <v>2</v>
      </c>
      <c r="I4535" s="27">
        <f t="shared" si="709"/>
        <v>145</v>
      </c>
      <c r="J4535" s="27">
        <f t="shared" si="703"/>
        <v>45654.56332473892</v>
      </c>
      <c r="K4535" s="27">
        <f t="shared" si="704"/>
        <v>1.4541148182095525E-4</v>
      </c>
    </row>
    <row r="4536" spans="1:11">
      <c r="A4536" s="27">
        <v>4535</v>
      </c>
      <c r="B4536" s="27">
        <f t="shared" si="700"/>
        <v>2.3733166666666667</v>
      </c>
      <c r="C4536" s="27">
        <f t="shared" si="705"/>
        <v>110</v>
      </c>
      <c r="D4536" s="27">
        <f t="shared" si="706"/>
        <v>20</v>
      </c>
      <c r="E4536" s="27">
        <f t="shared" si="707"/>
        <v>4</v>
      </c>
      <c r="F4536" s="27">
        <f t="shared" si="701"/>
        <v>0.3993282552713287</v>
      </c>
      <c r="G4536" s="27">
        <f t="shared" si="702"/>
        <v>1.0748709627122475E-4</v>
      </c>
      <c r="H4536" s="27">
        <f t="shared" si="708"/>
        <v>2</v>
      </c>
      <c r="I4536" s="27">
        <f t="shared" si="709"/>
        <v>145</v>
      </c>
      <c r="J4536" s="27">
        <f t="shared" si="703"/>
        <v>45620.978815641589</v>
      </c>
      <c r="K4536" s="27">
        <f t="shared" si="704"/>
        <v>1.4522071591863478E-4</v>
      </c>
    </row>
    <row r="4537" spans="1:11">
      <c r="A4537" s="27">
        <v>4536</v>
      </c>
      <c r="B4537" s="27">
        <f t="shared" si="700"/>
        <v>2.37384</v>
      </c>
      <c r="C4537" s="27">
        <f t="shared" si="705"/>
        <v>110</v>
      </c>
      <c r="D4537" s="27">
        <f t="shared" si="706"/>
        <v>20</v>
      </c>
      <c r="E4537" s="27">
        <f t="shared" si="707"/>
        <v>4</v>
      </c>
      <c r="F4537" s="27">
        <f t="shared" si="701"/>
        <v>0.39901994904884969</v>
      </c>
      <c r="G4537" s="27">
        <f t="shared" si="702"/>
        <v>1.0740410955496021E-4</v>
      </c>
      <c r="H4537" s="27">
        <f t="shared" si="708"/>
        <v>2</v>
      </c>
      <c r="I4537" s="27">
        <f t="shared" si="709"/>
        <v>145</v>
      </c>
      <c r="J4537" s="27">
        <f t="shared" si="703"/>
        <v>45587.380779384213</v>
      </c>
      <c r="K4537" s="27">
        <f t="shared" si="704"/>
        <v>1.4502999038357661E-4</v>
      </c>
    </row>
    <row r="4538" spans="1:11">
      <c r="A4538" s="27">
        <v>4537</v>
      </c>
      <c r="B4538" s="27">
        <f t="shared" si="700"/>
        <v>2.3743633333333332</v>
      </c>
      <c r="C4538" s="27">
        <f t="shared" si="705"/>
        <v>110</v>
      </c>
      <c r="D4538" s="27">
        <f t="shared" si="706"/>
        <v>20</v>
      </c>
      <c r="E4538" s="27">
        <f t="shared" si="707"/>
        <v>4</v>
      </c>
      <c r="F4538" s="27">
        <f t="shared" si="701"/>
        <v>0.39871152950743655</v>
      </c>
      <c r="G4538" s="27">
        <f t="shared" si="702"/>
        <v>1.0732109233666372E-4</v>
      </c>
      <c r="H4538" s="27">
        <f t="shared" si="708"/>
        <v>2</v>
      </c>
      <c r="I4538" s="27">
        <f t="shared" si="709"/>
        <v>145</v>
      </c>
      <c r="J4538" s="27">
        <f t="shared" si="703"/>
        <v>45553.769234026644</v>
      </c>
      <c r="K4538" s="27">
        <f t="shared" si="704"/>
        <v>1.4483930546492878E-4</v>
      </c>
    </row>
    <row r="4539" spans="1:11">
      <c r="A4539" s="27">
        <v>4538</v>
      </c>
      <c r="B4539" s="27">
        <f t="shared" si="700"/>
        <v>2.3748866666666668</v>
      </c>
      <c r="C4539" s="27">
        <f t="shared" si="705"/>
        <v>110</v>
      </c>
      <c r="D4539" s="27">
        <f t="shared" si="706"/>
        <v>20</v>
      </c>
      <c r="E4539" s="27">
        <f t="shared" si="707"/>
        <v>4</v>
      </c>
      <c r="F4539" s="27">
        <f t="shared" si="701"/>
        <v>0.39840299683566904</v>
      </c>
      <c r="G4539" s="27">
        <f t="shared" si="702"/>
        <v>1.0723804466709533E-4</v>
      </c>
      <c r="H4539" s="27">
        <f t="shared" si="708"/>
        <v>2</v>
      </c>
      <c r="I4539" s="27">
        <f t="shared" si="709"/>
        <v>145</v>
      </c>
      <c r="J4539" s="27">
        <f t="shared" si="703"/>
        <v>45520.144197648187</v>
      </c>
      <c r="K4539" s="27">
        <f t="shared" si="704"/>
        <v>1.4464866141177484E-4</v>
      </c>
    </row>
    <row r="4540" spans="1:11">
      <c r="A4540" s="27">
        <v>4539</v>
      </c>
      <c r="B4540" s="27">
        <f t="shared" si="700"/>
        <v>2.37541</v>
      </c>
      <c r="C4540" s="27">
        <f t="shared" si="705"/>
        <v>110</v>
      </c>
      <c r="D4540" s="27">
        <f t="shared" si="706"/>
        <v>20</v>
      </c>
      <c r="E4540" s="27">
        <f t="shared" si="707"/>
        <v>4</v>
      </c>
      <c r="F4540" s="27">
        <f t="shared" si="701"/>
        <v>0.39809435122232645</v>
      </c>
      <c r="G4540" s="27">
        <f t="shared" si="702"/>
        <v>1.0715496659706871E-4</v>
      </c>
      <c r="H4540" s="27">
        <f t="shared" si="708"/>
        <v>2</v>
      </c>
      <c r="I4540" s="27">
        <f t="shared" si="709"/>
        <v>145</v>
      </c>
      <c r="J4540" s="27">
        <f t="shared" si="703"/>
        <v>45486.505688347715</v>
      </c>
      <c r="K4540" s="27">
        <f t="shared" si="704"/>
        <v>1.4445805847313395E-4</v>
      </c>
    </row>
    <row r="4541" spans="1:11">
      <c r="A4541" s="27">
        <v>4540</v>
      </c>
      <c r="B4541" s="27">
        <f t="shared" si="700"/>
        <v>2.3759333333333332</v>
      </c>
      <c r="C4541" s="27">
        <f t="shared" si="705"/>
        <v>110</v>
      </c>
      <c r="D4541" s="27">
        <f t="shared" si="706"/>
        <v>20</v>
      </c>
      <c r="E4541" s="27">
        <f t="shared" si="707"/>
        <v>4</v>
      </c>
      <c r="F4541" s="27">
        <f t="shared" si="701"/>
        <v>0.39778559285638604</v>
      </c>
      <c r="G4541" s="27">
        <f t="shared" si="702"/>
        <v>1.0707185817745079E-4</v>
      </c>
      <c r="H4541" s="27">
        <f t="shared" si="708"/>
        <v>2</v>
      </c>
      <c r="I4541" s="27">
        <f t="shared" si="709"/>
        <v>145</v>
      </c>
      <c r="J4541" s="27">
        <f t="shared" si="703"/>
        <v>45452.853724243585</v>
      </c>
      <c r="K4541" s="27">
        <f t="shared" si="704"/>
        <v>1.4426749689795939E-4</v>
      </c>
    </row>
    <row r="4542" spans="1:11">
      <c r="A4542" s="27">
        <v>4541</v>
      </c>
      <c r="B4542" s="27">
        <f t="shared" si="700"/>
        <v>2.3764566666666669</v>
      </c>
      <c r="C4542" s="27">
        <f t="shared" si="705"/>
        <v>110</v>
      </c>
      <c r="D4542" s="27">
        <f t="shared" si="706"/>
        <v>20</v>
      </c>
      <c r="E4542" s="27">
        <f t="shared" si="707"/>
        <v>4</v>
      </c>
      <c r="F4542" s="27">
        <f t="shared" si="701"/>
        <v>0.39747672192702427</v>
      </c>
      <c r="G4542" s="27">
        <f t="shared" si="702"/>
        <v>1.0698871945916217E-4</v>
      </c>
      <c r="H4542" s="27">
        <f t="shared" si="708"/>
        <v>2</v>
      </c>
      <c r="I4542" s="27">
        <f t="shared" si="709"/>
        <v>145</v>
      </c>
      <c r="J4542" s="27">
        <f t="shared" si="703"/>
        <v>45419.188323473645</v>
      </c>
      <c r="K4542" s="27">
        <f t="shared" si="704"/>
        <v>1.4407697693513894E-4</v>
      </c>
    </row>
    <row r="4543" spans="1:11">
      <c r="A4543" s="27">
        <v>4542</v>
      </c>
      <c r="B4543" s="27">
        <f t="shared" si="700"/>
        <v>2.3769800000000001</v>
      </c>
      <c r="C4543" s="27">
        <f t="shared" si="705"/>
        <v>110</v>
      </c>
      <c r="D4543" s="27">
        <f t="shared" si="706"/>
        <v>20</v>
      </c>
      <c r="E4543" s="27">
        <f t="shared" si="707"/>
        <v>4</v>
      </c>
      <c r="F4543" s="27">
        <f t="shared" si="701"/>
        <v>0.39716773862361748</v>
      </c>
      <c r="G4543" s="27">
        <f t="shared" si="702"/>
        <v>1.0690555049317724E-4</v>
      </c>
      <c r="H4543" s="27">
        <f t="shared" si="708"/>
        <v>2</v>
      </c>
      <c r="I4543" s="27">
        <f t="shared" si="709"/>
        <v>145</v>
      </c>
      <c r="J4543" s="27">
        <f t="shared" si="703"/>
        <v>45385.509504195412</v>
      </c>
      <c r="K4543" s="27">
        <f t="shared" si="704"/>
        <v>1.4388649883349466E-4</v>
      </c>
    </row>
    <row r="4544" spans="1:11">
      <c r="A4544" s="27">
        <v>4543</v>
      </c>
      <c r="B4544" s="27">
        <f t="shared" si="700"/>
        <v>2.3775033333333333</v>
      </c>
      <c r="C4544" s="27">
        <f t="shared" si="705"/>
        <v>110</v>
      </c>
      <c r="D4544" s="27">
        <f t="shared" si="706"/>
        <v>20</v>
      </c>
      <c r="E4544" s="27">
        <f t="shared" si="707"/>
        <v>4</v>
      </c>
      <c r="F4544" s="27">
        <f t="shared" si="701"/>
        <v>0.39685864313574137</v>
      </c>
      <c r="G4544" s="27">
        <f t="shared" si="702"/>
        <v>1.0682235133052401E-4</v>
      </c>
      <c r="H4544" s="27">
        <f t="shared" si="708"/>
        <v>2</v>
      </c>
      <c r="I4544" s="27">
        <f t="shared" si="709"/>
        <v>145</v>
      </c>
      <c r="J4544" s="27">
        <f t="shared" si="703"/>
        <v>45351.817284585937</v>
      </c>
      <c r="K4544" s="27">
        <f t="shared" si="704"/>
        <v>1.4369606284178171E-4</v>
      </c>
    </row>
    <row r="4545" spans="1:11">
      <c r="A4545" s="27">
        <v>4544</v>
      </c>
      <c r="B4545" s="27">
        <f t="shared" si="700"/>
        <v>2.3780266666666665</v>
      </c>
      <c r="C4545" s="27">
        <f t="shared" si="705"/>
        <v>110</v>
      </c>
      <c r="D4545" s="27">
        <f t="shared" si="706"/>
        <v>20</v>
      </c>
      <c r="E4545" s="27">
        <f t="shared" si="707"/>
        <v>4</v>
      </c>
      <c r="F4545" s="27">
        <f t="shared" si="701"/>
        <v>0.39654943565317124</v>
      </c>
      <c r="G4545" s="27">
        <f t="shared" si="702"/>
        <v>1.0673912202228432E-4</v>
      </c>
      <c r="H4545" s="27">
        <f t="shared" si="708"/>
        <v>2</v>
      </c>
      <c r="I4545" s="27">
        <f t="shared" si="709"/>
        <v>145</v>
      </c>
      <c r="J4545" s="27">
        <f t="shared" si="703"/>
        <v>45318.111682841954</v>
      </c>
      <c r="K4545" s="27">
        <f t="shared" si="704"/>
        <v>1.4350566920868856E-4</v>
      </c>
    </row>
    <row r="4546" spans="1:11">
      <c r="A4546" s="27">
        <v>4545</v>
      </c>
      <c r="B4546" s="27">
        <f t="shared" ref="B4546:B4609" si="710">3.14/6000*A4546</f>
        <v>2.3785500000000002</v>
      </c>
      <c r="C4546" s="27">
        <f t="shared" si="705"/>
        <v>110</v>
      </c>
      <c r="D4546" s="27">
        <f t="shared" si="706"/>
        <v>20</v>
      </c>
      <c r="E4546" s="27">
        <f t="shared" si="707"/>
        <v>4</v>
      </c>
      <c r="F4546" s="27">
        <f t="shared" ref="F4546:F4609" si="711">1.414*C4546*SIN(B4546)*SIN(B4546)/(1.414*C4546*SIN(B4546)+E4546*D4546)</f>
        <v>0.39624011636588286</v>
      </c>
      <c r="G4546" s="27">
        <f t="shared" ref="G4546:G4609" si="712">SIN(B4546)*SIN(B4546)*D4546*E4546/(1.414*C4546*SIN(B4546)+D4546*E4546)*3.14/6000</f>
        <v>1.0665586261959387E-4</v>
      </c>
      <c r="H4546" s="27">
        <f t="shared" si="708"/>
        <v>2</v>
      </c>
      <c r="I4546" s="27">
        <f t="shared" si="709"/>
        <v>145</v>
      </c>
      <c r="J4546" s="27">
        <f t="shared" ref="J4546:J4609" si="713">1.414*I4546*SIN(B4546)*1.414*I4546*SIN(B4546)/(1.414*I4546*SIN(B4546)+E4546*D4546)/(H4546/1000)</f>
        <v>45284.392717179799</v>
      </c>
      <c r="K4546" s="27">
        <f t="shared" ref="K4546:K4609" si="714">SIN(B4546)*SIN(B4546)*1.414*C4546*SIN(B4546)/(1.414*C4546*SIN(B4546)+E4546*D4546)*3.14/6000</f>
        <v>1.4331531818283623E-4</v>
      </c>
    </row>
    <row r="4547" spans="1:11">
      <c r="A4547" s="27">
        <v>4546</v>
      </c>
      <c r="B4547" s="27">
        <f t="shared" si="710"/>
        <v>2.3790733333333334</v>
      </c>
      <c r="C4547" s="27">
        <f t="shared" ref="C4547:C4610" si="715">C4546</f>
        <v>110</v>
      </c>
      <c r="D4547" s="27">
        <f t="shared" ref="D4547:D4610" si="716">D4546</f>
        <v>20</v>
      </c>
      <c r="E4547" s="27">
        <f t="shared" ref="E4547:E4610" si="717">E4546</f>
        <v>4</v>
      </c>
      <c r="F4547" s="27">
        <f t="shared" si="711"/>
        <v>0.39593068546405291</v>
      </c>
      <c r="G4547" s="27">
        <f t="shared" si="712"/>
        <v>1.0657257317364246E-4</v>
      </c>
      <c r="H4547" s="27">
        <f t="shared" ref="H4547:H4610" si="718">H4546</f>
        <v>2</v>
      </c>
      <c r="I4547" s="27">
        <f t="shared" ref="I4547:I4610" si="719">I4546</f>
        <v>145</v>
      </c>
      <c r="J4547" s="27">
        <f t="shared" si="713"/>
        <v>45250.66040583561</v>
      </c>
      <c r="K4547" s="27">
        <f t="shared" si="714"/>
        <v>1.4312501001277866E-4</v>
      </c>
    </row>
    <row r="4548" spans="1:11">
      <c r="A4548" s="27">
        <v>4547</v>
      </c>
      <c r="B4548" s="27">
        <f t="shared" si="710"/>
        <v>2.3795966666666666</v>
      </c>
      <c r="C4548" s="27">
        <f t="shared" si="715"/>
        <v>110</v>
      </c>
      <c r="D4548" s="27">
        <f t="shared" si="716"/>
        <v>20</v>
      </c>
      <c r="E4548" s="27">
        <f t="shared" si="717"/>
        <v>4</v>
      </c>
      <c r="F4548" s="27">
        <f t="shared" si="711"/>
        <v>0.39562114313805796</v>
      </c>
      <c r="G4548" s="27">
        <f t="shared" si="712"/>
        <v>1.0648925373567376E-4</v>
      </c>
      <c r="H4548" s="27">
        <f t="shared" si="718"/>
        <v>2</v>
      </c>
      <c r="I4548" s="27">
        <f t="shared" si="719"/>
        <v>145</v>
      </c>
      <c r="J4548" s="27">
        <f t="shared" si="713"/>
        <v>45216.914767065151</v>
      </c>
      <c r="K4548" s="27">
        <f t="shared" si="714"/>
        <v>1.4293474494700108E-4</v>
      </c>
    </row>
    <row r="4549" spans="1:11">
      <c r="A4549" s="27">
        <v>4548</v>
      </c>
      <c r="B4549" s="27">
        <f t="shared" si="710"/>
        <v>2.3801199999999998</v>
      </c>
      <c r="C4549" s="27">
        <f t="shared" si="715"/>
        <v>110</v>
      </c>
      <c r="D4549" s="27">
        <f t="shared" si="716"/>
        <v>20</v>
      </c>
      <c r="E4549" s="27">
        <f t="shared" si="717"/>
        <v>4</v>
      </c>
      <c r="F4549" s="27">
        <f t="shared" si="711"/>
        <v>0.39531148957847617</v>
      </c>
      <c r="G4549" s="27">
        <f t="shared" si="712"/>
        <v>1.0640590435698559E-4</v>
      </c>
      <c r="H4549" s="27">
        <f t="shared" si="718"/>
        <v>2</v>
      </c>
      <c r="I4549" s="27">
        <f t="shared" si="719"/>
        <v>145</v>
      </c>
      <c r="J4549" s="27">
        <f t="shared" si="713"/>
        <v>45183.155819143947</v>
      </c>
      <c r="K4549" s="27">
        <f t="shared" si="714"/>
        <v>1.4274452323392059E-4</v>
      </c>
    </row>
    <row r="4550" spans="1:11">
      <c r="A4550" s="27">
        <v>4549</v>
      </c>
      <c r="B4550" s="27">
        <f t="shared" si="710"/>
        <v>2.3806433333333334</v>
      </c>
      <c r="C4550" s="27">
        <f t="shared" si="715"/>
        <v>110</v>
      </c>
      <c r="D4550" s="27">
        <f t="shared" si="716"/>
        <v>20</v>
      </c>
      <c r="E4550" s="27">
        <f t="shared" si="717"/>
        <v>4</v>
      </c>
      <c r="F4550" s="27">
        <f t="shared" si="711"/>
        <v>0.39500172497608632</v>
      </c>
      <c r="G4550" s="27">
        <f t="shared" si="712"/>
        <v>1.0632252508892983E-4</v>
      </c>
      <c r="H4550" s="27">
        <f t="shared" si="718"/>
        <v>2</v>
      </c>
      <c r="I4550" s="27">
        <f t="shared" si="719"/>
        <v>145</v>
      </c>
      <c r="J4550" s="27">
        <f t="shared" si="713"/>
        <v>45149.38358036735</v>
      </c>
      <c r="K4550" s="27">
        <f t="shared" si="714"/>
        <v>1.425543451218852E-4</v>
      </c>
    </row>
    <row r="4551" spans="1:11">
      <c r="A4551" s="27">
        <v>4550</v>
      </c>
      <c r="B4551" s="27">
        <f t="shared" si="710"/>
        <v>2.3811666666666667</v>
      </c>
      <c r="C4551" s="27">
        <f t="shared" si="715"/>
        <v>110</v>
      </c>
      <c r="D4551" s="27">
        <f t="shared" si="716"/>
        <v>20</v>
      </c>
      <c r="E4551" s="27">
        <f t="shared" si="717"/>
        <v>4</v>
      </c>
      <c r="F4551" s="27">
        <f t="shared" si="711"/>
        <v>0.39469184952186936</v>
      </c>
      <c r="G4551" s="27">
        <f t="shared" si="712"/>
        <v>1.0623911598291286E-4</v>
      </c>
      <c r="H4551" s="27">
        <f t="shared" si="718"/>
        <v>2</v>
      </c>
      <c r="I4551" s="27">
        <f t="shared" si="719"/>
        <v>145</v>
      </c>
      <c r="J4551" s="27">
        <f t="shared" si="713"/>
        <v>45115.59806905048</v>
      </c>
      <c r="K4551" s="27">
        <f t="shared" si="714"/>
        <v>1.4236421085917408E-4</v>
      </c>
    </row>
    <row r="4552" spans="1:11">
      <c r="A4552" s="27">
        <v>4551</v>
      </c>
      <c r="B4552" s="27">
        <f t="shared" si="710"/>
        <v>2.3816899999999999</v>
      </c>
      <c r="C4552" s="27">
        <f t="shared" si="715"/>
        <v>110</v>
      </c>
      <c r="D4552" s="27">
        <f t="shared" si="716"/>
        <v>20</v>
      </c>
      <c r="E4552" s="27">
        <f t="shared" si="717"/>
        <v>4</v>
      </c>
      <c r="F4552" s="27">
        <f t="shared" si="711"/>
        <v>0.39438186340700787</v>
      </c>
      <c r="G4552" s="27">
        <f t="shared" si="712"/>
        <v>1.0615567709039516E-4</v>
      </c>
      <c r="H4552" s="27">
        <f t="shared" si="718"/>
        <v>2</v>
      </c>
      <c r="I4552" s="27">
        <f t="shared" si="719"/>
        <v>145</v>
      </c>
      <c r="J4552" s="27">
        <f t="shared" si="713"/>
        <v>45081.799303528336</v>
      </c>
      <c r="K4552" s="27">
        <f t="shared" si="714"/>
        <v>1.4217412069399634E-4</v>
      </c>
    </row>
    <row r="4553" spans="1:11">
      <c r="A4553" s="27">
        <v>4552</v>
      </c>
      <c r="B4553" s="27">
        <f t="shared" si="710"/>
        <v>2.3822133333333335</v>
      </c>
      <c r="C4553" s="27">
        <f t="shared" si="715"/>
        <v>110</v>
      </c>
      <c r="D4553" s="27">
        <f t="shared" si="716"/>
        <v>20</v>
      </c>
      <c r="E4553" s="27">
        <f t="shared" si="717"/>
        <v>4</v>
      </c>
      <c r="F4553" s="27">
        <f t="shared" si="711"/>
        <v>0.39407176682288569</v>
      </c>
      <c r="G4553" s="27">
        <f t="shared" si="712"/>
        <v>1.0607220846289152E-4</v>
      </c>
      <c r="H4553" s="27">
        <f t="shared" si="718"/>
        <v>2</v>
      </c>
      <c r="I4553" s="27">
        <f t="shared" si="719"/>
        <v>145</v>
      </c>
      <c r="J4553" s="27">
        <f t="shared" si="713"/>
        <v>45047.987302155707</v>
      </c>
      <c r="K4553" s="27">
        <f t="shared" si="714"/>
        <v>1.4198407487449097E-4</v>
      </c>
    </row>
    <row r="4554" spans="1:11">
      <c r="A4554" s="27">
        <v>4553</v>
      </c>
      <c r="B4554" s="27">
        <f t="shared" si="710"/>
        <v>2.3827366666666667</v>
      </c>
      <c r="C4554" s="27">
        <f t="shared" si="715"/>
        <v>110</v>
      </c>
      <c r="D4554" s="27">
        <f t="shared" si="716"/>
        <v>20</v>
      </c>
      <c r="E4554" s="27">
        <f t="shared" si="717"/>
        <v>4</v>
      </c>
      <c r="F4554" s="27">
        <f t="shared" si="711"/>
        <v>0.3937615599610903</v>
      </c>
      <c r="G4554" s="27">
        <f t="shared" si="712"/>
        <v>1.0598871015197149E-4</v>
      </c>
      <c r="H4554" s="27">
        <f t="shared" si="718"/>
        <v>2</v>
      </c>
      <c r="I4554" s="27">
        <f t="shared" si="719"/>
        <v>145</v>
      </c>
      <c r="J4554" s="27">
        <f t="shared" si="713"/>
        <v>45014.162083307405</v>
      </c>
      <c r="K4554" s="27">
        <f t="shared" si="714"/>
        <v>1.4179407364872703E-4</v>
      </c>
    </row>
    <row r="4555" spans="1:11">
      <c r="A4555" s="27">
        <v>4554</v>
      </c>
      <c r="B4555" s="27">
        <f t="shared" si="710"/>
        <v>2.3832599999999999</v>
      </c>
      <c r="C4555" s="27">
        <f t="shared" si="715"/>
        <v>110</v>
      </c>
      <c r="D4555" s="27">
        <f t="shared" si="716"/>
        <v>20</v>
      </c>
      <c r="E4555" s="27">
        <f t="shared" si="717"/>
        <v>4</v>
      </c>
      <c r="F4555" s="27">
        <f t="shared" si="711"/>
        <v>0.39345124301341067</v>
      </c>
      <c r="G4555" s="27">
        <f t="shared" si="712"/>
        <v>1.0590518220925889E-4</v>
      </c>
      <c r="H4555" s="27">
        <f t="shared" si="718"/>
        <v>2</v>
      </c>
      <c r="I4555" s="27">
        <f t="shared" si="719"/>
        <v>145</v>
      </c>
      <c r="J4555" s="27">
        <f t="shared" si="713"/>
        <v>44980.323665378026</v>
      </c>
      <c r="K4555" s="27">
        <f t="shared" si="714"/>
        <v>1.4160411726470224E-4</v>
      </c>
    </row>
    <row r="4556" spans="1:11">
      <c r="A4556" s="27">
        <v>4555</v>
      </c>
      <c r="B4556" s="27">
        <f t="shared" si="710"/>
        <v>2.3837833333333331</v>
      </c>
      <c r="C4556" s="27">
        <f t="shared" si="715"/>
        <v>110</v>
      </c>
      <c r="D4556" s="27">
        <f t="shared" si="716"/>
        <v>20</v>
      </c>
      <c r="E4556" s="27">
        <f t="shared" si="717"/>
        <v>4</v>
      </c>
      <c r="F4556" s="27">
        <f t="shared" si="711"/>
        <v>0.39314081617183916</v>
      </c>
      <c r="G4556" s="27">
        <f t="shared" si="712"/>
        <v>1.0582162468643222E-4</v>
      </c>
      <c r="H4556" s="27">
        <f t="shared" si="718"/>
        <v>2</v>
      </c>
      <c r="I4556" s="27">
        <f t="shared" si="719"/>
        <v>145</v>
      </c>
      <c r="J4556" s="27">
        <f t="shared" si="713"/>
        <v>44946.472066782248</v>
      </c>
      <c r="K4556" s="27">
        <f t="shared" si="714"/>
        <v>1.4141420597034321E-4</v>
      </c>
    </row>
    <row r="4557" spans="1:11">
      <c r="A4557" s="27">
        <v>4556</v>
      </c>
      <c r="B4557" s="27">
        <f t="shared" si="710"/>
        <v>2.3843066666666668</v>
      </c>
      <c r="C4557" s="27">
        <f t="shared" si="715"/>
        <v>110</v>
      </c>
      <c r="D4557" s="27">
        <f t="shared" si="716"/>
        <v>20</v>
      </c>
      <c r="E4557" s="27">
        <f t="shared" si="717"/>
        <v>4</v>
      </c>
      <c r="F4557" s="27">
        <f t="shared" si="711"/>
        <v>0.3928302796285707</v>
      </c>
      <c r="G4557" s="27">
        <f t="shared" si="712"/>
        <v>1.0573803763522455E-4</v>
      </c>
      <c r="H4557" s="27">
        <f t="shared" si="718"/>
        <v>2</v>
      </c>
      <c r="I4557" s="27">
        <f t="shared" si="719"/>
        <v>145</v>
      </c>
      <c r="J4557" s="27">
        <f t="shared" si="713"/>
        <v>44912.607305954618</v>
      </c>
      <c r="K4557" s="27">
        <f t="shared" si="714"/>
        <v>1.4122434001350462E-4</v>
      </c>
    </row>
    <row r="4558" spans="1:11">
      <c r="A4558" s="27">
        <v>4557</v>
      </c>
      <c r="B4558" s="27">
        <f t="shared" si="710"/>
        <v>2.38483</v>
      </c>
      <c r="C4558" s="27">
        <f t="shared" si="715"/>
        <v>110</v>
      </c>
      <c r="D4558" s="27">
        <f t="shared" si="716"/>
        <v>20</v>
      </c>
      <c r="E4558" s="27">
        <f t="shared" si="717"/>
        <v>4</v>
      </c>
      <c r="F4558" s="27">
        <f t="shared" si="711"/>
        <v>0.39251963357600456</v>
      </c>
      <c r="G4558" s="27">
        <f t="shared" si="712"/>
        <v>1.0565442110742397E-4</v>
      </c>
      <c r="H4558" s="27">
        <f t="shared" si="718"/>
        <v>2</v>
      </c>
      <c r="I4558" s="27">
        <f t="shared" si="719"/>
        <v>145</v>
      </c>
      <c r="J4558" s="27">
        <f t="shared" si="713"/>
        <v>44878.72940134981</v>
      </c>
      <c r="K4558" s="27">
        <f t="shared" si="714"/>
        <v>1.4103451964196973E-4</v>
      </c>
    </row>
    <row r="4559" spans="1:11">
      <c r="A4559" s="27">
        <v>4558</v>
      </c>
      <c r="B4559" s="27">
        <f t="shared" si="710"/>
        <v>2.3853533333333332</v>
      </c>
      <c r="C4559" s="27">
        <f t="shared" si="715"/>
        <v>110</v>
      </c>
      <c r="D4559" s="27">
        <f t="shared" si="716"/>
        <v>20</v>
      </c>
      <c r="E4559" s="27">
        <f t="shared" si="717"/>
        <v>4</v>
      </c>
      <c r="F4559" s="27">
        <f t="shared" si="711"/>
        <v>0.39220887820674288</v>
      </c>
      <c r="G4559" s="27">
        <f t="shared" si="712"/>
        <v>1.0557077515487316E-4</v>
      </c>
      <c r="H4559" s="27">
        <f t="shared" si="718"/>
        <v>2</v>
      </c>
      <c r="I4559" s="27">
        <f t="shared" si="719"/>
        <v>145</v>
      </c>
      <c r="J4559" s="27">
        <f t="shared" si="713"/>
        <v>44844.838371442493</v>
      </c>
      <c r="K4559" s="27">
        <f t="shared" si="714"/>
        <v>1.408447451034488E-4</v>
      </c>
    </row>
    <row r="4560" spans="1:11">
      <c r="A4560" s="27">
        <v>4559</v>
      </c>
      <c r="B4560" s="27">
        <f t="shared" si="710"/>
        <v>2.3858766666666669</v>
      </c>
      <c r="C4560" s="27">
        <f t="shared" si="715"/>
        <v>110</v>
      </c>
      <c r="D4560" s="27">
        <f t="shared" si="716"/>
        <v>20</v>
      </c>
      <c r="E4560" s="27">
        <f t="shared" si="717"/>
        <v>4</v>
      </c>
      <c r="F4560" s="27">
        <f t="shared" si="711"/>
        <v>0.39189801371359162</v>
      </c>
      <c r="G4560" s="27">
        <f t="shared" si="712"/>
        <v>1.0548709982946963E-4</v>
      </c>
      <c r="H4560" s="27">
        <f t="shared" si="718"/>
        <v>2</v>
      </c>
      <c r="I4560" s="27">
        <f t="shared" si="719"/>
        <v>145</v>
      </c>
      <c r="J4560" s="27">
        <f t="shared" si="713"/>
        <v>44810.934234727363</v>
      </c>
      <c r="K4560" s="27">
        <f t="shared" si="714"/>
        <v>1.4065501664557915E-4</v>
      </c>
    </row>
    <row r="4561" spans="1:11">
      <c r="A4561" s="27">
        <v>4560</v>
      </c>
      <c r="B4561" s="27">
        <f t="shared" si="710"/>
        <v>2.3864000000000001</v>
      </c>
      <c r="C4561" s="27">
        <f t="shared" si="715"/>
        <v>110</v>
      </c>
      <c r="D4561" s="27">
        <f t="shared" si="716"/>
        <v>20</v>
      </c>
      <c r="E4561" s="27">
        <f t="shared" si="717"/>
        <v>4</v>
      </c>
      <c r="F4561" s="27">
        <f t="shared" si="711"/>
        <v>0.39158704028956193</v>
      </c>
      <c r="G4561" s="27">
        <f t="shared" si="712"/>
        <v>1.0540339518316615E-4</v>
      </c>
      <c r="H4561" s="27">
        <f t="shared" si="718"/>
        <v>2</v>
      </c>
      <c r="I4561" s="27">
        <f t="shared" si="719"/>
        <v>145</v>
      </c>
      <c r="J4561" s="27">
        <f t="shared" si="713"/>
        <v>44777.01700971934</v>
      </c>
      <c r="K4561" s="27">
        <f t="shared" si="714"/>
        <v>1.4046533451592531E-4</v>
      </c>
    </row>
    <row r="4562" spans="1:11">
      <c r="A4562" s="27">
        <v>4561</v>
      </c>
      <c r="B4562" s="27">
        <f t="shared" si="710"/>
        <v>2.3869233333333333</v>
      </c>
      <c r="C4562" s="27">
        <f t="shared" si="715"/>
        <v>110</v>
      </c>
      <c r="D4562" s="27">
        <f t="shared" si="716"/>
        <v>20</v>
      </c>
      <c r="E4562" s="27">
        <f t="shared" si="717"/>
        <v>4</v>
      </c>
      <c r="F4562" s="27">
        <f t="shared" si="711"/>
        <v>0.39127595812786853</v>
      </c>
      <c r="G4562" s="27">
        <f t="shared" si="712"/>
        <v>1.0531966126797027E-4</v>
      </c>
      <c r="H4562" s="27">
        <f t="shared" si="718"/>
        <v>2</v>
      </c>
      <c r="I4562" s="27">
        <f t="shared" si="719"/>
        <v>145</v>
      </c>
      <c r="J4562" s="27">
        <f t="shared" si="713"/>
        <v>44743.086714953388</v>
      </c>
      <c r="K4562" s="27">
        <f t="shared" si="714"/>
        <v>1.4027569896197782E-4</v>
      </c>
    </row>
    <row r="4563" spans="1:11">
      <c r="A4563" s="27">
        <v>4562</v>
      </c>
      <c r="B4563" s="27">
        <f t="shared" si="710"/>
        <v>2.3874466666666665</v>
      </c>
      <c r="C4563" s="27">
        <f t="shared" si="715"/>
        <v>110</v>
      </c>
      <c r="D4563" s="27">
        <f t="shared" si="716"/>
        <v>20</v>
      </c>
      <c r="E4563" s="27">
        <f t="shared" si="717"/>
        <v>4</v>
      </c>
      <c r="F4563" s="27">
        <f t="shared" si="711"/>
        <v>0.39096476742193104</v>
      </c>
      <c r="G4563" s="27">
        <f t="shared" si="712"/>
        <v>1.0523589813594478E-4</v>
      </c>
      <c r="H4563" s="27">
        <f t="shared" si="718"/>
        <v>2</v>
      </c>
      <c r="I4563" s="27">
        <f t="shared" si="719"/>
        <v>145</v>
      </c>
      <c r="J4563" s="27">
        <f t="shared" si="713"/>
        <v>44709.143368984653</v>
      </c>
      <c r="K4563" s="27">
        <f t="shared" si="714"/>
        <v>1.4008611023115305E-4</v>
      </c>
    </row>
    <row r="4564" spans="1:11">
      <c r="A4564" s="27">
        <v>4563</v>
      </c>
      <c r="B4564" s="27">
        <f t="shared" si="710"/>
        <v>2.3879700000000001</v>
      </c>
      <c r="C4564" s="27">
        <f t="shared" si="715"/>
        <v>110</v>
      </c>
      <c r="D4564" s="27">
        <f t="shared" si="716"/>
        <v>20</v>
      </c>
      <c r="E4564" s="27">
        <f t="shared" si="717"/>
        <v>4</v>
      </c>
      <c r="F4564" s="27">
        <f t="shared" si="711"/>
        <v>0.39065346836537423</v>
      </c>
      <c r="G4564" s="27">
        <f t="shared" si="712"/>
        <v>1.0515210583920753E-4</v>
      </c>
      <c r="H4564" s="27">
        <f t="shared" si="718"/>
        <v>2</v>
      </c>
      <c r="I4564" s="27">
        <f t="shared" si="719"/>
        <v>145</v>
      </c>
      <c r="J4564" s="27">
        <f t="shared" si="713"/>
        <v>44675.186990388473</v>
      </c>
      <c r="K4564" s="27">
        <f t="shared" si="714"/>
        <v>1.3989656857079304E-4</v>
      </c>
    </row>
    <row r="4565" spans="1:11">
      <c r="A4565" s="27">
        <v>4564</v>
      </c>
      <c r="B4565" s="27">
        <f t="shared" si="710"/>
        <v>2.3884933333333334</v>
      </c>
      <c r="C4565" s="27">
        <f t="shared" si="715"/>
        <v>110</v>
      </c>
      <c r="D4565" s="27">
        <f t="shared" si="716"/>
        <v>20</v>
      </c>
      <c r="E4565" s="27">
        <f t="shared" si="717"/>
        <v>4</v>
      </c>
      <c r="F4565" s="27">
        <f t="shared" si="711"/>
        <v>0.39034206115202852</v>
      </c>
      <c r="G4565" s="27">
        <f t="shared" si="712"/>
        <v>1.050682844299318E-4</v>
      </c>
      <c r="H4565" s="27">
        <f t="shared" si="718"/>
        <v>2</v>
      </c>
      <c r="I4565" s="27">
        <f t="shared" si="719"/>
        <v>145</v>
      </c>
      <c r="J4565" s="27">
        <f t="shared" si="713"/>
        <v>44641.217597760471</v>
      </c>
      <c r="K4565" s="27">
        <f t="shared" si="714"/>
        <v>1.3970707422816507E-4</v>
      </c>
    </row>
    <row r="4566" spans="1:11">
      <c r="A4566" s="27">
        <v>4565</v>
      </c>
      <c r="B4566" s="27">
        <f t="shared" si="710"/>
        <v>2.3890166666666666</v>
      </c>
      <c r="C4566" s="27">
        <f t="shared" si="715"/>
        <v>110</v>
      </c>
      <c r="D4566" s="27">
        <f t="shared" si="716"/>
        <v>20</v>
      </c>
      <c r="E4566" s="27">
        <f t="shared" si="717"/>
        <v>4</v>
      </c>
      <c r="F4566" s="27">
        <f t="shared" si="711"/>
        <v>0.39003054597592962</v>
      </c>
      <c r="G4566" s="27">
        <f t="shared" si="712"/>
        <v>1.0498443396034625E-4</v>
      </c>
      <c r="H4566" s="27">
        <f t="shared" si="718"/>
        <v>2</v>
      </c>
      <c r="I4566" s="27">
        <f t="shared" si="719"/>
        <v>145</v>
      </c>
      <c r="J4566" s="27">
        <f t="shared" si="713"/>
        <v>44607.235209716477</v>
      </c>
      <c r="K4566" s="27">
        <f t="shared" si="714"/>
        <v>1.39517627450461E-4</v>
      </c>
    </row>
    <row r="4567" spans="1:11">
      <c r="A4567" s="27">
        <v>4566</v>
      </c>
      <c r="B4567" s="27">
        <f t="shared" si="710"/>
        <v>2.3895399999999998</v>
      </c>
      <c r="C4567" s="27">
        <f t="shared" si="715"/>
        <v>110</v>
      </c>
      <c r="D4567" s="27">
        <f t="shared" si="716"/>
        <v>20</v>
      </c>
      <c r="E4567" s="27">
        <f t="shared" si="717"/>
        <v>4</v>
      </c>
      <c r="F4567" s="27">
        <f t="shared" si="711"/>
        <v>0.38971892303131883</v>
      </c>
      <c r="G4567" s="27">
        <f t="shared" si="712"/>
        <v>1.0490055448273466E-4</v>
      </c>
      <c r="H4567" s="27">
        <f t="shared" si="718"/>
        <v>2</v>
      </c>
      <c r="I4567" s="27">
        <f t="shared" si="719"/>
        <v>145</v>
      </c>
      <c r="J4567" s="27">
        <f t="shared" si="713"/>
        <v>44573.239844892596</v>
      </c>
      <c r="K4567" s="27">
        <f t="shared" si="714"/>
        <v>1.3932822848479695E-4</v>
      </c>
    </row>
    <row r="4568" spans="1:11">
      <c r="A4568" s="27">
        <v>4567</v>
      </c>
      <c r="B4568" s="27">
        <f t="shared" si="710"/>
        <v>2.3900633333333334</v>
      </c>
      <c r="C4568" s="27">
        <f t="shared" si="715"/>
        <v>110</v>
      </c>
      <c r="D4568" s="27">
        <f t="shared" si="716"/>
        <v>20</v>
      </c>
      <c r="E4568" s="27">
        <f t="shared" si="717"/>
        <v>4</v>
      </c>
      <c r="F4568" s="27">
        <f t="shared" si="711"/>
        <v>0.38940719251264377</v>
      </c>
      <c r="G4568" s="27">
        <f t="shared" si="712"/>
        <v>1.048166460494365E-4</v>
      </c>
      <c r="H4568" s="27">
        <f t="shared" si="718"/>
        <v>2</v>
      </c>
      <c r="I4568" s="27">
        <f t="shared" si="719"/>
        <v>145</v>
      </c>
      <c r="J4568" s="27">
        <f t="shared" si="713"/>
        <v>44539.23152194525</v>
      </c>
      <c r="K4568" s="27">
        <f t="shared" si="714"/>
        <v>1.3913887757821287E-4</v>
      </c>
    </row>
    <row r="4569" spans="1:11">
      <c r="A4569" s="27">
        <v>4568</v>
      </c>
      <c r="B4569" s="27">
        <f t="shared" si="710"/>
        <v>2.3905866666666666</v>
      </c>
      <c r="C4569" s="27">
        <f t="shared" si="715"/>
        <v>110</v>
      </c>
      <c r="D4569" s="27">
        <f t="shared" si="716"/>
        <v>20</v>
      </c>
      <c r="E4569" s="27">
        <f t="shared" si="717"/>
        <v>4</v>
      </c>
      <c r="F4569" s="27">
        <f t="shared" si="711"/>
        <v>0.38909535461455902</v>
      </c>
      <c r="G4569" s="27">
        <f t="shared" si="712"/>
        <v>1.047327087128469E-4</v>
      </c>
      <c r="H4569" s="27">
        <f t="shared" si="718"/>
        <v>2</v>
      </c>
      <c r="I4569" s="27">
        <f t="shared" si="719"/>
        <v>145</v>
      </c>
      <c r="J4569" s="27">
        <f t="shared" si="713"/>
        <v>44505.210259551321</v>
      </c>
      <c r="K4569" s="27">
        <f t="shared" si="714"/>
        <v>1.3894957497767271E-4</v>
      </c>
    </row>
    <row r="4570" spans="1:11">
      <c r="A4570" s="27">
        <v>4569</v>
      </c>
      <c r="B4570" s="27">
        <f t="shared" si="710"/>
        <v>2.3911099999999998</v>
      </c>
      <c r="C4570" s="27">
        <f t="shared" si="715"/>
        <v>110</v>
      </c>
      <c r="D4570" s="27">
        <f t="shared" si="716"/>
        <v>20</v>
      </c>
      <c r="E4570" s="27">
        <f t="shared" si="717"/>
        <v>4</v>
      </c>
      <c r="F4570" s="27">
        <f t="shared" si="711"/>
        <v>0.38878340953192519</v>
      </c>
      <c r="G4570" s="27">
        <f t="shared" si="712"/>
        <v>1.0464874252541642E-4</v>
      </c>
      <c r="H4570" s="27">
        <f t="shared" si="718"/>
        <v>2</v>
      </c>
      <c r="I4570" s="27">
        <f t="shared" si="719"/>
        <v>145</v>
      </c>
      <c r="J4570" s="27">
        <f t="shared" si="713"/>
        <v>44471.176076407923</v>
      </c>
      <c r="K4570" s="27">
        <f t="shared" si="714"/>
        <v>1.3876032093006291E-4</v>
      </c>
    </row>
    <row r="4571" spans="1:11">
      <c r="A4571" s="27">
        <v>4570</v>
      </c>
      <c r="B4571" s="27">
        <f t="shared" si="710"/>
        <v>2.3916333333333335</v>
      </c>
      <c r="C4571" s="27">
        <f t="shared" si="715"/>
        <v>110</v>
      </c>
      <c r="D4571" s="27">
        <f t="shared" si="716"/>
        <v>20</v>
      </c>
      <c r="E4571" s="27">
        <f t="shared" si="717"/>
        <v>4</v>
      </c>
      <c r="F4571" s="27">
        <f t="shared" si="711"/>
        <v>0.38847135745980993</v>
      </c>
      <c r="G4571" s="27">
        <f t="shared" si="712"/>
        <v>1.0456474753965139E-4</v>
      </c>
      <c r="H4571" s="27">
        <f t="shared" si="718"/>
        <v>2</v>
      </c>
      <c r="I4571" s="27">
        <f t="shared" si="719"/>
        <v>145</v>
      </c>
      <c r="J4571" s="27">
        <f t="shared" si="713"/>
        <v>44437.128991232632</v>
      </c>
      <c r="K4571" s="27">
        <f t="shared" si="714"/>
        <v>1.3857111568219284E-4</v>
      </c>
    </row>
    <row r="4572" spans="1:11">
      <c r="A4572" s="27">
        <v>4571</v>
      </c>
      <c r="B4572" s="27">
        <f t="shared" si="710"/>
        <v>2.3921566666666667</v>
      </c>
      <c r="C4572" s="27">
        <f t="shared" si="715"/>
        <v>110</v>
      </c>
      <c r="D4572" s="27">
        <f t="shared" si="716"/>
        <v>20</v>
      </c>
      <c r="E4572" s="27">
        <f t="shared" si="717"/>
        <v>4</v>
      </c>
      <c r="F4572" s="27">
        <f t="shared" si="711"/>
        <v>0.38815919859348885</v>
      </c>
      <c r="G4572" s="27">
        <f t="shared" si="712"/>
        <v>1.0448072380811411E-4</v>
      </c>
      <c r="H4572" s="27">
        <f t="shared" si="718"/>
        <v>2</v>
      </c>
      <c r="I4572" s="27">
        <f t="shared" si="719"/>
        <v>145</v>
      </c>
      <c r="J4572" s="27">
        <f t="shared" si="713"/>
        <v>44403.069022763542</v>
      </c>
      <c r="K4572" s="27">
        <f t="shared" si="714"/>
        <v>1.3838195948079449E-4</v>
      </c>
    </row>
    <row r="4573" spans="1:11">
      <c r="A4573" s="27">
        <v>4572</v>
      </c>
      <c r="B4573" s="27">
        <f t="shared" si="710"/>
        <v>2.3926799999999999</v>
      </c>
      <c r="C4573" s="27">
        <f t="shared" si="715"/>
        <v>110</v>
      </c>
      <c r="D4573" s="27">
        <f t="shared" si="716"/>
        <v>20</v>
      </c>
      <c r="E4573" s="27">
        <f t="shared" si="717"/>
        <v>4</v>
      </c>
      <c r="F4573" s="27">
        <f t="shared" si="711"/>
        <v>0.38784693312844437</v>
      </c>
      <c r="G4573" s="27">
        <f t="shared" si="712"/>
        <v>1.0439667138342251E-4</v>
      </c>
      <c r="H4573" s="27">
        <f t="shared" si="718"/>
        <v>2</v>
      </c>
      <c r="I4573" s="27">
        <f t="shared" si="719"/>
        <v>145</v>
      </c>
      <c r="J4573" s="27">
        <f t="shared" si="713"/>
        <v>44368.996189759135</v>
      </c>
      <c r="K4573" s="27">
        <f t="shared" si="714"/>
        <v>1.3819285257252127E-4</v>
      </c>
    </row>
    <row r="4574" spans="1:11">
      <c r="A4574" s="27">
        <v>4573</v>
      </c>
      <c r="B4574" s="27">
        <f t="shared" si="710"/>
        <v>2.3932033333333331</v>
      </c>
      <c r="C4574" s="27">
        <f t="shared" si="715"/>
        <v>110</v>
      </c>
      <c r="D4574" s="27">
        <f t="shared" si="716"/>
        <v>20</v>
      </c>
      <c r="E4574" s="27">
        <f t="shared" si="717"/>
        <v>4</v>
      </c>
      <c r="F4574" s="27">
        <f t="shared" si="711"/>
        <v>0.38753456126036695</v>
      </c>
      <c r="G4574" s="27">
        <f t="shared" si="712"/>
        <v>1.0431259031825061E-4</v>
      </c>
      <c r="H4574" s="27">
        <f t="shared" si="718"/>
        <v>2</v>
      </c>
      <c r="I4574" s="27">
        <f t="shared" si="719"/>
        <v>145</v>
      </c>
      <c r="J4574" s="27">
        <f t="shared" si="713"/>
        <v>44334.910510998394</v>
      </c>
      <c r="K4574" s="27">
        <f t="shared" si="714"/>
        <v>1.3800379520394822E-4</v>
      </c>
    </row>
    <row r="4575" spans="1:11">
      <c r="A4575" s="27">
        <v>4574</v>
      </c>
      <c r="B4575" s="27">
        <f t="shared" si="710"/>
        <v>2.3937266666666668</v>
      </c>
      <c r="C4575" s="27">
        <f t="shared" si="715"/>
        <v>110</v>
      </c>
      <c r="D4575" s="27">
        <f t="shared" si="716"/>
        <v>20</v>
      </c>
      <c r="E4575" s="27">
        <f t="shared" si="717"/>
        <v>4</v>
      </c>
      <c r="F4575" s="27">
        <f t="shared" si="711"/>
        <v>0.38722208318515511</v>
      </c>
      <c r="G4575" s="27">
        <f t="shared" si="712"/>
        <v>1.0422848066532829E-4</v>
      </c>
      <c r="H4575" s="27">
        <f t="shared" si="718"/>
        <v>2</v>
      </c>
      <c r="I4575" s="27">
        <f t="shared" si="719"/>
        <v>145</v>
      </c>
      <c r="J4575" s="27">
        <f t="shared" si="713"/>
        <v>44300.812005280895</v>
      </c>
      <c r="K4575" s="27">
        <f t="shared" si="714"/>
        <v>1.3781478762157152E-4</v>
      </c>
    </row>
    <row r="4576" spans="1:11">
      <c r="A4576" s="27">
        <v>4575</v>
      </c>
      <c r="B4576" s="27">
        <f t="shared" si="710"/>
        <v>2.39425</v>
      </c>
      <c r="C4576" s="27">
        <f t="shared" si="715"/>
        <v>110</v>
      </c>
      <c r="D4576" s="27">
        <f t="shared" si="716"/>
        <v>20</v>
      </c>
      <c r="E4576" s="27">
        <f t="shared" si="717"/>
        <v>4</v>
      </c>
      <c r="F4576" s="27">
        <f t="shared" si="711"/>
        <v>0.38690949909891614</v>
      </c>
      <c r="G4576" s="27">
        <f t="shared" si="712"/>
        <v>1.0414434247744175E-4</v>
      </c>
      <c r="H4576" s="27">
        <f t="shared" si="718"/>
        <v>2</v>
      </c>
      <c r="I4576" s="27">
        <f t="shared" si="719"/>
        <v>145</v>
      </c>
      <c r="J4576" s="27">
        <f t="shared" si="713"/>
        <v>44266.700691426769</v>
      </c>
      <c r="K4576" s="27">
        <f t="shared" si="714"/>
        <v>1.3762583007180819E-4</v>
      </c>
    </row>
    <row r="4577" spans="1:11">
      <c r="A4577" s="27">
        <v>4576</v>
      </c>
      <c r="B4577" s="27">
        <f t="shared" si="710"/>
        <v>2.3947733333333332</v>
      </c>
      <c r="C4577" s="27">
        <f t="shared" si="715"/>
        <v>110</v>
      </c>
      <c r="D4577" s="27">
        <f t="shared" si="716"/>
        <v>20</v>
      </c>
      <c r="E4577" s="27">
        <f t="shared" si="717"/>
        <v>4</v>
      </c>
      <c r="F4577" s="27">
        <f t="shared" si="711"/>
        <v>0.38659680919796574</v>
      </c>
      <c r="G4577" s="27">
        <f t="shared" si="712"/>
        <v>1.0406017580743323E-4</v>
      </c>
      <c r="H4577" s="27">
        <f t="shared" si="718"/>
        <v>2</v>
      </c>
      <c r="I4577" s="27">
        <f t="shared" si="719"/>
        <v>145</v>
      </c>
      <c r="J4577" s="27">
        <f t="shared" si="713"/>
        <v>44232.576588276723</v>
      </c>
      <c r="K4577" s="27">
        <f t="shared" si="714"/>
        <v>1.3743692280099521E-4</v>
      </c>
    </row>
    <row r="4578" spans="1:11">
      <c r="A4578" s="27">
        <v>4577</v>
      </c>
      <c r="B4578" s="27">
        <f t="shared" si="710"/>
        <v>2.3952966666666669</v>
      </c>
      <c r="C4578" s="27">
        <f t="shared" si="715"/>
        <v>110</v>
      </c>
      <c r="D4578" s="27">
        <f t="shared" si="716"/>
        <v>20</v>
      </c>
      <c r="E4578" s="27">
        <f t="shared" si="717"/>
        <v>4</v>
      </c>
      <c r="F4578" s="27">
        <f t="shared" si="711"/>
        <v>0.3862840136788282</v>
      </c>
      <c r="G4578" s="27">
        <f t="shared" si="712"/>
        <v>1.0397598070820119E-4</v>
      </c>
      <c r="H4578" s="27">
        <f t="shared" si="718"/>
        <v>2</v>
      </c>
      <c r="I4578" s="27">
        <f t="shared" si="719"/>
        <v>145</v>
      </c>
      <c r="J4578" s="27">
        <f t="shared" si="713"/>
        <v>44198.439714692067</v>
      </c>
      <c r="K4578" s="27">
        <f t="shared" si="714"/>
        <v>1.3724806605538954E-4</v>
      </c>
    </row>
    <row r="4579" spans="1:11">
      <c r="A4579" s="27">
        <v>4578</v>
      </c>
      <c r="B4579" s="27">
        <f t="shared" si="710"/>
        <v>2.3958200000000001</v>
      </c>
      <c r="C4579" s="27">
        <f t="shared" si="715"/>
        <v>110</v>
      </c>
      <c r="D4579" s="27">
        <f t="shared" si="716"/>
        <v>20</v>
      </c>
      <c r="E4579" s="27">
        <f t="shared" si="717"/>
        <v>4</v>
      </c>
      <c r="F4579" s="27">
        <f t="shared" si="711"/>
        <v>0.38597111273823814</v>
      </c>
      <c r="G4579" s="27">
        <f t="shared" si="712"/>
        <v>1.0389175723270052E-4</v>
      </c>
      <c r="H4579" s="27">
        <f t="shared" si="718"/>
        <v>2</v>
      </c>
      <c r="I4579" s="27">
        <f t="shared" si="719"/>
        <v>145</v>
      </c>
      <c r="J4579" s="27">
        <f t="shared" si="713"/>
        <v>44164.290089554903</v>
      </c>
      <c r="K4579" s="27">
        <f t="shared" si="714"/>
        <v>1.3705926008116779E-4</v>
      </c>
    </row>
    <row r="4580" spans="1:11">
      <c r="A4580" s="27">
        <v>4579</v>
      </c>
      <c r="B4580" s="27">
        <f t="shared" si="710"/>
        <v>2.3963433333333333</v>
      </c>
      <c r="C4580" s="27">
        <f t="shared" si="715"/>
        <v>110</v>
      </c>
      <c r="D4580" s="27">
        <f t="shared" si="716"/>
        <v>20</v>
      </c>
      <c r="E4580" s="27">
        <f t="shared" si="717"/>
        <v>4</v>
      </c>
      <c r="F4580" s="27">
        <f t="shared" si="711"/>
        <v>0.38565810657313887</v>
      </c>
      <c r="G4580" s="27">
        <f t="shared" si="712"/>
        <v>1.0380750543394248E-4</v>
      </c>
      <c r="H4580" s="27">
        <f t="shared" si="718"/>
        <v>2</v>
      </c>
      <c r="I4580" s="27">
        <f t="shared" si="719"/>
        <v>145</v>
      </c>
      <c r="J4580" s="27">
        <f t="shared" si="713"/>
        <v>44130.127731767869</v>
      </c>
      <c r="K4580" s="27">
        <f t="shared" si="714"/>
        <v>1.3687050512442542E-4</v>
      </c>
    </row>
    <row r="4581" spans="1:11">
      <c r="A4581" s="27">
        <v>4580</v>
      </c>
      <c r="B4581" s="27">
        <f t="shared" si="710"/>
        <v>2.3968666666666665</v>
      </c>
      <c r="C4581" s="27">
        <f t="shared" si="715"/>
        <v>110</v>
      </c>
      <c r="D4581" s="27">
        <f t="shared" si="716"/>
        <v>20</v>
      </c>
      <c r="E4581" s="27">
        <f t="shared" si="717"/>
        <v>4</v>
      </c>
      <c r="F4581" s="27">
        <f t="shared" si="711"/>
        <v>0.38534499538068356</v>
      </c>
      <c r="G4581" s="27">
        <f t="shared" si="712"/>
        <v>1.0372322536499477E-4</v>
      </c>
      <c r="H4581" s="27">
        <f t="shared" si="718"/>
        <v>2</v>
      </c>
      <c r="I4581" s="27">
        <f t="shared" si="719"/>
        <v>145</v>
      </c>
      <c r="J4581" s="27">
        <f t="shared" si="713"/>
        <v>44095.952660254443</v>
      </c>
      <c r="K4581" s="27">
        <f t="shared" si="714"/>
        <v>1.3668180143117667E-4</v>
      </c>
    </row>
    <row r="4582" spans="1:11">
      <c r="A4582" s="27">
        <v>4581</v>
      </c>
      <c r="B4582" s="27">
        <f t="shared" si="710"/>
        <v>2.3973900000000001</v>
      </c>
      <c r="C4582" s="27">
        <f t="shared" si="715"/>
        <v>110</v>
      </c>
      <c r="D4582" s="27">
        <f t="shared" si="716"/>
        <v>20</v>
      </c>
      <c r="E4582" s="27">
        <f t="shared" si="717"/>
        <v>4</v>
      </c>
      <c r="F4582" s="27">
        <f t="shared" si="711"/>
        <v>0.38503177935823568</v>
      </c>
      <c r="G4582" s="27">
        <f t="shared" si="712"/>
        <v>1.0363891707898162E-4</v>
      </c>
      <c r="H4582" s="27">
        <f t="shared" si="718"/>
        <v>2</v>
      </c>
      <c r="I4582" s="27">
        <f t="shared" si="719"/>
        <v>145</v>
      </c>
      <c r="J4582" s="27">
        <f t="shared" si="713"/>
        <v>44061.764893958767</v>
      </c>
      <c r="K4582" s="27">
        <f t="shared" si="714"/>
        <v>1.3649314924735369E-4</v>
      </c>
    </row>
    <row r="4583" spans="1:11">
      <c r="A4583" s="27">
        <v>4582</v>
      </c>
      <c r="B4583" s="27">
        <f t="shared" si="710"/>
        <v>2.3979133333333333</v>
      </c>
      <c r="C4583" s="27">
        <f t="shared" si="715"/>
        <v>110</v>
      </c>
      <c r="D4583" s="27">
        <f t="shared" si="716"/>
        <v>20</v>
      </c>
      <c r="E4583" s="27">
        <f t="shared" si="717"/>
        <v>4</v>
      </c>
      <c r="F4583" s="27">
        <f t="shared" si="711"/>
        <v>0.3847184587033694</v>
      </c>
      <c r="G4583" s="27">
        <f t="shared" si="712"/>
        <v>1.0355458062908406E-4</v>
      </c>
      <c r="H4583" s="27">
        <f t="shared" si="718"/>
        <v>2</v>
      </c>
      <c r="I4583" s="27">
        <f t="shared" si="719"/>
        <v>145</v>
      </c>
      <c r="J4583" s="27">
        <f t="shared" si="713"/>
        <v>44027.564451845887</v>
      </c>
      <c r="K4583" s="27">
        <f t="shared" si="714"/>
        <v>1.3630454881880709E-4</v>
      </c>
    </row>
    <row r="4584" spans="1:11">
      <c r="A4584" s="27">
        <v>4583</v>
      </c>
      <c r="B4584" s="27">
        <f t="shared" si="710"/>
        <v>2.3984366666666666</v>
      </c>
      <c r="C4584" s="27">
        <f t="shared" si="715"/>
        <v>110</v>
      </c>
      <c r="D4584" s="27">
        <f t="shared" si="716"/>
        <v>20</v>
      </c>
      <c r="E4584" s="27">
        <f t="shared" si="717"/>
        <v>4</v>
      </c>
      <c r="F4584" s="27">
        <f t="shared" si="711"/>
        <v>0.38440503361386935</v>
      </c>
      <c r="G4584" s="27">
        <f t="shared" si="712"/>
        <v>1.034702160685397E-4</v>
      </c>
      <c r="H4584" s="27">
        <f t="shared" si="718"/>
        <v>2</v>
      </c>
      <c r="I4584" s="27">
        <f t="shared" si="719"/>
        <v>145</v>
      </c>
      <c r="J4584" s="27">
        <f t="shared" si="713"/>
        <v>43993.351352901584</v>
      </c>
      <c r="K4584" s="27">
        <f t="shared" si="714"/>
        <v>1.3611600039130443E-4</v>
      </c>
    </row>
    <row r="4585" spans="1:11">
      <c r="A4585" s="27">
        <v>4584</v>
      </c>
      <c r="B4585" s="27">
        <f t="shared" si="710"/>
        <v>2.3989600000000002</v>
      </c>
      <c r="C4585" s="27">
        <f t="shared" si="715"/>
        <v>110</v>
      </c>
      <c r="D4585" s="27">
        <f t="shared" si="716"/>
        <v>20</v>
      </c>
      <c r="E4585" s="27">
        <f t="shared" si="717"/>
        <v>4</v>
      </c>
      <c r="F4585" s="27">
        <f t="shared" si="711"/>
        <v>0.38409150428773076</v>
      </c>
      <c r="G4585" s="27">
        <f t="shared" si="712"/>
        <v>1.0338582345064291E-4</v>
      </c>
      <c r="H4585" s="27">
        <f t="shared" si="718"/>
        <v>2</v>
      </c>
      <c r="I4585" s="27">
        <f t="shared" si="719"/>
        <v>145</v>
      </c>
      <c r="J4585" s="27">
        <f t="shared" si="713"/>
        <v>43959.125616132493</v>
      </c>
      <c r="K4585" s="27">
        <f t="shared" si="714"/>
        <v>1.359275042105303E-4</v>
      </c>
    </row>
    <row r="4586" spans="1:11">
      <c r="A4586" s="27">
        <v>4585</v>
      </c>
      <c r="B4586" s="27">
        <f t="shared" si="710"/>
        <v>2.3994833333333334</v>
      </c>
      <c r="C4586" s="27">
        <f t="shared" si="715"/>
        <v>110</v>
      </c>
      <c r="D4586" s="27">
        <f t="shared" si="716"/>
        <v>20</v>
      </c>
      <c r="E4586" s="27">
        <f t="shared" si="717"/>
        <v>4</v>
      </c>
      <c r="F4586" s="27">
        <f t="shared" si="711"/>
        <v>0.38377787092316129</v>
      </c>
      <c r="G4586" s="27">
        <f t="shared" si="712"/>
        <v>1.0330140282874514E-4</v>
      </c>
      <c r="H4586" s="27">
        <f t="shared" si="718"/>
        <v>2</v>
      </c>
      <c r="I4586" s="27">
        <f t="shared" si="719"/>
        <v>145</v>
      </c>
      <c r="J4586" s="27">
        <f t="shared" si="713"/>
        <v>43924.887260566247</v>
      </c>
      <c r="K4586" s="27">
        <f t="shared" si="714"/>
        <v>1.3573906052208646E-4</v>
      </c>
    </row>
    <row r="4587" spans="1:11">
      <c r="A4587" s="27">
        <v>4586</v>
      </c>
      <c r="B4587" s="27">
        <f t="shared" si="710"/>
        <v>2.4000066666666666</v>
      </c>
      <c r="C4587" s="27">
        <f t="shared" si="715"/>
        <v>110</v>
      </c>
      <c r="D4587" s="27">
        <f t="shared" si="716"/>
        <v>20</v>
      </c>
      <c r="E4587" s="27">
        <f t="shared" si="717"/>
        <v>4</v>
      </c>
      <c r="F4587" s="27">
        <f t="shared" si="711"/>
        <v>0.38346413371857907</v>
      </c>
      <c r="G4587" s="27">
        <f t="shared" si="712"/>
        <v>1.0321695425625462E-4</v>
      </c>
      <c r="H4587" s="27">
        <f t="shared" si="718"/>
        <v>2</v>
      </c>
      <c r="I4587" s="27">
        <f t="shared" si="719"/>
        <v>145</v>
      </c>
      <c r="J4587" s="27">
        <f t="shared" si="713"/>
        <v>43890.636305251275</v>
      </c>
      <c r="K4587" s="27">
        <f t="shared" si="714"/>
        <v>1.3555066957149023E-4</v>
      </c>
    </row>
    <row r="4588" spans="1:11">
      <c r="A4588" s="27">
        <v>4587</v>
      </c>
      <c r="B4588" s="27">
        <f t="shared" si="710"/>
        <v>2.4005299999999998</v>
      </c>
      <c r="C4588" s="27">
        <f t="shared" si="715"/>
        <v>110</v>
      </c>
      <c r="D4588" s="27">
        <f t="shared" si="716"/>
        <v>20</v>
      </c>
      <c r="E4588" s="27">
        <f t="shared" si="717"/>
        <v>4</v>
      </c>
      <c r="F4588" s="27">
        <f t="shared" si="711"/>
        <v>0.38315029287261448</v>
      </c>
      <c r="G4588" s="27">
        <f t="shared" si="712"/>
        <v>1.0313247778663663E-4</v>
      </c>
      <c r="H4588" s="27">
        <f t="shared" si="718"/>
        <v>2</v>
      </c>
      <c r="I4588" s="27">
        <f t="shared" si="719"/>
        <v>145</v>
      </c>
      <c r="J4588" s="27">
        <f t="shared" si="713"/>
        <v>43856.372769256996</v>
      </c>
      <c r="K4588" s="27">
        <f t="shared" si="714"/>
        <v>1.3536233160417504E-4</v>
      </c>
    </row>
    <row r="4589" spans="1:11">
      <c r="A4589" s="27">
        <v>4588</v>
      </c>
      <c r="B4589" s="27">
        <f t="shared" si="710"/>
        <v>2.4010533333333335</v>
      </c>
      <c r="C4589" s="27">
        <f t="shared" si="715"/>
        <v>110</v>
      </c>
      <c r="D4589" s="27">
        <f t="shared" si="716"/>
        <v>20</v>
      </c>
      <c r="E4589" s="27">
        <f t="shared" si="717"/>
        <v>4</v>
      </c>
      <c r="F4589" s="27">
        <f t="shared" si="711"/>
        <v>0.38283634858410992</v>
      </c>
      <c r="G4589" s="27">
        <f t="shared" si="712"/>
        <v>1.0304797347341351E-4</v>
      </c>
      <c r="H4589" s="27">
        <f t="shared" si="718"/>
        <v>2</v>
      </c>
      <c r="I4589" s="27">
        <f t="shared" si="719"/>
        <v>145</v>
      </c>
      <c r="J4589" s="27">
        <f t="shared" si="713"/>
        <v>43822.096671673818</v>
      </c>
      <c r="K4589" s="27">
        <f t="shared" si="714"/>
        <v>1.3517404686548955E-4</v>
      </c>
    </row>
    <row r="4590" spans="1:11">
      <c r="A4590" s="27">
        <v>4589</v>
      </c>
      <c r="B4590" s="27">
        <f t="shared" si="710"/>
        <v>2.4015766666666667</v>
      </c>
      <c r="C4590" s="27">
        <f t="shared" si="715"/>
        <v>110</v>
      </c>
      <c r="D4590" s="27">
        <f t="shared" si="716"/>
        <v>20</v>
      </c>
      <c r="E4590" s="27">
        <f t="shared" si="717"/>
        <v>4</v>
      </c>
      <c r="F4590" s="27">
        <f t="shared" si="711"/>
        <v>0.38252230105212109</v>
      </c>
      <c r="G4590" s="27">
        <f t="shared" si="712"/>
        <v>1.0296344137016502E-4</v>
      </c>
      <c r="H4590" s="27">
        <f t="shared" si="718"/>
        <v>2</v>
      </c>
      <c r="I4590" s="27">
        <f t="shared" si="719"/>
        <v>145</v>
      </c>
      <c r="J4590" s="27">
        <f t="shared" si="713"/>
        <v>43787.808031613225</v>
      </c>
      <c r="K4590" s="27">
        <f t="shared" si="714"/>
        <v>1.349858156006978E-4</v>
      </c>
    </row>
    <row r="4591" spans="1:11">
      <c r="A4591" s="27">
        <v>4590</v>
      </c>
      <c r="B4591" s="27">
        <f t="shared" si="710"/>
        <v>2.4020999999999999</v>
      </c>
      <c r="C4591" s="27">
        <f t="shared" si="715"/>
        <v>110</v>
      </c>
      <c r="D4591" s="27">
        <f t="shared" si="716"/>
        <v>20</v>
      </c>
      <c r="E4591" s="27">
        <f t="shared" si="717"/>
        <v>4</v>
      </c>
      <c r="F4591" s="27">
        <f t="shared" si="711"/>
        <v>0.3822081504759155</v>
      </c>
      <c r="G4591" s="27">
        <f t="shared" si="712"/>
        <v>1.0287888153052803E-4</v>
      </c>
      <c r="H4591" s="27">
        <f t="shared" si="718"/>
        <v>2</v>
      </c>
      <c r="I4591" s="27">
        <f t="shared" si="719"/>
        <v>145</v>
      </c>
      <c r="J4591" s="27">
        <f t="shared" si="713"/>
        <v>43753.50686820766</v>
      </c>
      <c r="K4591" s="27">
        <f t="shared" si="714"/>
        <v>1.3479763805497813E-4</v>
      </c>
    </row>
    <row r="4592" spans="1:11">
      <c r="A4592" s="27">
        <v>4591</v>
      </c>
      <c r="B4592" s="27">
        <f t="shared" si="710"/>
        <v>2.4026233333333331</v>
      </c>
      <c r="C4592" s="27">
        <f t="shared" si="715"/>
        <v>110</v>
      </c>
      <c r="D4592" s="27">
        <f t="shared" si="716"/>
        <v>20</v>
      </c>
      <c r="E4592" s="27">
        <f t="shared" si="717"/>
        <v>4</v>
      </c>
      <c r="F4592" s="27">
        <f t="shared" si="711"/>
        <v>0.38189389705497395</v>
      </c>
      <c r="G4592" s="27">
        <f t="shared" si="712"/>
        <v>1.0279429400819667E-4</v>
      </c>
      <c r="H4592" s="27">
        <f t="shared" si="718"/>
        <v>2</v>
      </c>
      <c r="I4592" s="27">
        <f t="shared" si="719"/>
        <v>145</v>
      </c>
      <c r="J4592" s="27">
        <f t="shared" si="713"/>
        <v>43719.193200610694</v>
      </c>
      <c r="K4592" s="27">
        <f t="shared" si="714"/>
        <v>1.3460951447342298E-4</v>
      </c>
    </row>
    <row r="4593" spans="1:11">
      <c r="A4593" s="27">
        <v>4592</v>
      </c>
      <c r="B4593" s="27">
        <f t="shared" si="710"/>
        <v>2.4031466666666668</v>
      </c>
      <c r="C4593" s="27">
        <f t="shared" si="715"/>
        <v>110</v>
      </c>
      <c r="D4593" s="27">
        <f t="shared" si="716"/>
        <v>20</v>
      </c>
      <c r="E4593" s="27">
        <f t="shared" si="717"/>
        <v>4</v>
      </c>
      <c r="F4593" s="27">
        <f t="shared" si="711"/>
        <v>0.38157954098899072</v>
      </c>
      <c r="G4593" s="27">
        <f t="shared" si="712"/>
        <v>1.0270967885692266E-4</v>
      </c>
      <c r="H4593" s="27">
        <f t="shared" si="718"/>
        <v>2</v>
      </c>
      <c r="I4593" s="27">
        <f t="shared" si="719"/>
        <v>145</v>
      </c>
      <c r="J4593" s="27">
        <f t="shared" si="713"/>
        <v>43684.86704799701</v>
      </c>
      <c r="K4593" s="27">
        <f t="shared" si="714"/>
        <v>1.3442144510103867E-4</v>
      </c>
    </row>
    <row r="4594" spans="1:11">
      <c r="A4594" s="27">
        <v>4593</v>
      </c>
      <c r="B4594" s="27">
        <f t="shared" si="710"/>
        <v>2.40367</v>
      </c>
      <c r="C4594" s="27">
        <f t="shared" si="715"/>
        <v>110</v>
      </c>
      <c r="D4594" s="27">
        <f t="shared" si="716"/>
        <v>20</v>
      </c>
      <c r="E4594" s="27">
        <f t="shared" si="717"/>
        <v>4</v>
      </c>
      <c r="F4594" s="27">
        <f t="shared" si="711"/>
        <v>0.38126508247787416</v>
      </c>
      <c r="G4594" s="27">
        <f t="shared" si="712"/>
        <v>1.0262503613051519E-4</v>
      </c>
      <c r="H4594" s="27">
        <f t="shared" si="718"/>
        <v>2</v>
      </c>
      <c r="I4594" s="27">
        <f t="shared" si="719"/>
        <v>145</v>
      </c>
      <c r="J4594" s="27">
        <f t="shared" si="713"/>
        <v>43650.528429562481</v>
      </c>
      <c r="K4594" s="27">
        <f t="shared" si="714"/>
        <v>1.3423343018274515E-4</v>
      </c>
    </row>
    <row r="4595" spans="1:11">
      <c r="A4595" s="27">
        <v>4594</v>
      </c>
      <c r="B4595" s="27">
        <f t="shared" si="710"/>
        <v>2.4041933333333332</v>
      </c>
      <c r="C4595" s="27">
        <f t="shared" si="715"/>
        <v>110</v>
      </c>
      <c r="D4595" s="27">
        <f t="shared" si="716"/>
        <v>20</v>
      </c>
      <c r="E4595" s="27">
        <f t="shared" si="717"/>
        <v>4</v>
      </c>
      <c r="F4595" s="27">
        <f t="shared" si="711"/>
        <v>0.38095052172174604</v>
      </c>
      <c r="G4595" s="27">
        <f t="shared" si="712"/>
        <v>1.0254036588284106E-4</v>
      </c>
      <c r="H4595" s="27">
        <f t="shared" si="718"/>
        <v>2</v>
      </c>
      <c r="I4595" s="27">
        <f t="shared" si="719"/>
        <v>145</v>
      </c>
      <c r="J4595" s="27">
        <f t="shared" si="713"/>
        <v>43616.177364524105</v>
      </c>
      <c r="K4595" s="27">
        <f t="shared" si="714"/>
        <v>1.34045469963375E-4</v>
      </c>
    </row>
    <row r="4596" spans="1:11">
      <c r="A4596" s="27">
        <v>4595</v>
      </c>
      <c r="B4596" s="27">
        <f t="shared" si="710"/>
        <v>2.4047166666666668</v>
      </c>
      <c r="C4596" s="27">
        <f t="shared" si="715"/>
        <v>110</v>
      </c>
      <c r="D4596" s="27">
        <f t="shared" si="716"/>
        <v>20</v>
      </c>
      <c r="E4596" s="27">
        <f t="shared" si="717"/>
        <v>4</v>
      </c>
      <c r="F4596" s="27">
        <f t="shared" si="711"/>
        <v>0.38063585892094209</v>
      </c>
      <c r="G4596" s="27">
        <f t="shared" si="712"/>
        <v>1.0245566816782462E-4</v>
      </c>
      <c r="H4596" s="27">
        <f t="shared" si="718"/>
        <v>2</v>
      </c>
      <c r="I4596" s="27">
        <f t="shared" si="719"/>
        <v>145</v>
      </c>
      <c r="J4596" s="27">
        <f t="shared" si="713"/>
        <v>43581.813872120103</v>
      </c>
      <c r="K4596" s="27">
        <f t="shared" si="714"/>
        <v>1.3385756468767325E-4</v>
      </c>
    </row>
    <row r="4597" spans="1:11">
      <c r="A4597" s="27">
        <v>4596</v>
      </c>
      <c r="B4597" s="27">
        <f t="shared" si="710"/>
        <v>2.40524</v>
      </c>
      <c r="C4597" s="27">
        <f t="shared" si="715"/>
        <v>110</v>
      </c>
      <c r="D4597" s="27">
        <f t="shared" si="716"/>
        <v>20</v>
      </c>
      <c r="E4597" s="27">
        <f t="shared" si="717"/>
        <v>4</v>
      </c>
      <c r="F4597" s="27">
        <f t="shared" si="711"/>
        <v>0.38032109427601385</v>
      </c>
      <c r="G4597" s="27">
        <f t="shared" si="712"/>
        <v>1.0237094303944825E-4</v>
      </c>
      <c r="H4597" s="27">
        <f t="shared" si="718"/>
        <v>2</v>
      </c>
      <c r="I4597" s="27">
        <f t="shared" si="719"/>
        <v>145</v>
      </c>
      <c r="J4597" s="27">
        <f t="shared" si="713"/>
        <v>43547.437971610016</v>
      </c>
      <c r="K4597" s="27">
        <f t="shared" si="714"/>
        <v>1.3366971460029761E-4</v>
      </c>
    </row>
    <row r="4598" spans="1:11">
      <c r="A4598" s="27">
        <v>4597</v>
      </c>
      <c r="B4598" s="27">
        <f t="shared" si="710"/>
        <v>2.4057633333333333</v>
      </c>
      <c r="C4598" s="27">
        <f t="shared" si="715"/>
        <v>110</v>
      </c>
      <c r="D4598" s="27">
        <f t="shared" si="716"/>
        <v>20</v>
      </c>
      <c r="E4598" s="27">
        <f t="shared" si="717"/>
        <v>4</v>
      </c>
      <c r="F4598" s="27">
        <f t="shared" si="711"/>
        <v>0.38000622798772654</v>
      </c>
      <c r="G4598" s="27">
        <f t="shared" si="712"/>
        <v>1.0228619055175188E-4</v>
      </c>
      <c r="H4598" s="27">
        <f t="shared" si="718"/>
        <v>2</v>
      </c>
      <c r="I4598" s="27">
        <f t="shared" si="719"/>
        <v>145</v>
      </c>
      <c r="J4598" s="27">
        <f t="shared" si="713"/>
        <v>43513.049682274592</v>
      </c>
      <c r="K4598" s="27">
        <f t="shared" si="714"/>
        <v>1.33481919945817E-4</v>
      </c>
    </row>
    <row r="4599" spans="1:11">
      <c r="A4599" s="27">
        <v>4598</v>
      </c>
      <c r="B4599" s="27">
        <f t="shared" si="710"/>
        <v>2.4062866666666665</v>
      </c>
      <c r="C4599" s="27">
        <f t="shared" si="715"/>
        <v>110</v>
      </c>
      <c r="D4599" s="27">
        <f t="shared" si="716"/>
        <v>20</v>
      </c>
      <c r="E4599" s="27">
        <f t="shared" si="717"/>
        <v>4</v>
      </c>
      <c r="F4599" s="27">
        <f t="shared" si="711"/>
        <v>0.37969126025706118</v>
      </c>
      <c r="G4599" s="27">
        <f t="shared" si="712"/>
        <v>1.0220141075883349E-4</v>
      </c>
      <c r="H4599" s="27">
        <f t="shared" si="718"/>
        <v>2</v>
      </c>
      <c r="I4599" s="27">
        <f t="shared" si="719"/>
        <v>145</v>
      </c>
      <c r="J4599" s="27">
        <f t="shared" si="713"/>
        <v>43478.649023415914</v>
      </c>
      <c r="K4599" s="27">
        <f t="shared" si="714"/>
        <v>1.3329418096871186E-4</v>
      </c>
    </row>
    <row r="4600" spans="1:11">
      <c r="A4600" s="27">
        <v>4599</v>
      </c>
      <c r="B4600" s="27">
        <f t="shared" si="710"/>
        <v>2.4068100000000001</v>
      </c>
      <c r="C4600" s="27">
        <f t="shared" si="715"/>
        <v>110</v>
      </c>
      <c r="D4600" s="27">
        <f t="shared" si="716"/>
        <v>20</v>
      </c>
      <c r="E4600" s="27">
        <f t="shared" si="717"/>
        <v>4</v>
      </c>
      <c r="F4600" s="27">
        <f t="shared" si="711"/>
        <v>0.3793761912852136</v>
      </c>
      <c r="G4600" s="27">
        <f t="shared" si="712"/>
        <v>1.0211660371484901E-4</v>
      </c>
      <c r="H4600" s="27">
        <f t="shared" si="718"/>
        <v>2</v>
      </c>
      <c r="I4600" s="27">
        <f t="shared" si="719"/>
        <v>145</v>
      </c>
      <c r="J4600" s="27">
        <f t="shared" si="713"/>
        <v>43444.236014357433</v>
      </c>
      <c r="K4600" s="27">
        <f t="shared" si="714"/>
        <v>1.331064979133734E-4</v>
      </c>
    </row>
    <row r="4601" spans="1:11">
      <c r="A4601" s="27">
        <v>4600</v>
      </c>
      <c r="B4601" s="27">
        <f t="shared" si="710"/>
        <v>2.4073333333333333</v>
      </c>
      <c r="C4601" s="27">
        <f t="shared" si="715"/>
        <v>110</v>
      </c>
      <c r="D4601" s="27">
        <f t="shared" si="716"/>
        <v>20</v>
      </c>
      <c r="E4601" s="27">
        <f t="shared" si="717"/>
        <v>4</v>
      </c>
      <c r="F4601" s="27">
        <f t="shared" si="711"/>
        <v>0.37906102127359648</v>
      </c>
      <c r="G4601" s="27">
        <f t="shared" si="712"/>
        <v>1.0203176947401252E-4</v>
      </c>
      <c r="H4601" s="27">
        <f t="shared" si="718"/>
        <v>2</v>
      </c>
      <c r="I4601" s="27">
        <f t="shared" si="719"/>
        <v>145</v>
      </c>
      <c r="J4601" s="27">
        <f t="shared" si="713"/>
        <v>43409.810674443994</v>
      </c>
      <c r="K4601" s="27">
        <f t="shared" si="714"/>
        <v>1.3291887102410375E-4</v>
      </c>
    </row>
    <row r="4602" spans="1:11">
      <c r="A4602" s="27">
        <v>4601</v>
      </c>
      <c r="B4602" s="27">
        <f t="shared" si="710"/>
        <v>2.4078566666666665</v>
      </c>
      <c r="C4602" s="27">
        <f t="shared" si="715"/>
        <v>110</v>
      </c>
      <c r="D4602" s="27">
        <f t="shared" si="716"/>
        <v>20</v>
      </c>
      <c r="E4602" s="27">
        <f t="shared" si="717"/>
        <v>4</v>
      </c>
      <c r="F4602" s="27">
        <f t="shared" si="711"/>
        <v>0.37874575042383785</v>
      </c>
      <c r="G4602" s="27">
        <f t="shared" si="712"/>
        <v>1.0194690809059628E-4</v>
      </c>
      <c r="H4602" s="27">
        <f t="shared" si="718"/>
        <v>2</v>
      </c>
      <c r="I4602" s="27">
        <f t="shared" si="719"/>
        <v>145</v>
      </c>
      <c r="J4602" s="27">
        <f t="shared" si="713"/>
        <v>43375.373023041866</v>
      </c>
      <c r="K4602" s="27">
        <f t="shared" si="714"/>
        <v>1.3273130054511481E-4</v>
      </c>
    </row>
    <row r="4603" spans="1:11">
      <c r="A4603" s="27">
        <v>4602</v>
      </c>
      <c r="B4603" s="27">
        <f t="shared" si="710"/>
        <v>2.4083800000000002</v>
      </c>
      <c r="C4603" s="27">
        <f t="shared" si="715"/>
        <v>110</v>
      </c>
      <c r="D4603" s="27">
        <f t="shared" si="716"/>
        <v>20</v>
      </c>
      <c r="E4603" s="27">
        <f t="shared" si="717"/>
        <v>4</v>
      </c>
      <c r="F4603" s="27">
        <f t="shared" si="711"/>
        <v>0.37843037893778175</v>
      </c>
      <c r="G4603" s="27">
        <f t="shared" si="712"/>
        <v>1.0186201961893058E-4</v>
      </c>
      <c r="H4603" s="27">
        <f t="shared" si="718"/>
        <v>2</v>
      </c>
      <c r="I4603" s="27">
        <f t="shared" si="719"/>
        <v>145</v>
      </c>
      <c r="J4603" s="27">
        <f t="shared" si="713"/>
        <v>43340.923079538705</v>
      </c>
      <c r="K4603" s="27">
        <f t="shared" si="714"/>
        <v>1.3254378672052791E-4</v>
      </c>
    </row>
    <row r="4604" spans="1:11">
      <c r="A4604" s="27">
        <v>4603</v>
      </c>
      <c r="B4604" s="27">
        <f t="shared" si="710"/>
        <v>2.4089033333333334</v>
      </c>
      <c r="C4604" s="27">
        <f t="shared" si="715"/>
        <v>110</v>
      </c>
      <c r="D4604" s="27">
        <f t="shared" si="716"/>
        <v>20</v>
      </c>
      <c r="E4604" s="27">
        <f t="shared" si="717"/>
        <v>4</v>
      </c>
      <c r="F4604" s="27">
        <f t="shared" si="711"/>
        <v>0.37811490701749023</v>
      </c>
      <c r="G4604" s="27">
        <f t="shared" si="712"/>
        <v>1.0177710411340442E-4</v>
      </c>
      <c r="H4604" s="27">
        <f t="shared" si="718"/>
        <v>2</v>
      </c>
      <c r="I4604" s="27">
        <f t="shared" si="719"/>
        <v>145</v>
      </c>
      <c r="J4604" s="27">
        <f t="shared" si="713"/>
        <v>43306.46086334376</v>
      </c>
      <c r="K4604" s="27">
        <f t="shared" si="714"/>
        <v>1.3235632979437443E-4</v>
      </c>
    </row>
    <row r="4605" spans="1:11">
      <c r="A4605" s="27">
        <v>4604</v>
      </c>
      <c r="B4605" s="27">
        <f t="shared" si="710"/>
        <v>2.4094266666666666</v>
      </c>
      <c r="C4605" s="27">
        <f t="shared" si="715"/>
        <v>110</v>
      </c>
      <c r="D4605" s="27">
        <f t="shared" si="716"/>
        <v>20</v>
      </c>
      <c r="E4605" s="27">
        <f t="shared" si="717"/>
        <v>4</v>
      </c>
      <c r="F4605" s="27">
        <f t="shared" si="711"/>
        <v>0.37779933486524125</v>
      </c>
      <c r="G4605" s="27">
        <f t="shared" si="712"/>
        <v>1.0169216162846493E-4</v>
      </c>
      <c r="H4605" s="27">
        <f t="shared" si="718"/>
        <v>2</v>
      </c>
      <c r="I4605" s="27">
        <f t="shared" si="719"/>
        <v>145</v>
      </c>
      <c r="J4605" s="27">
        <f t="shared" si="713"/>
        <v>43271.986393887724</v>
      </c>
      <c r="K4605" s="27">
        <f t="shared" si="714"/>
        <v>1.3216893001059395E-4</v>
      </c>
    </row>
    <row r="4606" spans="1:11">
      <c r="A4606" s="27">
        <v>4605</v>
      </c>
      <c r="B4606" s="27">
        <f t="shared" si="710"/>
        <v>2.4099499999999998</v>
      </c>
      <c r="C4606" s="27">
        <f t="shared" si="715"/>
        <v>110</v>
      </c>
      <c r="D4606" s="27">
        <f t="shared" si="716"/>
        <v>20</v>
      </c>
      <c r="E4606" s="27">
        <f t="shared" si="717"/>
        <v>4</v>
      </c>
      <c r="F4606" s="27">
        <f t="shared" si="711"/>
        <v>0.37748366268353051</v>
      </c>
      <c r="G4606" s="27">
        <f t="shared" si="712"/>
        <v>1.0160719221861779E-4</v>
      </c>
      <c r="H4606" s="27">
        <f t="shared" si="718"/>
        <v>2</v>
      </c>
      <c r="I4606" s="27">
        <f t="shared" si="719"/>
        <v>145</v>
      </c>
      <c r="J4606" s="27">
        <f t="shared" si="713"/>
        <v>43237.499690622884</v>
      </c>
      <c r="K4606" s="27">
        <f t="shared" si="714"/>
        <v>1.3198158761303479E-4</v>
      </c>
    </row>
    <row r="4607" spans="1:11">
      <c r="A4607" s="27">
        <v>4606</v>
      </c>
      <c r="B4607" s="27">
        <f t="shared" si="710"/>
        <v>2.4104733333333335</v>
      </c>
      <c r="C4607" s="27">
        <f t="shared" si="715"/>
        <v>110</v>
      </c>
      <c r="D4607" s="27">
        <f t="shared" si="716"/>
        <v>20</v>
      </c>
      <c r="E4607" s="27">
        <f t="shared" si="717"/>
        <v>4</v>
      </c>
      <c r="F4607" s="27">
        <f t="shared" si="711"/>
        <v>0.37716789067507073</v>
      </c>
      <c r="G4607" s="27">
        <f t="shared" si="712"/>
        <v>1.0152219593842717E-4</v>
      </c>
      <c r="H4607" s="27">
        <f t="shared" si="718"/>
        <v>2</v>
      </c>
      <c r="I4607" s="27">
        <f t="shared" si="719"/>
        <v>145</v>
      </c>
      <c r="J4607" s="27">
        <f t="shared" si="713"/>
        <v>43203.000773023072</v>
      </c>
      <c r="K4607" s="27">
        <f t="shared" si="714"/>
        <v>1.3179430284545297E-4</v>
      </c>
    </row>
    <row r="4608" spans="1:11">
      <c r="A4608" s="27">
        <v>4607</v>
      </c>
      <c r="B4608" s="27">
        <f t="shared" si="710"/>
        <v>2.4109966666666667</v>
      </c>
      <c r="C4608" s="27">
        <f t="shared" si="715"/>
        <v>110</v>
      </c>
      <c r="D4608" s="27">
        <f t="shared" si="716"/>
        <v>20</v>
      </c>
      <c r="E4608" s="27">
        <f t="shared" si="717"/>
        <v>4</v>
      </c>
      <c r="F4608" s="27">
        <f t="shared" si="711"/>
        <v>0.37685201904279375</v>
      </c>
      <c r="G4608" s="27">
        <f t="shared" si="712"/>
        <v>1.0143717284251619E-4</v>
      </c>
      <c r="H4608" s="27">
        <f t="shared" si="718"/>
        <v>2</v>
      </c>
      <c r="I4608" s="27">
        <f t="shared" si="719"/>
        <v>145</v>
      </c>
      <c r="J4608" s="27">
        <f t="shared" si="713"/>
        <v>43168.489660583822</v>
      </c>
      <c r="K4608" s="27">
        <f t="shared" si="714"/>
        <v>1.3160707595151285E-4</v>
      </c>
    </row>
    <row r="4609" spans="1:11">
      <c r="A4609" s="27">
        <v>4608</v>
      </c>
      <c r="B4609" s="27">
        <f t="shared" si="710"/>
        <v>2.4115199999999999</v>
      </c>
      <c r="C4609" s="27">
        <f t="shared" si="715"/>
        <v>110</v>
      </c>
      <c r="D4609" s="27">
        <f t="shared" si="716"/>
        <v>20</v>
      </c>
      <c r="E4609" s="27">
        <f t="shared" si="717"/>
        <v>4</v>
      </c>
      <c r="F4609" s="27">
        <f t="shared" si="711"/>
        <v>0.37653604798984891</v>
      </c>
      <c r="G4609" s="27">
        <f t="shared" si="712"/>
        <v>1.0135212298556649E-4</v>
      </c>
      <c r="H4609" s="27">
        <f t="shared" si="718"/>
        <v>2</v>
      </c>
      <c r="I4609" s="27">
        <f t="shared" si="719"/>
        <v>145</v>
      </c>
      <c r="J4609" s="27">
        <f t="shared" si="713"/>
        <v>43133.966372822273</v>
      </c>
      <c r="K4609" s="27">
        <f t="shared" si="714"/>
        <v>1.3141990717478546E-4</v>
      </c>
    </row>
    <row r="4610" spans="1:11">
      <c r="A4610" s="27">
        <v>4609</v>
      </c>
      <c r="B4610" s="27">
        <f t="shared" ref="B4610:B4673" si="720">3.14/6000*A4610</f>
        <v>2.4120433333333335</v>
      </c>
      <c r="C4610" s="27">
        <f t="shared" si="715"/>
        <v>110</v>
      </c>
      <c r="D4610" s="27">
        <f t="shared" si="716"/>
        <v>20</v>
      </c>
      <c r="E4610" s="27">
        <f t="shared" si="717"/>
        <v>4</v>
      </c>
      <c r="F4610" s="27">
        <f t="shared" ref="F4610:F4673" si="721">1.414*C4610*SIN(B4610)*SIN(B4610)/(1.414*C4610*SIN(B4610)+E4610*D4610)</f>
        <v>0.37621997771960364</v>
      </c>
      <c r="G4610" s="27">
        <f t="shared" ref="G4610:G4673" si="722">SIN(B4610)*SIN(B4610)*D4610*E4610/(1.414*C4610*SIN(B4610)+D4610*E4610)*3.14/6000</f>
        <v>1.0126704642231843E-4</v>
      </c>
      <c r="H4610" s="27">
        <f t="shared" si="718"/>
        <v>2</v>
      </c>
      <c r="I4610" s="27">
        <f t="shared" si="719"/>
        <v>145</v>
      </c>
      <c r="J4610" s="27">
        <f t="shared" ref="J4610:J4673" si="723">1.414*I4610*SIN(B4610)*1.414*I4610*SIN(B4610)/(1.414*I4610*SIN(B4610)+E4610*D4610)/(H4610/1000)</f>
        <v>43099.430929277252</v>
      </c>
      <c r="K4610" s="27">
        <f t="shared" ref="K4610:K4673" si="724">SIN(B4610)*SIN(B4610)*1.414*C4610*SIN(B4610)/(1.414*C4610*SIN(B4610)+E4610*D4610)*3.14/6000</f>
        <v>1.3123279675874858E-4</v>
      </c>
    </row>
    <row r="4611" spans="1:11">
      <c r="A4611" s="27">
        <v>4610</v>
      </c>
      <c r="B4611" s="27">
        <f t="shared" si="720"/>
        <v>2.4125666666666667</v>
      </c>
      <c r="C4611" s="27">
        <f t="shared" ref="C4611:C4674" si="725">C4610</f>
        <v>110</v>
      </c>
      <c r="D4611" s="27">
        <f t="shared" ref="D4611:D4674" si="726">D4610</f>
        <v>20</v>
      </c>
      <c r="E4611" s="27">
        <f t="shared" ref="E4611:E4674" si="727">E4610</f>
        <v>4</v>
      </c>
      <c r="F4611" s="27">
        <f t="shared" si="721"/>
        <v>0.37590380843564558</v>
      </c>
      <c r="G4611" s="27">
        <f t="shared" si="722"/>
        <v>1.0118194320757166E-4</v>
      </c>
      <c r="H4611" s="27">
        <f t="shared" ref="H4611:H4674" si="728">H4610</f>
        <v>2</v>
      </c>
      <c r="I4611" s="27">
        <f t="shared" ref="I4611:I4674" si="729">I4610</f>
        <v>145</v>
      </c>
      <c r="J4611" s="27">
        <f t="shared" si="723"/>
        <v>43064.883349509386</v>
      </c>
      <c r="K4611" s="27">
        <f t="shared" si="724"/>
        <v>1.3104574494678692E-4</v>
      </c>
    </row>
    <row r="4612" spans="1:11">
      <c r="A4612" s="27">
        <v>4611</v>
      </c>
      <c r="B4612" s="27">
        <f t="shared" si="720"/>
        <v>2.41309</v>
      </c>
      <c r="C4612" s="27">
        <f t="shared" si="725"/>
        <v>110</v>
      </c>
      <c r="D4612" s="27">
        <f t="shared" si="726"/>
        <v>20</v>
      </c>
      <c r="E4612" s="27">
        <f t="shared" si="727"/>
        <v>4</v>
      </c>
      <c r="F4612" s="27">
        <f t="shared" si="721"/>
        <v>0.37558754034178032</v>
      </c>
      <c r="G4612" s="27">
        <f t="shared" si="722"/>
        <v>1.0109681339618452E-4</v>
      </c>
      <c r="H4612" s="27">
        <f t="shared" si="728"/>
        <v>2</v>
      </c>
      <c r="I4612" s="27">
        <f t="shared" si="729"/>
        <v>145</v>
      </c>
      <c r="J4612" s="27">
        <f t="shared" si="723"/>
        <v>43030.323653100982</v>
      </c>
      <c r="K4612" s="27">
        <f t="shared" si="724"/>
        <v>1.3085875198219079E-4</v>
      </c>
    </row>
    <row r="4613" spans="1:11">
      <c r="A4613" s="27">
        <v>4612</v>
      </c>
      <c r="B4613" s="27">
        <f t="shared" si="720"/>
        <v>2.4136133333333332</v>
      </c>
      <c r="C4613" s="27">
        <f t="shared" si="725"/>
        <v>110</v>
      </c>
      <c r="D4613" s="27">
        <f t="shared" si="726"/>
        <v>20</v>
      </c>
      <c r="E4613" s="27">
        <f t="shared" si="727"/>
        <v>4</v>
      </c>
      <c r="F4613" s="27">
        <f t="shared" si="721"/>
        <v>0.37527117364203361</v>
      </c>
      <c r="G4613" s="27">
        <f t="shared" si="722"/>
        <v>1.0101165704307452E-4</v>
      </c>
      <c r="H4613" s="27">
        <f t="shared" si="728"/>
        <v>2</v>
      </c>
      <c r="I4613" s="27">
        <f t="shared" si="729"/>
        <v>145</v>
      </c>
      <c r="J4613" s="27">
        <f t="shared" si="723"/>
        <v>42995.751859656215</v>
      </c>
      <c r="K4613" s="27">
        <f t="shared" si="724"/>
        <v>1.306718181081561E-4</v>
      </c>
    </row>
    <row r="4614" spans="1:11">
      <c r="A4614" s="27">
        <v>4613</v>
      </c>
      <c r="B4614" s="27">
        <f t="shared" si="720"/>
        <v>2.4141366666666668</v>
      </c>
      <c r="C4614" s="27">
        <f t="shared" si="725"/>
        <v>110</v>
      </c>
      <c r="D4614" s="27">
        <f t="shared" si="726"/>
        <v>20</v>
      </c>
      <c r="E4614" s="27">
        <f t="shared" si="727"/>
        <v>4</v>
      </c>
      <c r="F4614" s="27">
        <f t="shared" si="721"/>
        <v>0.37495470854065055</v>
      </c>
      <c r="G4614" s="27">
        <f t="shared" si="722"/>
        <v>1.0092647420321828E-4</v>
      </c>
      <c r="H4614" s="27">
        <f t="shared" si="728"/>
        <v>2</v>
      </c>
      <c r="I4614" s="27">
        <f t="shared" si="729"/>
        <v>145</v>
      </c>
      <c r="J4614" s="27">
        <f t="shared" si="723"/>
        <v>42961.167988801026</v>
      </c>
      <c r="K4614" s="27">
        <f t="shared" si="724"/>
        <v>1.304849435677839E-4</v>
      </c>
    </row>
    <row r="4615" spans="1:11">
      <c r="A4615" s="27">
        <v>4614</v>
      </c>
      <c r="B4615" s="27">
        <f t="shared" si="720"/>
        <v>2.41466</v>
      </c>
      <c r="C4615" s="27">
        <f t="shared" si="725"/>
        <v>110</v>
      </c>
      <c r="D4615" s="27">
        <f t="shared" si="726"/>
        <v>20</v>
      </c>
      <c r="E4615" s="27">
        <f t="shared" si="727"/>
        <v>4</v>
      </c>
      <c r="F4615" s="27">
        <f t="shared" si="721"/>
        <v>0.37463814524209699</v>
      </c>
      <c r="G4615" s="27">
        <f t="shared" si="722"/>
        <v>1.0084126493165187E-4</v>
      </c>
      <c r="H4615" s="27">
        <f t="shared" si="728"/>
        <v>2</v>
      </c>
      <c r="I4615" s="27">
        <f t="shared" si="729"/>
        <v>145</v>
      </c>
      <c r="J4615" s="27">
        <f t="shared" si="723"/>
        <v>42926.572060183309</v>
      </c>
      <c r="K4615" s="27">
        <f t="shared" si="724"/>
        <v>1.3029812860408037E-4</v>
      </c>
    </row>
    <row r="4616" spans="1:11">
      <c r="A4616" s="27">
        <v>4615</v>
      </c>
      <c r="B4616" s="27">
        <f t="shared" si="720"/>
        <v>2.4151833333333332</v>
      </c>
      <c r="C4616" s="27">
        <f t="shared" si="725"/>
        <v>110</v>
      </c>
      <c r="D4616" s="27">
        <f t="shared" si="726"/>
        <v>20</v>
      </c>
      <c r="E4616" s="27">
        <f t="shared" si="727"/>
        <v>4</v>
      </c>
      <c r="F4616" s="27">
        <f t="shared" si="721"/>
        <v>0.37432148395105896</v>
      </c>
      <c r="G4616" s="27">
        <f t="shared" si="722"/>
        <v>1.0075602928347051E-4</v>
      </c>
      <c r="H4616" s="27">
        <f t="shared" si="728"/>
        <v>2</v>
      </c>
      <c r="I4616" s="27">
        <f t="shared" si="729"/>
        <v>145</v>
      </c>
      <c r="J4616" s="27">
        <f t="shared" si="723"/>
        <v>42891.964093472823</v>
      </c>
      <c r="K4616" s="27">
        <f t="shared" si="724"/>
        <v>1.3011137345995572E-4</v>
      </c>
    </row>
    <row r="4617" spans="1:11">
      <c r="A4617" s="27">
        <v>4616</v>
      </c>
      <c r="B4617" s="27">
        <f t="shared" si="720"/>
        <v>2.4157066666666664</v>
      </c>
      <c r="C4617" s="27">
        <f t="shared" si="725"/>
        <v>110</v>
      </c>
      <c r="D4617" s="27">
        <f t="shared" si="726"/>
        <v>20</v>
      </c>
      <c r="E4617" s="27">
        <f t="shared" si="727"/>
        <v>4</v>
      </c>
      <c r="F4617" s="27">
        <f t="shared" si="721"/>
        <v>0.37400472487244291</v>
      </c>
      <c r="G4617" s="27">
        <f t="shared" si="722"/>
        <v>1.0067076731382889E-4</v>
      </c>
      <c r="H4617" s="27">
        <f t="shared" si="728"/>
        <v>2</v>
      </c>
      <c r="I4617" s="27">
        <f t="shared" si="729"/>
        <v>145</v>
      </c>
      <c r="J4617" s="27">
        <f t="shared" si="723"/>
        <v>42857.344108361234</v>
      </c>
      <c r="K4617" s="27">
        <f t="shared" si="724"/>
        <v>1.29924678378224E-4</v>
      </c>
    </row>
    <row r="4618" spans="1:11">
      <c r="A4618" s="27">
        <v>4617</v>
      </c>
      <c r="B4618" s="27">
        <f t="shared" si="720"/>
        <v>2.4162300000000001</v>
      </c>
      <c r="C4618" s="27">
        <f t="shared" si="725"/>
        <v>110</v>
      </c>
      <c r="D4618" s="27">
        <f t="shared" si="726"/>
        <v>20</v>
      </c>
      <c r="E4618" s="27">
        <f t="shared" si="727"/>
        <v>4</v>
      </c>
      <c r="F4618" s="27">
        <f t="shared" si="721"/>
        <v>0.37368786821137667</v>
      </c>
      <c r="G4618" s="27">
        <f t="shared" si="722"/>
        <v>1.0058547907794119E-4</v>
      </c>
      <c r="H4618" s="27">
        <f t="shared" si="728"/>
        <v>2</v>
      </c>
      <c r="I4618" s="27">
        <f t="shared" si="729"/>
        <v>145</v>
      </c>
      <c r="J4618" s="27">
        <f t="shared" si="723"/>
        <v>42822.712124562233</v>
      </c>
      <c r="K4618" s="27">
        <f t="shared" si="724"/>
        <v>1.2973804360160289E-4</v>
      </c>
    </row>
    <row r="4619" spans="1:11">
      <c r="A4619" s="27">
        <v>4618</v>
      </c>
      <c r="B4619" s="27">
        <f t="shared" si="720"/>
        <v>2.4167533333333333</v>
      </c>
      <c r="C4619" s="27">
        <f t="shared" si="725"/>
        <v>110</v>
      </c>
      <c r="D4619" s="27">
        <f t="shared" si="726"/>
        <v>20</v>
      </c>
      <c r="E4619" s="27">
        <f t="shared" si="727"/>
        <v>4</v>
      </c>
      <c r="F4619" s="27">
        <f t="shared" si="721"/>
        <v>0.37337091417320994</v>
      </c>
      <c r="G4619" s="27">
        <f t="shared" si="722"/>
        <v>1.005001646310813E-4</v>
      </c>
      <c r="H4619" s="27">
        <f t="shared" si="728"/>
        <v>2</v>
      </c>
      <c r="I4619" s="27">
        <f t="shared" si="729"/>
        <v>145</v>
      </c>
      <c r="J4619" s="27">
        <f t="shared" si="723"/>
        <v>42788.068161811549</v>
      </c>
      <c r="K4619" s="27">
        <f t="shared" si="724"/>
        <v>1.2955146937271354E-4</v>
      </c>
    </row>
    <row r="4620" spans="1:11">
      <c r="A4620" s="27">
        <v>4619</v>
      </c>
      <c r="B4620" s="27">
        <f t="shared" si="720"/>
        <v>2.4172766666666665</v>
      </c>
      <c r="C4620" s="27">
        <f t="shared" si="725"/>
        <v>110</v>
      </c>
      <c r="D4620" s="27">
        <f t="shared" si="726"/>
        <v>20</v>
      </c>
      <c r="E4620" s="27">
        <f t="shared" si="727"/>
        <v>4</v>
      </c>
      <c r="F4620" s="27">
        <f t="shared" si="721"/>
        <v>0.37305386296351334</v>
      </c>
      <c r="G4620" s="27">
        <f t="shared" si="722"/>
        <v>1.0041482402858275E-4</v>
      </c>
      <c r="H4620" s="27">
        <f t="shared" si="728"/>
        <v>2</v>
      </c>
      <c r="I4620" s="27">
        <f t="shared" si="729"/>
        <v>145</v>
      </c>
      <c r="J4620" s="27">
        <f t="shared" si="723"/>
        <v>42753.412239866921</v>
      </c>
      <c r="K4620" s="27">
        <f t="shared" si="724"/>
        <v>1.2936495593407929E-4</v>
      </c>
    </row>
    <row r="4621" spans="1:11">
      <c r="A4621" s="27">
        <v>4620</v>
      </c>
      <c r="B4621" s="27">
        <f t="shared" si="720"/>
        <v>2.4178000000000002</v>
      </c>
      <c r="C4621" s="27">
        <f t="shared" si="725"/>
        <v>110</v>
      </c>
      <c r="D4621" s="27">
        <f t="shared" si="726"/>
        <v>20</v>
      </c>
      <c r="E4621" s="27">
        <f t="shared" si="727"/>
        <v>4</v>
      </c>
      <c r="F4621" s="27">
        <f t="shared" si="721"/>
        <v>0.37273671478807963</v>
      </c>
      <c r="G4621" s="27">
        <f t="shared" si="722"/>
        <v>1.0032945732583858E-4</v>
      </c>
      <c r="H4621" s="27">
        <f t="shared" si="728"/>
        <v>2</v>
      </c>
      <c r="I4621" s="27">
        <f t="shared" si="729"/>
        <v>145</v>
      </c>
      <c r="J4621" s="27">
        <f t="shared" si="723"/>
        <v>42718.744378508098</v>
      </c>
      <c r="K4621" s="27">
        <f t="shared" si="724"/>
        <v>1.2917850352812583E-4</v>
      </c>
    </row>
    <row r="4622" spans="1:11">
      <c r="A4622" s="27">
        <v>4621</v>
      </c>
      <c r="B4622" s="27">
        <f t="shared" si="720"/>
        <v>2.4183233333333334</v>
      </c>
      <c r="C4622" s="27">
        <f t="shared" si="725"/>
        <v>110</v>
      </c>
      <c r="D4622" s="27">
        <f t="shared" si="726"/>
        <v>20</v>
      </c>
      <c r="E4622" s="27">
        <f t="shared" si="727"/>
        <v>4</v>
      </c>
      <c r="F4622" s="27">
        <f t="shared" si="721"/>
        <v>0.37241946985292496</v>
      </c>
      <c r="G4622" s="27">
        <f t="shared" si="722"/>
        <v>1.0024406457830223E-4</v>
      </c>
      <c r="H4622" s="27">
        <f t="shared" si="728"/>
        <v>2</v>
      </c>
      <c r="I4622" s="27">
        <f t="shared" si="729"/>
        <v>145</v>
      </c>
      <c r="J4622" s="27">
        <f t="shared" si="723"/>
        <v>42684.064597537152</v>
      </c>
      <c r="K4622" s="27">
        <f t="shared" si="724"/>
        <v>1.2899211239718127E-4</v>
      </c>
    </row>
    <row r="4623" spans="1:11">
      <c r="A4623" s="27">
        <v>4622</v>
      </c>
      <c r="B4623" s="27">
        <f t="shared" si="720"/>
        <v>2.4188466666666666</v>
      </c>
      <c r="C4623" s="27">
        <f t="shared" si="725"/>
        <v>110</v>
      </c>
      <c r="D4623" s="27">
        <f t="shared" si="726"/>
        <v>20</v>
      </c>
      <c r="E4623" s="27">
        <f t="shared" si="727"/>
        <v>4</v>
      </c>
      <c r="F4623" s="27">
        <f t="shared" si="721"/>
        <v>0.37210212836428697</v>
      </c>
      <c r="G4623" s="27">
        <f t="shared" si="722"/>
        <v>1.0015864584148653E-4</v>
      </c>
      <c r="H4623" s="27">
        <f t="shared" si="728"/>
        <v>2</v>
      </c>
      <c r="I4623" s="27">
        <f t="shared" si="729"/>
        <v>145</v>
      </c>
      <c r="J4623" s="27">
        <f t="shared" si="723"/>
        <v>42649.372916778128</v>
      </c>
      <c r="K4623" s="27">
        <f t="shared" si="724"/>
        <v>1.2880578278347447E-4</v>
      </c>
    </row>
    <row r="4624" spans="1:11">
      <c r="A4624" s="27">
        <v>4623</v>
      </c>
      <c r="B4624" s="27">
        <f t="shared" si="720"/>
        <v>2.4193699999999998</v>
      </c>
      <c r="C4624" s="27">
        <f t="shared" si="725"/>
        <v>110</v>
      </c>
      <c r="D4624" s="27">
        <f t="shared" si="726"/>
        <v>20</v>
      </c>
      <c r="E4624" s="27">
        <f t="shared" si="727"/>
        <v>4</v>
      </c>
      <c r="F4624" s="27">
        <f t="shared" si="721"/>
        <v>0.37178469052862689</v>
      </c>
      <c r="G4624" s="27">
        <f t="shared" si="722"/>
        <v>1.0007320117096468E-4</v>
      </c>
      <c r="H4624" s="27">
        <f t="shared" si="728"/>
        <v>2</v>
      </c>
      <c r="I4624" s="27">
        <f t="shared" si="729"/>
        <v>145</v>
      </c>
      <c r="J4624" s="27">
        <f t="shared" si="723"/>
        <v>42614.66935607732</v>
      </c>
      <c r="K4624" s="27">
        <f t="shared" si="724"/>
        <v>1.2861951492913572E-4</v>
      </c>
    </row>
    <row r="4625" spans="1:11">
      <c r="A4625" s="27">
        <v>4624</v>
      </c>
      <c r="B4625" s="27">
        <f t="shared" si="720"/>
        <v>2.4198933333333335</v>
      </c>
      <c r="C4625" s="27">
        <f t="shared" si="725"/>
        <v>110</v>
      </c>
      <c r="D4625" s="27">
        <f t="shared" si="726"/>
        <v>20</v>
      </c>
      <c r="E4625" s="27">
        <f t="shared" si="727"/>
        <v>4</v>
      </c>
      <c r="F4625" s="27">
        <f t="shared" si="721"/>
        <v>0.37146715655262891</v>
      </c>
      <c r="G4625" s="27">
        <f t="shared" si="722"/>
        <v>9.9987730622369777E-5</v>
      </c>
      <c r="H4625" s="27">
        <f t="shared" si="728"/>
        <v>2</v>
      </c>
      <c r="I4625" s="27">
        <f t="shared" si="729"/>
        <v>145</v>
      </c>
      <c r="J4625" s="27">
        <f t="shared" si="723"/>
        <v>42579.953935303245</v>
      </c>
      <c r="K4625" s="27">
        <f t="shared" si="724"/>
        <v>1.2843330907619566E-4</v>
      </c>
    </row>
    <row r="4626" spans="1:11">
      <c r="A4626" s="27">
        <v>4625</v>
      </c>
      <c r="B4626" s="27">
        <f t="shared" si="720"/>
        <v>2.4204166666666667</v>
      </c>
      <c r="C4626" s="27">
        <f t="shared" si="725"/>
        <v>110</v>
      </c>
      <c r="D4626" s="27">
        <f t="shared" si="726"/>
        <v>20</v>
      </c>
      <c r="E4626" s="27">
        <f t="shared" si="727"/>
        <v>4</v>
      </c>
      <c r="F4626" s="27">
        <f t="shared" si="721"/>
        <v>0.37114952664320172</v>
      </c>
      <c r="G4626" s="27">
        <f t="shared" si="722"/>
        <v>9.9902234251395442E-5</v>
      </c>
      <c r="H4626" s="27">
        <f t="shared" si="728"/>
        <v>2</v>
      </c>
      <c r="I4626" s="27">
        <f t="shared" si="729"/>
        <v>145</v>
      </c>
      <c r="J4626" s="27">
        <f t="shared" si="723"/>
        <v>42545.22667434677</v>
      </c>
      <c r="K4626" s="27">
        <f t="shared" si="724"/>
        <v>1.2824716546658575E-4</v>
      </c>
    </row>
    <row r="4627" spans="1:11">
      <c r="A4627" s="27">
        <v>4626</v>
      </c>
      <c r="B4627" s="27">
        <f t="shared" si="720"/>
        <v>2.4209399999999999</v>
      </c>
      <c r="C4627" s="27">
        <f t="shared" si="725"/>
        <v>110</v>
      </c>
      <c r="D4627" s="27">
        <f t="shared" si="726"/>
        <v>20</v>
      </c>
      <c r="E4627" s="27">
        <f t="shared" si="727"/>
        <v>4</v>
      </c>
      <c r="F4627" s="27">
        <f t="shared" si="721"/>
        <v>0.37083180100747731</v>
      </c>
      <c r="G4627" s="27">
        <f t="shared" si="722"/>
        <v>9.9816712113795267E-5</v>
      </c>
      <c r="H4627" s="27">
        <f t="shared" si="728"/>
        <v>2</v>
      </c>
      <c r="I4627" s="27">
        <f t="shared" si="729"/>
        <v>145</v>
      </c>
      <c r="J4627" s="27">
        <f t="shared" si="723"/>
        <v>42510.487593120968</v>
      </c>
      <c r="K4627" s="27">
        <f t="shared" si="724"/>
        <v>1.2806108434213666E-4</v>
      </c>
    </row>
    <row r="4628" spans="1:11">
      <c r="A4628" s="27">
        <v>4627</v>
      </c>
      <c r="B4628" s="27">
        <f t="shared" si="720"/>
        <v>2.4214633333333335</v>
      </c>
      <c r="C4628" s="27">
        <f t="shared" si="725"/>
        <v>110</v>
      </c>
      <c r="D4628" s="27">
        <f t="shared" si="726"/>
        <v>20</v>
      </c>
      <c r="E4628" s="27">
        <f t="shared" si="727"/>
        <v>4</v>
      </c>
      <c r="F4628" s="27">
        <f t="shared" si="721"/>
        <v>0.3705139798528117</v>
      </c>
      <c r="G4628" s="27">
        <f t="shared" si="722"/>
        <v>9.9731164265383289E-5</v>
      </c>
      <c r="H4628" s="27">
        <f t="shared" si="728"/>
        <v>2</v>
      </c>
      <c r="I4628" s="27">
        <f t="shared" si="729"/>
        <v>145</v>
      </c>
      <c r="J4628" s="27">
        <f t="shared" si="723"/>
        <v>42475.736711561243</v>
      </c>
      <c r="K4628" s="27">
        <f t="shared" si="724"/>
        <v>1.2787506594457852E-4</v>
      </c>
    </row>
    <row r="4629" spans="1:11">
      <c r="A4629" s="27">
        <v>4628</v>
      </c>
      <c r="B4629" s="27">
        <f t="shared" si="720"/>
        <v>2.4219866666666667</v>
      </c>
      <c r="C4629" s="27">
        <f t="shared" si="725"/>
        <v>110</v>
      </c>
      <c r="D4629" s="27">
        <f t="shared" si="726"/>
        <v>20</v>
      </c>
      <c r="E4629" s="27">
        <f t="shared" si="727"/>
        <v>4</v>
      </c>
      <c r="F4629" s="27">
        <f t="shared" si="721"/>
        <v>0.37019606338678668</v>
      </c>
      <c r="G4629" s="27">
        <f t="shared" si="722"/>
        <v>9.964559076203422E-5</v>
      </c>
      <c r="H4629" s="27">
        <f t="shared" si="728"/>
        <v>2</v>
      </c>
      <c r="I4629" s="27">
        <f t="shared" si="729"/>
        <v>145</v>
      </c>
      <c r="J4629" s="27">
        <f t="shared" si="723"/>
        <v>42440.974049625482</v>
      </c>
      <c r="K4629" s="27">
        <f t="shared" si="724"/>
        <v>1.2768911051554087E-4</v>
      </c>
    </row>
    <row r="4630" spans="1:11">
      <c r="A4630" s="27">
        <v>4629</v>
      </c>
      <c r="B4630" s="27">
        <f t="shared" si="720"/>
        <v>2.4225099999999999</v>
      </c>
      <c r="C4630" s="27">
        <f t="shared" si="725"/>
        <v>110</v>
      </c>
      <c r="D4630" s="27">
        <f t="shared" si="726"/>
        <v>20</v>
      </c>
      <c r="E4630" s="27">
        <f t="shared" si="727"/>
        <v>4</v>
      </c>
      <c r="F4630" s="27">
        <f t="shared" si="721"/>
        <v>0.36987805181720818</v>
      </c>
      <c r="G4630" s="27">
        <f t="shared" si="722"/>
        <v>9.9559991659683135E-5</v>
      </c>
      <c r="H4630" s="27">
        <f t="shared" si="728"/>
        <v>2</v>
      </c>
      <c r="I4630" s="27">
        <f t="shared" si="729"/>
        <v>145</v>
      </c>
      <c r="J4630" s="27">
        <f t="shared" si="723"/>
        <v>42406.1996272939</v>
      </c>
      <c r="K4630" s="27">
        <f t="shared" si="724"/>
        <v>1.2750321829655136E-4</v>
      </c>
    </row>
    <row r="4631" spans="1:11">
      <c r="A4631" s="27">
        <v>4630</v>
      </c>
      <c r="B4631" s="27">
        <f t="shared" si="720"/>
        <v>2.4230333333333332</v>
      </c>
      <c r="C4631" s="27">
        <f t="shared" si="725"/>
        <v>110</v>
      </c>
      <c r="D4631" s="27">
        <f t="shared" si="726"/>
        <v>20</v>
      </c>
      <c r="E4631" s="27">
        <f t="shared" si="727"/>
        <v>4</v>
      </c>
      <c r="F4631" s="27">
        <f t="shared" si="721"/>
        <v>0.36955994535210746</v>
      </c>
      <c r="G4631" s="27">
        <f t="shared" si="722"/>
        <v>9.9474367014325808E-5</v>
      </c>
      <c r="H4631" s="27">
        <f t="shared" si="728"/>
        <v>2</v>
      </c>
      <c r="I4631" s="27">
        <f t="shared" si="729"/>
        <v>145</v>
      </c>
      <c r="J4631" s="27">
        <f t="shared" si="723"/>
        <v>42371.413464569174</v>
      </c>
      <c r="K4631" s="27">
        <f t="shared" si="724"/>
        <v>1.273173895290359E-4</v>
      </c>
    </row>
    <row r="4632" spans="1:11">
      <c r="A4632" s="27">
        <v>4631</v>
      </c>
      <c r="B4632" s="27">
        <f t="shared" si="720"/>
        <v>2.4235566666666668</v>
      </c>
      <c r="C4632" s="27">
        <f t="shared" si="725"/>
        <v>110</v>
      </c>
      <c r="D4632" s="27">
        <f t="shared" si="726"/>
        <v>20</v>
      </c>
      <c r="E4632" s="27">
        <f t="shared" si="727"/>
        <v>4</v>
      </c>
      <c r="F4632" s="27">
        <f t="shared" si="721"/>
        <v>0.3692417441997416</v>
      </c>
      <c r="G4632" s="27">
        <f t="shared" si="722"/>
        <v>9.9388716882018691E-5</v>
      </c>
      <c r="H4632" s="27">
        <f t="shared" si="728"/>
        <v>2</v>
      </c>
      <c r="I4632" s="27">
        <f t="shared" si="729"/>
        <v>145</v>
      </c>
      <c r="J4632" s="27">
        <f t="shared" si="723"/>
        <v>42336.615581476442</v>
      </c>
      <c r="K4632" s="27">
        <f t="shared" si="724"/>
        <v>1.2713162445431822E-4</v>
      </c>
    </row>
    <row r="4633" spans="1:11">
      <c r="A4633" s="27">
        <v>4632</v>
      </c>
      <c r="B4633" s="27">
        <f t="shared" si="720"/>
        <v>2.42408</v>
      </c>
      <c r="C4633" s="27">
        <f t="shared" si="725"/>
        <v>110</v>
      </c>
      <c r="D4633" s="27">
        <f t="shared" si="726"/>
        <v>20</v>
      </c>
      <c r="E4633" s="27">
        <f t="shared" si="727"/>
        <v>4</v>
      </c>
      <c r="F4633" s="27">
        <f t="shared" si="721"/>
        <v>0.36892344856859405</v>
      </c>
      <c r="G4633" s="27">
        <f t="shared" si="722"/>
        <v>9.9303041318879221E-5</v>
      </c>
      <c r="H4633" s="27">
        <f t="shared" si="728"/>
        <v>2</v>
      </c>
      <c r="I4633" s="27">
        <f t="shared" si="729"/>
        <v>145</v>
      </c>
      <c r="J4633" s="27">
        <f t="shared" si="723"/>
        <v>42301.805998063486</v>
      </c>
      <c r="K4633" s="27">
        <f t="shared" si="724"/>
        <v>1.2694592331361938E-4</v>
      </c>
    </row>
    <row r="4634" spans="1:11">
      <c r="A4634" s="27">
        <v>4633</v>
      </c>
      <c r="B4634" s="27">
        <f t="shared" si="720"/>
        <v>2.4246033333333332</v>
      </c>
      <c r="C4634" s="27">
        <f t="shared" si="725"/>
        <v>110</v>
      </c>
      <c r="D4634" s="27">
        <f t="shared" si="726"/>
        <v>20</v>
      </c>
      <c r="E4634" s="27">
        <f t="shared" si="727"/>
        <v>4</v>
      </c>
      <c r="F4634" s="27">
        <f t="shared" si="721"/>
        <v>0.36860505866737392</v>
      </c>
      <c r="G4634" s="27">
        <f t="shared" si="722"/>
        <v>9.9217340381085617E-5</v>
      </c>
      <c r="H4634" s="27">
        <f t="shared" si="728"/>
        <v>2</v>
      </c>
      <c r="I4634" s="27">
        <f t="shared" si="729"/>
        <v>145</v>
      </c>
      <c r="J4634" s="27">
        <f t="shared" si="723"/>
        <v>42266.984734400517</v>
      </c>
      <c r="K4634" s="27">
        <f t="shared" si="724"/>
        <v>1.2676028634805723E-4</v>
      </c>
    </row>
    <row r="4635" spans="1:11">
      <c r="A4635" s="27">
        <v>4634</v>
      </c>
      <c r="B4635" s="27">
        <f t="shared" si="720"/>
        <v>2.4251266666666669</v>
      </c>
      <c r="C4635" s="27">
        <f t="shared" si="725"/>
        <v>110</v>
      </c>
      <c r="D4635" s="27">
        <f t="shared" si="726"/>
        <v>20</v>
      </c>
      <c r="E4635" s="27">
        <f t="shared" si="727"/>
        <v>4</v>
      </c>
      <c r="F4635" s="27">
        <f t="shared" si="721"/>
        <v>0.36828657470501697</v>
      </c>
      <c r="G4635" s="27">
        <f t="shared" si="722"/>
        <v>9.9131614124877034E-5</v>
      </c>
      <c r="H4635" s="27">
        <f t="shared" si="728"/>
        <v>2</v>
      </c>
      <c r="I4635" s="27">
        <f t="shared" si="729"/>
        <v>145</v>
      </c>
      <c r="J4635" s="27">
        <f t="shared" si="723"/>
        <v>42232.151810580399</v>
      </c>
      <c r="K4635" s="27">
        <f t="shared" si="724"/>
        <v>1.2657471379864604E-4</v>
      </c>
    </row>
    <row r="4636" spans="1:11">
      <c r="A4636" s="27">
        <v>4635</v>
      </c>
      <c r="B4636" s="27">
        <f t="shared" si="720"/>
        <v>2.4256500000000001</v>
      </c>
      <c r="C4636" s="27">
        <f t="shared" si="725"/>
        <v>110</v>
      </c>
      <c r="D4636" s="27">
        <f t="shared" si="726"/>
        <v>20</v>
      </c>
      <c r="E4636" s="27">
        <f t="shared" si="727"/>
        <v>4</v>
      </c>
      <c r="F4636" s="27">
        <f t="shared" si="721"/>
        <v>0.36796799689068671</v>
      </c>
      <c r="G4636" s="27">
        <f t="shared" si="722"/>
        <v>9.9045862606554055E-5</v>
      </c>
      <c r="H4636" s="27">
        <f t="shared" si="728"/>
        <v>2</v>
      </c>
      <c r="I4636" s="27">
        <f t="shared" si="729"/>
        <v>145</v>
      </c>
      <c r="J4636" s="27">
        <f t="shared" si="723"/>
        <v>42197.307246718687</v>
      </c>
      <c r="K4636" s="27">
        <f t="shared" si="724"/>
        <v>1.2638920590629657E-4</v>
      </c>
    </row>
    <row r="4637" spans="1:11">
      <c r="A4637" s="27">
        <v>4636</v>
      </c>
      <c r="B4637" s="27">
        <f t="shared" si="720"/>
        <v>2.4261733333333333</v>
      </c>
      <c r="C4637" s="27">
        <f t="shared" si="725"/>
        <v>110</v>
      </c>
      <c r="D4637" s="27">
        <f t="shared" si="726"/>
        <v>20</v>
      </c>
      <c r="E4637" s="27">
        <f t="shared" si="727"/>
        <v>4</v>
      </c>
      <c r="F4637" s="27">
        <f t="shared" si="721"/>
        <v>0.36764932543377332</v>
      </c>
      <c r="G4637" s="27">
        <f t="shared" si="722"/>
        <v>9.8960085882478119E-5</v>
      </c>
      <c r="H4637" s="27">
        <f t="shared" si="728"/>
        <v>2</v>
      </c>
      <c r="I4637" s="27">
        <f t="shared" si="729"/>
        <v>145</v>
      </c>
      <c r="J4637" s="27">
        <f t="shared" si="723"/>
        <v>42162.451062953514</v>
      </c>
      <c r="K4637" s="27">
        <f t="shared" si="724"/>
        <v>1.2620376291181483E-4</v>
      </c>
    </row>
    <row r="4638" spans="1:11">
      <c r="A4638" s="27">
        <v>4637</v>
      </c>
      <c r="B4638" s="27">
        <f t="shared" si="720"/>
        <v>2.4266966666666665</v>
      </c>
      <c r="C4638" s="27">
        <f t="shared" si="725"/>
        <v>110</v>
      </c>
      <c r="D4638" s="27">
        <f t="shared" si="726"/>
        <v>20</v>
      </c>
      <c r="E4638" s="27">
        <f t="shared" si="727"/>
        <v>4</v>
      </c>
      <c r="F4638" s="27">
        <f t="shared" si="721"/>
        <v>0.36733056054389474</v>
      </c>
      <c r="G4638" s="27">
        <f t="shared" si="722"/>
        <v>9.8874284009072013E-5</v>
      </c>
      <c r="H4638" s="27">
        <f t="shared" si="728"/>
        <v>2</v>
      </c>
      <c r="I4638" s="27">
        <f t="shared" si="729"/>
        <v>145</v>
      </c>
      <c r="J4638" s="27">
        <f t="shared" si="723"/>
        <v>42127.583279445797</v>
      </c>
      <c r="K4638" s="27">
        <f t="shared" si="724"/>
        <v>1.2601838505590211E-4</v>
      </c>
    </row>
    <row r="4639" spans="1:11">
      <c r="A4639" s="27">
        <v>4638</v>
      </c>
      <c r="B4639" s="27">
        <f t="shared" si="720"/>
        <v>2.4272200000000002</v>
      </c>
      <c r="C4639" s="27">
        <f t="shared" si="725"/>
        <v>110</v>
      </c>
      <c r="D4639" s="27">
        <f t="shared" si="726"/>
        <v>20</v>
      </c>
      <c r="E4639" s="27">
        <f t="shared" si="727"/>
        <v>4</v>
      </c>
      <c r="F4639" s="27">
        <f t="shared" si="721"/>
        <v>0.36701170243089659</v>
      </c>
      <c r="G4639" s="27">
        <f t="shared" si="722"/>
        <v>9.8788457042819894E-5</v>
      </c>
      <c r="H4639" s="27">
        <f t="shared" si="728"/>
        <v>2</v>
      </c>
      <c r="I4639" s="27">
        <f t="shared" si="729"/>
        <v>145</v>
      </c>
      <c r="J4639" s="27">
        <f t="shared" si="723"/>
        <v>42092.703916379141</v>
      </c>
      <c r="K4639" s="27">
        <f t="shared" si="724"/>
        <v>1.2583307257915446E-4</v>
      </c>
    </row>
    <row r="4640" spans="1:11">
      <c r="A4640" s="27">
        <v>4639</v>
      </c>
      <c r="B4640" s="27">
        <f t="shared" si="720"/>
        <v>2.4277433333333334</v>
      </c>
      <c r="C4640" s="27">
        <f t="shared" si="725"/>
        <v>110</v>
      </c>
      <c r="D4640" s="27">
        <f t="shared" si="726"/>
        <v>20</v>
      </c>
      <c r="E4640" s="27">
        <f t="shared" si="727"/>
        <v>4</v>
      </c>
      <c r="F4640" s="27">
        <f t="shared" si="721"/>
        <v>0.36669275130485385</v>
      </c>
      <c r="G4640" s="27">
        <f t="shared" si="722"/>
        <v>9.870260504026758E-5</v>
      </c>
      <c r="H4640" s="27">
        <f t="shared" si="728"/>
        <v>2</v>
      </c>
      <c r="I4640" s="27">
        <f t="shared" si="729"/>
        <v>145</v>
      </c>
      <c r="J4640" s="27">
        <f t="shared" si="723"/>
        <v>42057.812993960055</v>
      </c>
      <c r="K4640" s="27">
        <f t="shared" si="724"/>
        <v>1.2564782572206285E-4</v>
      </c>
    </row>
    <row r="4641" spans="1:11">
      <c r="A4641" s="27">
        <v>4640</v>
      </c>
      <c r="B4641" s="27">
        <f t="shared" si="720"/>
        <v>2.4282666666666666</v>
      </c>
      <c r="C4641" s="27">
        <f t="shared" si="725"/>
        <v>110</v>
      </c>
      <c r="D4641" s="27">
        <f t="shared" si="726"/>
        <v>20</v>
      </c>
      <c r="E4641" s="27">
        <f t="shared" si="727"/>
        <v>4</v>
      </c>
      <c r="F4641" s="27">
        <f t="shared" si="721"/>
        <v>0.36637370737606917</v>
      </c>
      <c r="G4641" s="27">
        <f t="shared" si="722"/>
        <v>9.8616728058022147E-5</v>
      </c>
      <c r="H4641" s="27">
        <f t="shared" si="728"/>
        <v>2</v>
      </c>
      <c r="I4641" s="27">
        <f t="shared" si="729"/>
        <v>145</v>
      </c>
      <c r="J4641" s="27">
        <f t="shared" si="723"/>
        <v>42022.910532417751</v>
      </c>
      <c r="K4641" s="27">
        <f t="shared" si="724"/>
        <v>1.2546264472501162E-4</v>
      </c>
    </row>
    <row r="4642" spans="1:11">
      <c r="A4642" s="27">
        <v>4641</v>
      </c>
      <c r="B4642" s="27">
        <f t="shared" si="720"/>
        <v>2.4287899999999998</v>
      </c>
      <c r="C4642" s="27">
        <f t="shared" si="725"/>
        <v>110</v>
      </c>
      <c r="D4642" s="27">
        <f t="shared" si="726"/>
        <v>20</v>
      </c>
      <c r="E4642" s="27">
        <f t="shared" si="727"/>
        <v>4</v>
      </c>
      <c r="F4642" s="27">
        <f t="shared" si="721"/>
        <v>0.36605457085507453</v>
      </c>
      <c r="G4642" s="27">
        <f t="shared" si="722"/>
        <v>9.8530826152752512E-5</v>
      </c>
      <c r="H4642" s="27">
        <f t="shared" si="728"/>
        <v>2</v>
      </c>
      <c r="I4642" s="27">
        <f t="shared" si="729"/>
        <v>145</v>
      </c>
      <c r="J4642" s="27">
        <f t="shared" si="723"/>
        <v>41987.996552004377</v>
      </c>
      <c r="K4642" s="27">
        <f t="shared" si="724"/>
        <v>1.2527752982827893E-4</v>
      </c>
    </row>
    <row r="4643" spans="1:11">
      <c r="A4643" s="27">
        <v>4642</v>
      </c>
      <c r="B4643" s="27">
        <f t="shared" si="720"/>
        <v>2.4293133333333334</v>
      </c>
      <c r="C4643" s="27">
        <f t="shared" si="725"/>
        <v>110</v>
      </c>
      <c r="D4643" s="27">
        <f t="shared" si="726"/>
        <v>20</v>
      </c>
      <c r="E4643" s="27">
        <f t="shared" si="727"/>
        <v>4</v>
      </c>
      <c r="F4643" s="27">
        <f t="shared" si="721"/>
        <v>0.36573534195263102</v>
      </c>
      <c r="G4643" s="27">
        <f t="shared" si="722"/>
        <v>9.8444899381189106E-5</v>
      </c>
      <c r="H4643" s="27">
        <f t="shared" si="728"/>
        <v>2</v>
      </c>
      <c r="I4643" s="27">
        <f t="shared" si="729"/>
        <v>145</v>
      </c>
      <c r="J4643" s="27">
        <f t="shared" si="723"/>
        <v>41953.071072994935</v>
      </c>
      <c r="K4643" s="27">
        <f t="shared" si="724"/>
        <v>1.2509248127203605E-4</v>
      </c>
    </row>
    <row r="4644" spans="1:11">
      <c r="A4644" s="27">
        <v>4643</v>
      </c>
      <c r="B4644" s="27">
        <f t="shared" si="720"/>
        <v>2.4298366666666666</v>
      </c>
      <c r="C4644" s="27">
        <f t="shared" si="725"/>
        <v>110</v>
      </c>
      <c r="D4644" s="27">
        <f t="shared" si="726"/>
        <v>20</v>
      </c>
      <c r="E4644" s="27">
        <f t="shared" si="727"/>
        <v>4</v>
      </c>
      <c r="F4644" s="27">
        <f t="shared" si="721"/>
        <v>0.36541602087973013</v>
      </c>
      <c r="G4644" s="27">
        <f t="shared" si="722"/>
        <v>9.835894780012454E-5</v>
      </c>
      <c r="H4644" s="27">
        <f t="shared" si="728"/>
        <v>2</v>
      </c>
      <c r="I4644" s="27">
        <f t="shared" si="729"/>
        <v>145</v>
      </c>
      <c r="J4644" s="27">
        <f t="shared" si="723"/>
        <v>41918.13411568747</v>
      </c>
      <c r="K4644" s="27">
        <f t="shared" si="724"/>
        <v>1.2490749929634713E-4</v>
      </c>
    </row>
    <row r="4645" spans="1:11">
      <c r="A4645" s="27">
        <v>4644</v>
      </c>
      <c r="B4645" s="27">
        <f t="shared" si="720"/>
        <v>2.4303599999999999</v>
      </c>
      <c r="C4645" s="27">
        <f t="shared" si="725"/>
        <v>110</v>
      </c>
      <c r="D4645" s="27">
        <f t="shared" si="726"/>
        <v>20</v>
      </c>
      <c r="E4645" s="27">
        <f t="shared" si="727"/>
        <v>4</v>
      </c>
      <c r="F4645" s="27">
        <f t="shared" si="721"/>
        <v>0.36509660784759274</v>
      </c>
      <c r="G4645" s="27">
        <f t="shared" si="722"/>
        <v>9.827297146641302E-5</v>
      </c>
      <c r="H4645" s="27">
        <f t="shared" si="728"/>
        <v>2</v>
      </c>
      <c r="I4645" s="27">
        <f t="shared" si="729"/>
        <v>145</v>
      </c>
      <c r="J4645" s="27">
        <f t="shared" si="723"/>
        <v>41883.185700402923</v>
      </c>
      <c r="K4645" s="27">
        <f t="shared" si="724"/>
        <v>1.2472258414116861E-4</v>
      </c>
    </row>
    <row r="4646" spans="1:11">
      <c r="A4646" s="27">
        <v>4645</v>
      </c>
      <c r="B4646" s="27">
        <f t="shared" si="720"/>
        <v>2.4308833333333335</v>
      </c>
      <c r="C4646" s="27">
        <f t="shared" si="725"/>
        <v>110</v>
      </c>
      <c r="D4646" s="27">
        <f t="shared" si="726"/>
        <v>20</v>
      </c>
      <c r="E4646" s="27">
        <f t="shared" si="727"/>
        <v>4</v>
      </c>
      <c r="F4646" s="27">
        <f t="shared" si="721"/>
        <v>0.36477710306766992</v>
      </c>
      <c r="G4646" s="27">
        <f t="shared" si="722"/>
        <v>9.8186970436970892E-5</v>
      </c>
      <c r="H4646" s="27">
        <f t="shared" si="728"/>
        <v>2</v>
      </c>
      <c r="I4646" s="27">
        <f t="shared" si="729"/>
        <v>145</v>
      </c>
      <c r="J4646" s="27">
        <f t="shared" si="723"/>
        <v>41848.225847485242</v>
      </c>
      <c r="K4646" s="27">
        <f t="shared" si="724"/>
        <v>1.2453773604634852E-4</v>
      </c>
    </row>
    <row r="4647" spans="1:11">
      <c r="A4647" s="27">
        <v>4646</v>
      </c>
      <c r="B4647" s="27">
        <f t="shared" si="720"/>
        <v>2.4314066666666667</v>
      </c>
      <c r="C4647" s="27">
        <f t="shared" si="725"/>
        <v>110</v>
      </c>
      <c r="D4647" s="27">
        <f t="shared" si="726"/>
        <v>20</v>
      </c>
      <c r="E4647" s="27">
        <f t="shared" si="727"/>
        <v>4</v>
      </c>
      <c r="F4647" s="27">
        <f t="shared" si="721"/>
        <v>0.36445750675164451</v>
      </c>
      <c r="G4647" s="27">
        <f t="shared" si="722"/>
        <v>9.8100944768776639E-5</v>
      </c>
      <c r="H4647" s="27">
        <f t="shared" si="728"/>
        <v>2</v>
      </c>
      <c r="I4647" s="27">
        <f t="shared" si="729"/>
        <v>145</v>
      </c>
      <c r="J4647" s="27">
        <f t="shared" si="723"/>
        <v>41813.254577301508</v>
      </c>
      <c r="K4647" s="27">
        <f t="shared" si="724"/>
        <v>1.2435295525162681E-4</v>
      </c>
    </row>
    <row r="4648" spans="1:11">
      <c r="A4648" s="27">
        <v>4647</v>
      </c>
      <c r="B4648" s="27">
        <f t="shared" si="720"/>
        <v>2.4319299999999999</v>
      </c>
      <c r="C4648" s="27">
        <f t="shared" si="725"/>
        <v>110</v>
      </c>
      <c r="D4648" s="27">
        <f t="shared" si="726"/>
        <v>20</v>
      </c>
      <c r="E4648" s="27">
        <f t="shared" si="727"/>
        <v>4</v>
      </c>
      <c r="F4648" s="27">
        <f t="shared" si="721"/>
        <v>0.36413781911142934</v>
      </c>
      <c r="G4648" s="27">
        <f t="shared" si="722"/>
        <v>9.8014894518870868E-5</v>
      </c>
      <c r="H4648" s="27">
        <f t="shared" si="728"/>
        <v>2</v>
      </c>
      <c r="I4648" s="27">
        <f t="shared" si="729"/>
        <v>145</v>
      </c>
      <c r="J4648" s="27">
        <f t="shared" si="723"/>
        <v>41778.271910241863</v>
      </c>
      <c r="K4648" s="27">
        <f t="shared" si="724"/>
        <v>1.2416824199663434E-4</v>
      </c>
    </row>
    <row r="4649" spans="1:11">
      <c r="A4649" s="27">
        <v>4648</v>
      </c>
      <c r="B4649" s="27">
        <f t="shared" si="720"/>
        <v>2.4324533333333331</v>
      </c>
      <c r="C4649" s="27">
        <f t="shared" si="725"/>
        <v>110</v>
      </c>
      <c r="D4649" s="27">
        <f t="shared" si="726"/>
        <v>20</v>
      </c>
      <c r="E4649" s="27">
        <f t="shared" si="727"/>
        <v>4</v>
      </c>
      <c r="F4649" s="27">
        <f t="shared" si="721"/>
        <v>0.36381804035916915</v>
      </c>
      <c r="G4649" s="27">
        <f t="shared" si="722"/>
        <v>9.7928819744356517E-5</v>
      </c>
      <c r="H4649" s="27">
        <f t="shared" si="728"/>
        <v>2</v>
      </c>
      <c r="I4649" s="27">
        <f t="shared" si="729"/>
        <v>145</v>
      </c>
      <c r="J4649" s="27">
        <f t="shared" si="723"/>
        <v>41743.277866719574</v>
      </c>
      <c r="K4649" s="27">
        <f t="shared" si="724"/>
        <v>1.2398359652089242E-4</v>
      </c>
    </row>
    <row r="4650" spans="1:11">
      <c r="A4650" s="27">
        <v>4649</v>
      </c>
      <c r="B4650" s="27">
        <f t="shared" si="720"/>
        <v>2.4329766666666668</v>
      </c>
      <c r="C4650" s="27">
        <f t="shared" si="725"/>
        <v>110</v>
      </c>
      <c r="D4650" s="27">
        <f t="shared" si="726"/>
        <v>20</v>
      </c>
      <c r="E4650" s="27">
        <f t="shared" si="727"/>
        <v>4</v>
      </c>
      <c r="F4650" s="27">
        <f t="shared" si="721"/>
        <v>0.36349817070723994</v>
      </c>
      <c r="G4650" s="27">
        <f t="shared" si="722"/>
        <v>9.7842720502398862E-5</v>
      </c>
      <c r="H4650" s="27">
        <f t="shared" si="728"/>
        <v>2</v>
      </c>
      <c r="I4650" s="27">
        <f t="shared" si="729"/>
        <v>145</v>
      </c>
      <c r="J4650" s="27">
        <f t="shared" si="723"/>
        <v>41708.27246717106</v>
      </c>
      <c r="K4650" s="27">
        <f t="shared" si="724"/>
        <v>1.2379901906381266E-4</v>
      </c>
    </row>
    <row r="4651" spans="1:11">
      <c r="A4651" s="27">
        <v>4650</v>
      </c>
      <c r="B4651" s="27">
        <f t="shared" si="720"/>
        <v>2.4335</v>
      </c>
      <c r="C4651" s="27">
        <f t="shared" si="725"/>
        <v>110</v>
      </c>
      <c r="D4651" s="27">
        <f t="shared" si="726"/>
        <v>20</v>
      </c>
      <c r="E4651" s="27">
        <f t="shared" si="727"/>
        <v>4</v>
      </c>
      <c r="F4651" s="27">
        <f t="shared" si="721"/>
        <v>0.3631782103682511</v>
      </c>
      <c r="G4651" s="27">
        <f t="shared" si="722"/>
        <v>9.7756596850225727E-5</v>
      </c>
      <c r="H4651" s="27">
        <f t="shared" si="728"/>
        <v>2</v>
      </c>
      <c r="I4651" s="27">
        <f t="shared" si="729"/>
        <v>145</v>
      </c>
      <c r="J4651" s="27">
        <f t="shared" si="723"/>
        <v>41673.255732056081</v>
      </c>
      <c r="K4651" s="27">
        <f t="shared" si="724"/>
        <v>1.2361450986469693E-4</v>
      </c>
    </row>
    <row r="4652" spans="1:11">
      <c r="A4652" s="27">
        <v>4651</v>
      </c>
      <c r="B4652" s="27">
        <f t="shared" si="720"/>
        <v>2.4340233333333332</v>
      </c>
      <c r="C4652" s="27">
        <f t="shared" si="725"/>
        <v>110</v>
      </c>
      <c r="D4652" s="27">
        <f t="shared" si="726"/>
        <v>20</v>
      </c>
      <c r="E4652" s="27">
        <f t="shared" si="727"/>
        <v>4</v>
      </c>
      <c r="F4652" s="27">
        <f t="shared" si="721"/>
        <v>0.36285815955504314</v>
      </c>
      <c r="G4652" s="27">
        <f t="shared" si="722"/>
        <v>9.7670448845127547E-5</v>
      </c>
      <c r="H4652" s="27">
        <f t="shared" si="728"/>
        <v>2</v>
      </c>
      <c r="I4652" s="27">
        <f t="shared" si="729"/>
        <v>145</v>
      </c>
      <c r="J4652" s="27">
        <f t="shared" si="723"/>
        <v>41638.227681857534</v>
      </c>
      <c r="K4652" s="27">
        <f t="shared" si="724"/>
        <v>1.2343006916273595E-4</v>
      </c>
    </row>
    <row r="4653" spans="1:11">
      <c r="A4653" s="27">
        <v>4652</v>
      </c>
      <c r="B4653" s="27">
        <f t="shared" si="720"/>
        <v>2.4345466666666669</v>
      </c>
      <c r="C4653" s="27">
        <f t="shared" si="725"/>
        <v>110</v>
      </c>
      <c r="D4653" s="27">
        <f t="shared" si="726"/>
        <v>20</v>
      </c>
      <c r="E4653" s="27">
        <f t="shared" si="727"/>
        <v>4</v>
      </c>
      <c r="F4653" s="27">
        <f t="shared" si="721"/>
        <v>0.36253801848068951</v>
      </c>
      <c r="G4653" s="27">
        <f t="shared" si="722"/>
        <v>9.7584276544457167E-5</v>
      </c>
      <c r="H4653" s="27">
        <f t="shared" si="728"/>
        <v>2</v>
      </c>
      <c r="I4653" s="27">
        <f t="shared" si="729"/>
        <v>145</v>
      </c>
      <c r="J4653" s="27">
        <f t="shared" si="723"/>
        <v>41603.188337081614</v>
      </c>
      <c r="K4653" s="27">
        <f t="shared" si="724"/>
        <v>1.2324569719700945E-4</v>
      </c>
    </row>
    <row r="4654" spans="1:11">
      <c r="A4654" s="27">
        <v>4653</v>
      </c>
      <c r="B4654" s="27">
        <f t="shared" si="720"/>
        <v>2.4350700000000001</v>
      </c>
      <c r="C4654" s="27">
        <f t="shared" si="725"/>
        <v>110</v>
      </c>
      <c r="D4654" s="27">
        <f t="shared" si="726"/>
        <v>20</v>
      </c>
      <c r="E4654" s="27">
        <f t="shared" si="727"/>
        <v>4</v>
      </c>
      <c r="F4654" s="27">
        <f t="shared" si="721"/>
        <v>0.36221778735849791</v>
      </c>
      <c r="G4654" s="27">
        <f t="shared" si="722"/>
        <v>9.7498080005630573E-5</v>
      </c>
      <c r="H4654" s="27">
        <f t="shared" si="728"/>
        <v>2</v>
      </c>
      <c r="I4654" s="27">
        <f t="shared" si="729"/>
        <v>145</v>
      </c>
      <c r="J4654" s="27">
        <f t="shared" si="723"/>
        <v>41568.137718257938</v>
      </c>
      <c r="K4654" s="27">
        <f t="shared" si="724"/>
        <v>1.2306139420648616E-4</v>
      </c>
    </row>
    <row r="4655" spans="1:11">
      <c r="A4655" s="27">
        <v>4654</v>
      </c>
      <c r="B4655" s="27">
        <f t="shared" si="720"/>
        <v>2.4355933333333333</v>
      </c>
      <c r="C4655" s="27">
        <f t="shared" si="725"/>
        <v>110</v>
      </c>
      <c r="D4655" s="27">
        <f t="shared" si="726"/>
        <v>20</v>
      </c>
      <c r="E4655" s="27">
        <f t="shared" si="727"/>
        <v>4</v>
      </c>
      <c r="F4655" s="27">
        <f t="shared" si="721"/>
        <v>0.36189746640200843</v>
      </c>
      <c r="G4655" s="27">
        <f t="shared" si="722"/>
        <v>9.7411859286126309E-5</v>
      </c>
      <c r="H4655" s="27">
        <f t="shared" si="728"/>
        <v>2</v>
      </c>
      <c r="I4655" s="27">
        <f t="shared" si="729"/>
        <v>145</v>
      </c>
      <c r="J4655" s="27">
        <f t="shared" si="723"/>
        <v>41533.075845939413</v>
      </c>
      <c r="K4655" s="27">
        <f t="shared" si="724"/>
        <v>1.2287716043002245E-4</v>
      </c>
    </row>
    <row r="4656" spans="1:11">
      <c r="A4656" s="27">
        <v>4655</v>
      </c>
      <c r="B4656" s="27">
        <f t="shared" si="720"/>
        <v>2.4361166666666665</v>
      </c>
      <c r="C4656" s="27">
        <f t="shared" si="725"/>
        <v>110</v>
      </c>
      <c r="D4656" s="27">
        <f t="shared" si="726"/>
        <v>20</v>
      </c>
      <c r="E4656" s="27">
        <f t="shared" si="727"/>
        <v>4</v>
      </c>
      <c r="F4656" s="27">
        <f t="shared" si="721"/>
        <v>0.36157705582499561</v>
      </c>
      <c r="G4656" s="27">
        <f t="shared" si="722"/>
        <v>9.7325614443486035E-5</v>
      </c>
      <c r="H4656" s="27">
        <f t="shared" si="728"/>
        <v>2</v>
      </c>
      <c r="I4656" s="27">
        <f t="shared" si="729"/>
        <v>145</v>
      </c>
      <c r="J4656" s="27">
        <f t="shared" si="723"/>
        <v>41498.002740702403</v>
      </c>
      <c r="K4656" s="27">
        <f t="shared" si="724"/>
        <v>1.2269299610636269E-4</v>
      </c>
    </row>
    <row r="4657" spans="1:11">
      <c r="A4657" s="27">
        <v>4656</v>
      </c>
      <c r="B4657" s="27">
        <f t="shared" si="720"/>
        <v>2.4366400000000001</v>
      </c>
      <c r="C4657" s="27">
        <f t="shared" si="725"/>
        <v>110</v>
      </c>
      <c r="D4657" s="27">
        <f t="shared" si="726"/>
        <v>20</v>
      </c>
      <c r="E4657" s="27">
        <f t="shared" si="727"/>
        <v>4</v>
      </c>
      <c r="F4657" s="27">
        <f t="shared" si="721"/>
        <v>0.36125655584146754</v>
      </c>
      <c r="G4657" s="27">
        <f t="shared" si="722"/>
        <v>9.723934553531421E-5</v>
      </c>
      <c r="H4657" s="27">
        <f t="shared" si="728"/>
        <v>2</v>
      </c>
      <c r="I4657" s="27">
        <f t="shared" si="729"/>
        <v>145</v>
      </c>
      <c r="J4657" s="27">
        <f t="shared" si="723"/>
        <v>41462.918423146686</v>
      </c>
      <c r="K4657" s="27">
        <f t="shared" si="724"/>
        <v>1.2250890147413822E-4</v>
      </c>
    </row>
    <row r="4658" spans="1:11">
      <c r="A4658" s="27">
        <v>4657</v>
      </c>
      <c r="B4658" s="27">
        <f t="shared" si="720"/>
        <v>2.4371633333333333</v>
      </c>
      <c r="C4658" s="27">
        <f t="shared" si="725"/>
        <v>110</v>
      </c>
      <c r="D4658" s="27">
        <f t="shared" si="726"/>
        <v>20</v>
      </c>
      <c r="E4658" s="27">
        <f t="shared" si="727"/>
        <v>4</v>
      </c>
      <c r="F4658" s="27">
        <f t="shared" si="721"/>
        <v>0.36093596666566813</v>
      </c>
      <c r="G4658" s="27">
        <f t="shared" si="722"/>
        <v>9.7153052619278885E-5</v>
      </c>
      <c r="H4658" s="27">
        <f t="shared" si="728"/>
        <v>2</v>
      </c>
      <c r="I4658" s="27">
        <f t="shared" si="729"/>
        <v>145</v>
      </c>
      <c r="J4658" s="27">
        <f t="shared" si="723"/>
        <v>41427.82291389563</v>
      </c>
      <c r="K4658" s="27">
        <f t="shared" si="724"/>
        <v>1.2232487677186785E-4</v>
      </c>
    </row>
    <row r="4659" spans="1:11">
      <c r="A4659" s="27">
        <v>4658</v>
      </c>
      <c r="B4659" s="27">
        <f t="shared" si="720"/>
        <v>2.4376866666666666</v>
      </c>
      <c r="C4659" s="27">
        <f t="shared" si="725"/>
        <v>110</v>
      </c>
      <c r="D4659" s="27">
        <f t="shared" si="726"/>
        <v>20</v>
      </c>
      <c r="E4659" s="27">
        <f t="shared" si="727"/>
        <v>4</v>
      </c>
      <c r="F4659" s="27">
        <f t="shared" si="721"/>
        <v>0.36061528851207497</v>
      </c>
      <c r="G4659" s="27">
        <f t="shared" si="722"/>
        <v>9.7066735753110938E-5</v>
      </c>
      <c r="H4659" s="27">
        <f t="shared" si="728"/>
        <v>2</v>
      </c>
      <c r="I4659" s="27">
        <f t="shared" si="729"/>
        <v>145</v>
      </c>
      <c r="J4659" s="27">
        <f t="shared" si="723"/>
        <v>41392.716233596046</v>
      </c>
      <c r="K4659" s="27">
        <f t="shared" si="724"/>
        <v>1.221409222379563E-4</v>
      </c>
    </row>
    <row r="4660" spans="1:11">
      <c r="A4660" s="27">
        <v>4659</v>
      </c>
      <c r="B4660" s="27">
        <f t="shared" si="720"/>
        <v>2.4382100000000002</v>
      </c>
      <c r="C4660" s="27">
        <f t="shared" si="725"/>
        <v>110</v>
      </c>
      <c r="D4660" s="27">
        <f t="shared" si="726"/>
        <v>20</v>
      </c>
      <c r="E4660" s="27">
        <f t="shared" si="727"/>
        <v>4</v>
      </c>
      <c r="F4660" s="27">
        <f t="shared" si="721"/>
        <v>0.36029452159540154</v>
      </c>
      <c r="G4660" s="27">
        <f t="shared" si="722"/>
        <v>9.6980394994604661E-5</v>
      </c>
      <c r="H4660" s="27">
        <f t="shared" si="728"/>
        <v>2</v>
      </c>
      <c r="I4660" s="27">
        <f t="shared" si="729"/>
        <v>145</v>
      </c>
      <c r="J4660" s="27">
        <f t="shared" si="723"/>
        <v>41357.598402918324</v>
      </c>
      <c r="K4660" s="27">
        <f t="shared" si="724"/>
        <v>1.2195703811069434E-4</v>
      </c>
    </row>
    <row r="4661" spans="1:11">
      <c r="A4661" s="27">
        <v>4660</v>
      </c>
      <c r="B4661" s="27">
        <f t="shared" si="720"/>
        <v>2.4387333333333334</v>
      </c>
      <c r="C4661" s="27">
        <f t="shared" si="725"/>
        <v>110</v>
      </c>
      <c r="D4661" s="27">
        <f t="shared" si="726"/>
        <v>20</v>
      </c>
      <c r="E4661" s="27">
        <f t="shared" si="727"/>
        <v>4</v>
      </c>
      <c r="F4661" s="27">
        <f t="shared" si="721"/>
        <v>0.35997366613059717</v>
      </c>
      <c r="G4661" s="27">
        <f t="shared" si="722"/>
        <v>9.6894030401618042E-5</v>
      </c>
      <c r="H4661" s="27">
        <f t="shared" si="728"/>
        <v>2</v>
      </c>
      <c r="I4661" s="27">
        <f t="shared" si="729"/>
        <v>145</v>
      </c>
      <c r="J4661" s="27">
        <f t="shared" si="723"/>
        <v>41322.469442556554</v>
      </c>
      <c r="K4661" s="27">
        <f t="shared" si="724"/>
        <v>1.2177322462825887E-4</v>
      </c>
    </row>
    <row r="4662" spans="1:11">
      <c r="A4662" s="27">
        <v>4661</v>
      </c>
      <c r="B4662" s="27">
        <f t="shared" si="720"/>
        <v>2.4392566666666666</v>
      </c>
      <c r="C4662" s="27">
        <f t="shared" si="725"/>
        <v>110</v>
      </c>
      <c r="D4662" s="27">
        <f t="shared" si="726"/>
        <v>20</v>
      </c>
      <c r="E4662" s="27">
        <f t="shared" si="727"/>
        <v>4</v>
      </c>
      <c r="F4662" s="27">
        <f t="shared" si="721"/>
        <v>0.35965272233284679</v>
      </c>
      <c r="G4662" s="27">
        <f t="shared" si="722"/>
        <v>9.6807642032072265E-5</v>
      </c>
      <c r="H4662" s="27">
        <f t="shared" si="728"/>
        <v>2</v>
      </c>
      <c r="I4662" s="27">
        <f t="shared" si="729"/>
        <v>145</v>
      </c>
      <c r="J4662" s="27">
        <f t="shared" si="723"/>
        <v>41287.329373228407</v>
      </c>
      <c r="K4662" s="27">
        <f t="shared" si="724"/>
        <v>1.2158948202871149E-4</v>
      </c>
    </row>
    <row r="4663" spans="1:11">
      <c r="A4663" s="27">
        <v>4662</v>
      </c>
      <c r="B4663" s="27">
        <f t="shared" si="720"/>
        <v>2.4397799999999998</v>
      </c>
      <c r="C4663" s="27">
        <f t="shared" si="725"/>
        <v>110</v>
      </c>
      <c r="D4663" s="27">
        <f t="shared" si="726"/>
        <v>20</v>
      </c>
      <c r="E4663" s="27">
        <f t="shared" si="727"/>
        <v>4</v>
      </c>
      <c r="F4663" s="27">
        <f t="shared" si="721"/>
        <v>0.35933169041757179</v>
      </c>
      <c r="G4663" s="27">
        <f t="shared" si="722"/>
        <v>9.6721229943952291E-5</v>
      </c>
      <c r="H4663" s="27">
        <f t="shared" si="728"/>
        <v>2</v>
      </c>
      <c r="I4663" s="27">
        <f t="shared" si="729"/>
        <v>145</v>
      </c>
      <c r="J4663" s="27">
        <f t="shared" si="723"/>
        <v>41252.178215675296</v>
      </c>
      <c r="K4663" s="27">
        <f t="shared" si="724"/>
        <v>1.214058105499986E-4</v>
      </c>
    </row>
    <row r="4664" spans="1:11">
      <c r="A4664" s="27">
        <v>4663</v>
      </c>
      <c r="B4664" s="27">
        <f t="shared" si="720"/>
        <v>2.4403033333333335</v>
      </c>
      <c r="C4664" s="27">
        <f t="shared" si="725"/>
        <v>110</v>
      </c>
      <c r="D4664" s="27">
        <f t="shared" si="726"/>
        <v>20</v>
      </c>
      <c r="E4664" s="27">
        <f t="shared" si="727"/>
        <v>4</v>
      </c>
      <c r="F4664" s="27">
        <f t="shared" si="721"/>
        <v>0.35901057060043007</v>
      </c>
      <c r="G4664" s="27">
        <f t="shared" si="722"/>
        <v>9.6634794195306725E-5</v>
      </c>
      <c r="H4664" s="27">
        <f t="shared" si="728"/>
        <v>2</v>
      </c>
      <c r="I4664" s="27">
        <f t="shared" si="729"/>
        <v>145</v>
      </c>
      <c r="J4664" s="27">
        <f t="shared" si="723"/>
        <v>41217.015990662279</v>
      </c>
      <c r="K4664" s="27">
        <f t="shared" si="724"/>
        <v>1.2122221042995105E-4</v>
      </c>
    </row>
    <row r="4665" spans="1:11">
      <c r="A4665" s="27">
        <v>4664</v>
      </c>
      <c r="B4665" s="27">
        <f t="shared" si="720"/>
        <v>2.4408266666666667</v>
      </c>
      <c r="C4665" s="27">
        <f t="shared" si="725"/>
        <v>110</v>
      </c>
      <c r="D4665" s="27">
        <f t="shared" si="726"/>
        <v>20</v>
      </c>
      <c r="E4665" s="27">
        <f t="shared" si="727"/>
        <v>4</v>
      </c>
      <c r="F4665" s="27">
        <f t="shared" si="721"/>
        <v>0.35868936309731742</v>
      </c>
      <c r="G4665" s="27">
        <f t="shared" si="722"/>
        <v>9.6548334844248152E-5</v>
      </c>
      <c r="H4665" s="27">
        <f t="shared" si="728"/>
        <v>2</v>
      </c>
      <c r="I4665" s="27">
        <f t="shared" si="729"/>
        <v>145</v>
      </c>
      <c r="J4665" s="27">
        <f t="shared" si="723"/>
        <v>41181.842718978383</v>
      </c>
      <c r="K4665" s="27">
        <f t="shared" si="724"/>
        <v>1.2103868190628383E-4</v>
      </c>
    </row>
    <row r="4666" spans="1:11">
      <c r="A4666" s="27">
        <v>4665</v>
      </c>
      <c r="B4666" s="27">
        <f t="shared" si="720"/>
        <v>2.4413499999999999</v>
      </c>
      <c r="C4666" s="27">
        <f t="shared" si="725"/>
        <v>110</v>
      </c>
      <c r="D4666" s="27">
        <f t="shared" si="726"/>
        <v>20</v>
      </c>
      <c r="E4666" s="27">
        <f t="shared" si="727"/>
        <v>4</v>
      </c>
      <c r="F4666" s="27">
        <f t="shared" si="721"/>
        <v>0.35836806812436645</v>
      </c>
      <c r="G4666" s="27">
        <f t="shared" si="722"/>
        <v>9.6461851948952964E-5</v>
      </c>
      <c r="H4666" s="27">
        <f t="shared" si="728"/>
        <v>2</v>
      </c>
      <c r="I4666" s="27">
        <f t="shared" si="729"/>
        <v>145</v>
      </c>
      <c r="J4666" s="27">
        <f t="shared" si="723"/>
        <v>41146.658421436288</v>
      </c>
      <c r="K4666" s="27">
        <f t="shared" si="724"/>
        <v>1.2085522521659514E-4</v>
      </c>
    </row>
    <row r="4667" spans="1:11">
      <c r="A4667" s="27">
        <v>4666</v>
      </c>
      <c r="B4667" s="27">
        <f t="shared" si="720"/>
        <v>2.4418733333333331</v>
      </c>
      <c r="C4667" s="27">
        <f t="shared" si="725"/>
        <v>110</v>
      </c>
      <c r="D4667" s="27">
        <f t="shared" si="726"/>
        <v>20</v>
      </c>
      <c r="E4667" s="27">
        <f t="shared" si="727"/>
        <v>4</v>
      </c>
      <c r="F4667" s="27">
        <f t="shared" si="721"/>
        <v>0.35804668589794747</v>
      </c>
      <c r="G4667" s="27">
        <f t="shared" si="722"/>
        <v>9.6375345567661493E-5</v>
      </c>
      <c r="H4667" s="27">
        <f t="shared" si="728"/>
        <v>2</v>
      </c>
      <c r="I4667" s="27">
        <f t="shared" si="729"/>
        <v>145</v>
      </c>
      <c r="J4667" s="27">
        <f t="shared" si="723"/>
        <v>41111.463118872598</v>
      </c>
      <c r="K4667" s="27">
        <f t="shared" si="724"/>
        <v>1.2067184059836632E-4</v>
      </c>
    </row>
    <row r="4668" spans="1:11">
      <c r="A4668" s="27">
        <v>4667</v>
      </c>
      <c r="B4668" s="27">
        <f t="shared" si="720"/>
        <v>2.4423966666666668</v>
      </c>
      <c r="C4668" s="27">
        <f t="shared" si="725"/>
        <v>110</v>
      </c>
      <c r="D4668" s="27">
        <f t="shared" si="726"/>
        <v>20</v>
      </c>
      <c r="E4668" s="27">
        <f t="shared" si="727"/>
        <v>4</v>
      </c>
      <c r="F4668" s="27">
        <f t="shared" si="721"/>
        <v>0.35772521663466927</v>
      </c>
      <c r="G4668" s="27">
        <f t="shared" si="722"/>
        <v>9.6288815758678283E-5</v>
      </c>
      <c r="H4668" s="27">
        <f t="shared" si="728"/>
        <v>2</v>
      </c>
      <c r="I4668" s="27">
        <f t="shared" si="729"/>
        <v>145</v>
      </c>
      <c r="J4668" s="27">
        <f t="shared" si="723"/>
        <v>41076.256832147781</v>
      </c>
      <c r="K4668" s="27">
        <f t="shared" si="724"/>
        <v>1.2048852828896123E-4</v>
      </c>
    </row>
    <row r="4669" spans="1:11">
      <c r="A4669" s="27">
        <v>4668</v>
      </c>
      <c r="B4669" s="27">
        <f t="shared" si="720"/>
        <v>2.44292</v>
      </c>
      <c r="C4669" s="27">
        <f t="shared" si="725"/>
        <v>110</v>
      </c>
      <c r="D4669" s="27">
        <f t="shared" si="726"/>
        <v>20</v>
      </c>
      <c r="E4669" s="27">
        <f t="shared" si="727"/>
        <v>4</v>
      </c>
      <c r="F4669" s="27">
        <f t="shared" si="721"/>
        <v>0.35740366055137929</v>
      </c>
      <c r="G4669" s="27">
        <f t="shared" si="722"/>
        <v>9.6202262580372144E-5</v>
      </c>
      <c r="H4669" s="27">
        <f t="shared" si="728"/>
        <v>2</v>
      </c>
      <c r="I4669" s="27">
        <f t="shared" si="729"/>
        <v>145</v>
      </c>
      <c r="J4669" s="27">
        <f t="shared" si="723"/>
        <v>41041.039582146368</v>
      </c>
      <c r="K4669" s="27">
        <f t="shared" si="724"/>
        <v>1.2030528852562652E-4</v>
      </c>
    </row>
    <row r="4670" spans="1:11">
      <c r="A4670" s="27">
        <v>4669</v>
      </c>
      <c r="B4670" s="27">
        <f t="shared" si="720"/>
        <v>2.4434433333333332</v>
      </c>
      <c r="C4670" s="27">
        <f t="shared" si="725"/>
        <v>110</v>
      </c>
      <c r="D4670" s="27">
        <f t="shared" si="726"/>
        <v>20</v>
      </c>
      <c r="E4670" s="27">
        <f t="shared" si="727"/>
        <v>4</v>
      </c>
      <c r="F4670" s="27">
        <f t="shared" si="721"/>
        <v>0.3570820178651638</v>
      </c>
      <c r="G4670" s="27">
        <f t="shared" si="722"/>
        <v>9.6115686091176084E-5</v>
      </c>
      <c r="H4670" s="27">
        <f t="shared" si="728"/>
        <v>2</v>
      </c>
      <c r="I4670" s="27">
        <f t="shared" si="729"/>
        <v>145</v>
      </c>
      <c r="J4670" s="27">
        <f t="shared" si="723"/>
        <v>41005.811389776762</v>
      </c>
      <c r="K4670" s="27">
        <f t="shared" si="724"/>
        <v>1.2012212154549005E-4</v>
      </c>
    </row>
    <row r="4671" spans="1:11">
      <c r="A4671" s="27">
        <v>4670</v>
      </c>
      <c r="B4671" s="27">
        <f t="shared" si="720"/>
        <v>2.4439666666666668</v>
      </c>
      <c r="C4671" s="27">
        <f t="shared" si="725"/>
        <v>110</v>
      </c>
      <c r="D4671" s="27">
        <f t="shared" si="726"/>
        <v>20</v>
      </c>
      <c r="E4671" s="27">
        <f t="shared" si="727"/>
        <v>4</v>
      </c>
      <c r="F4671" s="27">
        <f t="shared" si="721"/>
        <v>0.35676028879334781</v>
      </c>
      <c r="G4671" s="27">
        <f t="shared" si="722"/>
        <v>9.6029086349587459E-5</v>
      </c>
      <c r="H4671" s="27">
        <f t="shared" si="728"/>
        <v>2</v>
      </c>
      <c r="I4671" s="27">
        <f t="shared" si="729"/>
        <v>145</v>
      </c>
      <c r="J4671" s="27">
        <f t="shared" si="723"/>
        <v>40970.572275971368</v>
      </c>
      <c r="K4671" s="27">
        <f t="shared" si="724"/>
        <v>1.1993902758556119E-4</v>
      </c>
    </row>
    <row r="4672" spans="1:11">
      <c r="A4672" s="27">
        <v>4671</v>
      </c>
      <c r="B4672" s="27">
        <f t="shared" si="720"/>
        <v>2.4444900000000001</v>
      </c>
      <c r="C4672" s="27">
        <f t="shared" si="725"/>
        <v>110</v>
      </c>
      <c r="D4672" s="27">
        <f t="shared" si="726"/>
        <v>20</v>
      </c>
      <c r="E4672" s="27">
        <f t="shared" si="727"/>
        <v>4</v>
      </c>
      <c r="F4672" s="27">
        <f t="shared" si="721"/>
        <v>0.35643847355349739</v>
      </c>
      <c r="G4672" s="27">
        <f t="shared" si="722"/>
        <v>9.5942463414168432E-5</v>
      </c>
      <c r="H4672" s="27">
        <f t="shared" si="728"/>
        <v>2</v>
      </c>
      <c r="I4672" s="27">
        <f t="shared" si="729"/>
        <v>145</v>
      </c>
      <c r="J4672" s="27">
        <f t="shared" si="723"/>
        <v>40935.322261686873</v>
      </c>
      <c r="K4672" s="27">
        <f t="shared" si="724"/>
        <v>1.1975600688273071E-4</v>
      </c>
    </row>
    <row r="4673" spans="1:11">
      <c r="A4673" s="27">
        <v>4672</v>
      </c>
      <c r="B4673" s="27">
        <f t="shared" si="720"/>
        <v>2.4450133333333333</v>
      </c>
      <c r="C4673" s="27">
        <f t="shared" si="725"/>
        <v>110</v>
      </c>
      <c r="D4673" s="27">
        <f t="shared" si="726"/>
        <v>20</v>
      </c>
      <c r="E4673" s="27">
        <f t="shared" si="727"/>
        <v>4</v>
      </c>
      <c r="F4673" s="27">
        <f t="shared" si="721"/>
        <v>0.35611657236341704</v>
      </c>
      <c r="G4673" s="27">
        <f t="shared" si="722"/>
        <v>9.5855817343545475E-5</v>
      </c>
      <c r="H4673" s="27">
        <f t="shared" si="728"/>
        <v>2</v>
      </c>
      <c r="I4673" s="27">
        <f t="shared" si="729"/>
        <v>145</v>
      </c>
      <c r="J4673" s="27">
        <f t="shared" si="723"/>
        <v>40900.061367903807</v>
      </c>
      <c r="K4673" s="27">
        <f t="shared" si="724"/>
        <v>1.1957305967376939E-4</v>
      </c>
    </row>
    <row r="4674" spans="1:11">
      <c r="A4674" s="27">
        <v>4673</v>
      </c>
      <c r="B4674" s="27">
        <f t="shared" ref="B4674:B4737" si="730">3.14/6000*A4674</f>
        <v>2.4455366666666665</v>
      </c>
      <c r="C4674" s="27">
        <f t="shared" si="725"/>
        <v>110</v>
      </c>
      <c r="D4674" s="27">
        <f t="shared" si="726"/>
        <v>20</v>
      </c>
      <c r="E4674" s="27">
        <f t="shared" si="727"/>
        <v>4</v>
      </c>
      <c r="F4674" s="27">
        <f t="shared" ref="F4674:F4737" si="731">1.414*C4674*SIN(B4674)*SIN(B4674)/(1.414*C4674*SIN(B4674)+E4674*D4674)</f>
        <v>0.35579458544115267</v>
      </c>
      <c r="G4674" s="27">
        <f t="shared" ref="G4674:G4737" si="732">SIN(B4674)*SIN(B4674)*D4674*E4674/(1.414*C4674*SIN(B4674)+D4674*E4674)*3.14/6000</f>
        <v>9.576914819640988E-5</v>
      </c>
      <c r="H4674" s="27">
        <f t="shared" si="728"/>
        <v>2</v>
      </c>
      <c r="I4674" s="27">
        <f t="shared" si="729"/>
        <v>145</v>
      </c>
      <c r="J4674" s="27">
        <f t="shared" ref="J4674:J4737" si="733">1.414*I4674*SIN(B4674)*1.414*I4674*SIN(B4674)/(1.414*I4674*SIN(B4674)+E4674*D4674)/(H4674/1000)</f>
        <v>40864.789615627051</v>
      </c>
      <c r="K4674" s="27">
        <f t="shared" ref="K4674:K4737" si="734">SIN(B4674)*SIN(B4674)*1.414*C4674*SIN(B4674)/(1.414*C4674*SIN(B4674)+E4674*D4674)*3.14/6000</f>
        <v>1.1939018619532845E-4</v>
      </c>
    </row>
    <row r="4675" spans="1:11">
      <c r="A4675" s="27">
        <v>4674</v>
      </c>
      <c r="B4675" s="27">
        <f t="shared" si="730"/>
        <v>2.4460600000000001</v>
      </c>
      <c r="C4675" s="27">
        <f t="shared" ref="C4675:C4738" si="735">C4674</f>
        <v>110</v>
      </c>
      <c r="D4675" s="27">
        <f t="shared" ref="D4675:D4738" si="736">D4674</f>
        <v>20</v>
      </c>
      <c r="E4675" s="27">
        <f t="shared" ref="E4675:E4738" si="737">E4674</f>
        <v>4</v>
      </c>
      <c r="F4675" s="27">
        <f t="shared" si="731"/>
        <v>0.35547251300499022</v>
      </c>
      <c r="G4675" s="27">
        <f t="shared" si="732"/>
        <v>9.5682456031517666E-5</v>
      </c>
      <c r="H4675" s="27">
        <f t="shared" ref="H4675:H4738" si="738">H4674</f>
        <v>2</v>
      </c>
      <c r="I4675" s="27">
        <f t="shared" ref="I4675:I4738" si="739">I4674</f>
        <v>145</v>
      </c>
      <c r="J4675" s="27">
        <f t="shared" si="733"/>
        <v>40829.507025885585</v>
      </c>
      <c r="K4675" s="27">
        <f t="shared" si="734"/>
        <v>1.1920738668393849E-4</v>
      </c>
    </row>
    <row r="4676" spans="1:11">
      <c r="A4676" s="27">
        <v>4675</v>
      </c>
      <c r="B4676" s="27">
        <f t="shared" si="730"/>
        <v>2.4465833333333333</v>
      </c>
      <c r="C4676" s="27">
        <f t="shared" si="735"/>
        <v>110</v>
      </c>
      <c r="D4676" s="27">
        <f t="shared" si="736"/>
        <v>20</v>
      </c>
      <c r="E4676" s="27">
        <f t="shared" si="737"/>
        <v>4</v>
      </c>
      <c r="F4676" s="27">
        <f t="shared" si="731"/>
        <v>0.35515035527345784</v>
      </c>
      <c r="G4676" s="27">
        <f t="shared" si="732"/>
        <v>9.5595740907689999E-5</v>
      </c>
      <c r="H4676" s="27">
        <f t="shared" si="738"/>
        <v>2</v>
      </c>
      <c r="I4676" s="27">
        <f t="shared" si="739"/>
        <v>145</v>
      </c>
      <c r="J4676" s="27">
        <f t="shared" si="733"/>
        <v>40794.213619732684</v>
      </c>
      <c r="K4676" s="27">
        <f t="shared" si="734"/>
        <v>1.1902466137600993E-4</v>
      </c>
    </row>
    <row r="4677" spans="1:11">
      <c r="A4677" s="27">
        <v>4676</v>
      </c>
      <c r="B4677" s="27">
        <f t="shared" si="730"/>
        <v>2.4471066666666665</v>
      </c>
      <c r="C4677" s="27">
        <f t="shared" si="735"/>
        <v>110</v>
      </c>
      <c r="D4677" s="27">
        <f t="shared" si="736"/>
        <v>20</v>
      </c>
      <c r="E4677" s="27">
        <f t="shared" si="737"/>
        <v>4</v>
      </c>
      <c r="F4677" s="27">
        <f t="shared" si="731"/>
        <v>0.35482811246532414</v>
      </c>
      <c r="G4677" s="27">
        <f t="shared" si="732"/>
        <v>9.5509002883812773E-5</v>
      </c>
      <c r="H4677" s="27">
        <f t="shared" si="738"/>
        <v>2</v>
      </c>
      <c r="I4677" s="27">
        <f t="shared" si="739"/>
        <v>145</v>
      </c>
      <c r="J4677" s="27">
        <f t="shared" si="733"/>
        <v>40758.909418245887</v>
      </c>
      <c r="K4677" s="27">
        <f t="shared" si="734"/>
        <v>1.188420105078315E-4</v>
      </c>
    </row>
    <row r="4678" spans="1:11">
      <c r="A4678" s="27">
        <v>4677</v>
      </c>
      <c r="B4678" s="27">
        <f t="shared" si="730"/>
        <v>2.4476300000000002</v>
      </c>
      <c r="C4678" s="27">
        <f t="shared" si="735"/>
        <v>110</v>
      </c>
      <c r="D4678" s="27">
        <f t="shared" si="736"/>
        <v>20</v>
      </c>
      <c r="E4678" s="27">
        <f t="shared" si="737"/>
        <v>4</v>
      </c>
      <c r="F4678" s="27">
        <f t="shared" si="731"/>
        <v>0.35450578479960004</v>
      </c>
      <c r="G4678" s="27">
        <f t="shared" si="732"/>
        <v>9.5422242018837109E-5</v>
      </c>
      <c r="H4678" s="27">
        <f t="shared" si="738"/>
        <v>2</v>
      </c>
      <c r="I4678" s="27">
        <f t="shared" si="739"/>
        <v>145</v>
      </c>
      <c r="J4678" s="27">
        <f t="shared" si="733"/>
        <v>40723.594442527028</v>
      </c>
      <c r="K4678" s="27">
        <f t="shared" si="734"/>
        <v>1.1865943431557057E-4</v>
      </c>
    </row>
    <row r="4679" spans="1:11">
      <c r="A4679" s="27">
        <v>4678</v>
      </c>
      <c r="B4679" s="27">
        <f t="shared" si="730"/>
        <v>2.4481533333333334</v>
      </c>
      <c r="C4679" s="27">
        <f t="shared" si="735"/>
        <v>110</v>
      </c>
      <c r="D4679" s="27">
        <f t="shared" si="736"/>
        <v>20</v>
      </c>
      <c r="E4679" s="27">
        <f t="shared" si="737"/>
        <v>4</v>
      </c>
      <c r="F4679" s="27">
        <f t="shared" si="731"/>
        <v>0.35418337249553916</v>
      </c>
      <c r="G4679" s="27">
        <f t="shared" si="732"/>
        <v>9.5335458371779424E-5</v>
      </c>
      <c r="H4679" s="27">
        <f t="shared" si="738"/>
        <v>2</v>
      </c>
      <c r="I4679" s="27">
        <f t="shared" si="739"/>
        <v>145</v>
      </c>
      <c r="J4679" s="27">
        <f t="shared" si="733"/>
        <v>40688.26871370239</v>
      </c>
      <c r="K4679" s="27">
        <f t="shared" si="734"/>
        <v>1.1847693303527272E-4</v>
      </c>
    </row>
    <row r="4680" spans="1:11">
      <c r="A4680" s="27">
        <v>4679</v>
      </c>
      <c r="B4680" s="27">
        <f t="shared" si="730"/>
        <v>2.4486766666666666</v>
      </c>
      <c r="C4680" s="27">
        <f t="shared" si="735"/>
        <v>110</v>
      </c>
      <c r="D4680" s="27">
        <f t="shared" si="736"/>
        <v>20</v>
      </c>
      <c r="E4680" s="27">
        <f t="shared" si="737"/>
        <v>4</v>
      </c>
      <c r="F4680" s="27">
        <f t="shared" si="731"/>
        <v>0.35386087577263692</v>
      </c>
      <c r="G4680" s="27">
        <f t="shared" si="732"/>
        <v>9.5248652001721337E-5</v>
      </c>
      <c r="H4680" s="27">
        <f t="shared" si="738"/>
        <v>2</v>
      </c>
      <c r="I4680" s="27">
        <f t="shared" si="739"/>
        <v>145</v>
      </c>
      <c r="J4680" s="27">
        <f t="shared" si="733"/>
        <v>40652.932252922597</v>
      </c>
      <c r="K4680" s="27">
        <f t="shared" si="734"/>
        <v>1.182945069028607E-4</v>
      </c>
    </row>
    <row r="4681" spans="1:11">
      <c r="A4681" s="27">
        <v>4680</v>
      </c>
      <c r="B4681" s="27">
        <f t="shared" si="730"/>
        <v>2.4491999999999998</v>
      </c>
      <c r="C4681" s="27">
        <f t="shared" si="735"/>
        <v>110</v>
      </c>
      <c r="D4681" s="27">
        <f t="shared" si="736"/>
        <v>20</v>
      </c>
      <c r="E4681" s="27">
        <f t="shared" si="737"/>
        <v>4</v>
      </c>
      <c r="F4681" s="27">
        <f t="shared" si="731"/>
        <v>0.35353829485063248</v>
      </c>
      <c r="G4681" s="27">
        <f t="shared" si="732"/>
        <v>9.5161822967809872E-5</v>
      </c>
      <c r="H4681" s="27">
        <f t="shared" si="738"/>
        <v>2</v>
      </c>
      <c r="I4681" s="27">
        <f t="shared" si="739"/>
        <v>145</v>
      </c>
      <c r="J4681" s="27">
        <f t="shared" si="733"/>
        <v>40617.585081362755</v>
      </c>
      <c r="K4681" s="27">
        <f t="shared" si="734"/>
        <v>1.181121561541347E-4</v>
      </c>
    </row>
    <row r="4682" spans="1:11">
      <c r="A4682" s="27">
        <v>4681</v>
      </c>
      <c r="B4682" s="27">
        <f t="shared" si="730"/>
        <v>2.4497233333333335</v>
      </c>
      <c r="C4682" s="27">
        <f t="shared" si="735"/>
        <v>110</v>
      </c>
      <c r="D4682" s="27">
        <f t="shared" si="736"/>
        <v>20</v>
      </c>
      <c r="E4682" s="27">
        <f t="shared" si="737"/>
        <v>4</v>
      </c>
      <c r="F4682" s="27">
        <f t="shared" si="731"/>
        <v>0.35321562994950778</v>
      </c>
      <c r="G4682" s="27">
        <f t="shared" si="732"/>
        <v>9.5074971329257591E-5</v>
      </c>
      <c r="H4682" s="27">
        <f t="shared" si="738"/>
        <v>2</v>
      </c>
      <c r="I4682" s="27">
        <f t="shared" si="739"/>
        <v>145</v>
      </c>
      <c r="J4682" s="27">
        <f t="shared" si="733"/>
        <v>40582.227220222434</v>
      </c>
      <c r="K4682" s="27">
        <f t="shared" si="734"/>
        <v>1.1792988102477138E-4</v>
      </c>
    </row>
    <row r="4683" spans="1:11">
      <c r="A4683" s="27">
        <v>4682</v>
      </c>
      <c r="B4683" s="27">
        <f t="shared" si="730"/>
        <v>2.4502466666666667</v>
      </c>
      <c r="C4683" s="27">
        <f t="shared" si="735"/>
        <v>110</v>
      </c>
      <c r="D4683" s="27">
        <f t="shared" si="736"/>
        <v>20</v>
      </c>
      <c r="E4683" s="27">
        <f t="shared" si="737"/>
        <v>4</v>
      </c>
      <c r="F4683" s="27">
        <f t="shared" si="731"/>
        <v>0.35289288128948942</v>
      </c>
      <c r="G4683" s="27">
        <f t="shared" si="732"/>
        <v>9.4988097145342829E-5</v>
      </c>
      <c r="H4683" s="27">
        <f t="shared" si="738"/>
        <v>2</v>
      </c>
      <c r="I4683" s="27">
        <f t="shared" si="739"/>
        <v>145</v>
      </c>
      <c r="J4683" s="27">
        <f t="shared" si="733"/>
        <v>40546.858690725836</v>
      </c>
      <c r="K4683" s="27">
        <f t="shared" si="734"/>
        <v>1.177476817503242E-4</v>
      </c>
    </row>
    <row r="4684" spans="1:11">
      <c r="A4684" s="27">
        <v>4683</v>
      </c>
      <c r="B4684" s="27">
        <f t="shared" si="730"/>
        <v>2.4507699999999999</v>
      </c>
      <c r="C4684" s="27">
        <f t="shared" si="735"/>
        <v>110</v>
      </c>
      <c r="D4684" s="27">
        <f t="shared" si="736"/>
        <v>20</v>
      </c>
      <c r="E4684" s="27">
        <f t="shared" si="737"/>
        <v>4</v>
      </c>
      <c r="F4684" s="27">
        <f t="shared" si="731"/>
        <v>0.35257004909104728</v>
      </c>
      <c r="G4684" s="27">
        <f t="shared" si="732"/>
        <v>9.4901200475409431E-5</v>
      </c>
      <c r="H4684" s="27">
        <f t="shared" si="738"/>
        <v>2</v>
      </c>
      <c r="I4684" s="27">
        <f t="shared" si="739"/>
        <v>145</v>
      </c>
      <c r="J4684" s="27">
        <f t="shared" si="733"/>
        <v>40511.479514121667</v>
      </c>
      <c r="K4684" s="27">
        <f t="shared" si="734"/>
        <v>1.1756555856622199E-4</v>
      </c>
    </row>
    <row r="4685" spans="1:11">
      <c r="A4685" s="27">
        <v>4684</v>
      </c>
      <c r="B4685" s="27">
        <f t="shared" si="730"/>
        <v>2.4512933333333335</v>
      </c>
      <c r="C4685" s="27">
        <f t="shared" si="735"/>
        <v>110</v>
      </c>
      <c r="D4685" s="27">
        <f t="shared" si="736"/>
        <v>20</v>
      </c>
      <c r="E4685" s="27">
        <f t="shared" si="737"/>
        <v>4</v>
      </c>
      <c r="F4685" s="27">
        <f t="shared" si="731"/>
        <v>0.35224713357489601</v>
      </c>
      <c r="G4685" s="27">
        <f t="shared" si="732"/>
        <v>9.4814281378867055E-5</v>
      </c>
      <c r="H4685" s="27">
        <f t="shared" si="738"/>
        <v>2</v>
      </c>
      <c r="I4685" s="27">
        <f t="shared" si="739"/>
        <v>145</v>
      </c>
      <c r="J4685" s="27">
        <f t="shared" si="733"/>
        <v>40476.089711683257</v>
      </c>
      <c r="K4685" s="27">
        <f t="shared" si="734"/>
        <v>1.1738351170776902E-4</v>
      </c>
    </row>
    <row r="4686" spans="1:11">
      <c r="A4686" s="27">
        <v>4685</v>
      </c>
      <c r="B4686" s="27">
        <f t="shared" si="730"/>
        <v>2.4518166666666668</v>
      </c>
      <c r="C4686" s="27">
        <f t="shared" si="735"/>
        <v>110</v>
      </c>
      <c r="D4686" s="27">
        <f t="shared" si="736"/>
        <v>20</v>
      </c>
      <c r="E4686" s="27">
        <f t="shared" si="737"/>
        <v>4</v>
      </c>
      <c r="F4686" s="27">
        <f t="shared" si="731"/>
        <v>0.35192413496199604</v>
      </c>
      <c r="G4686" s="27">
        <f t="shared" si="732"/>
        <v>9.4727339915191591E-5</v>
      </c>
      <c r="H4686" s="27">
        <f t="shared" si="738"/>
        <v>2</v>
      </c>
      <c r="I4686" s="27">
        <f t="shared" si="739"/>
        <v>145</v>
      </c>
      <c r="J4686" s="27">
        <f t="shared" si="733"/>
        <v>40440.689304708721</v>
      </c>
      <c r="K4686" s="27">
        <f t="shared" si="734"/>
        <v>1.1720154141014516E-4</v>
      </c>
    </row>
    <row r="4687" spans="1:11">
      <c r="A4687" s="27">
        <v>4686</v>
      </c>
      <c r="B4687" s="27">
        <f t="shared" si="730"/>
        <v>2.45234</v>
      </c>
      <c r="C4687" s="27">
        <f t="shared" si="735"/>
        <v>110</v>
      </c>
      <c r="D4687" s="27">
        <f t="shared" si="736"/>
        <v>20</v>
      </c>
      <c r="E4687" s="27">
        <f t="shared" si="737"/>
        <v>4</v>
      </c>
      <c r="F4687" s="27">
        <f t="shared" si="731"/>
        <v>0.35160105347355181</v>
      </c>
      <c r="G4687" s="27">
        <f t="shared" si="732"/>
        <v>9.4640376143924644E-5</v>
      </c>
      <c r="H4687" s="27">
        <f t="shared" si="738"/>
        <v>2</v>
      </c>
      <c r="I4687" s="27">
        <f t="shared" si="739"/>
        <v>145</v>
      </c>
      <c r="J4687" s="27">
        <f t="shared" si="733"/>
        <v>40405.278314520743</v>
      </c>
      <c r="K4687" s="27">
        <f t="shared" si="734"/>
        <v>1.1701964790840424E-4</v>
      </c>
    </row>
    <row r="4688" spans="1:11">
      <c r="A4688" s="27">
        <v>4687</v>
      </c>
      <c r="B4688" s="27">
        <f t="shared" si="730"/>
        <v>2.4528633333333332</v>
      </c>
      <c r="C4688" s="27">
        <f t="shared" si="735"/>
        <v>110</v>
      </c>
      <c r="D4688" s="27">
        <f t="shared" si="736"/>
        <v>20</v>
      </c>
      <c r="E4688" s="27">
        <f t="shared" si="737"/>
        <v>4</v>
      </c>
      <c r="F4688" s="27">
        <f t="shared" si="731"/>
        <v>0.35127788933101428</v>
      </c>
      <c r="G4688" s="27">
        <f t="shared" si="732"/>
        <v>9.4553390124674022E-5</v>
      </c>
      <c r="H4688" s="27">
        <f t="shared" si="738"/>
        <v>2</v>
      </c>
      <c r="I4688" s="27">
        <f t="shared" si="739"/>
        <v>145</v>
      </c>
      <c r="J4688" s="27">
        <f t="shared" si="733"/>
        <v>40369.856762466858</v>
      </c>
      <c r="K4688" s="27">
        <f t="shared" si="734"/>
        <v>1.1683783143747458E-4</v>
      </c>
    </row>
    <row r="4689" spans="1:11">
      <c r="A4689" s="27">
        <v>4688</v>
      </c>
      <c r="B4689" s="27">
        <f t="shared" si="730"/>
        <v>2.4533866666666668</v>
      </c>
      <c r="C4689" s="27">
        <f t="shared" si="735"/>
        <v>110</v>
      </c>
      <c r="D4689" s="27">
        <f t="shared" si="736"/>
        <v>20</v>
      </c>
      <c r="E4689" s="27">
        <f t="shared" si="737"/>
        <v>4</v>
      </c>
      <c r="F4689" s="27">
        <f t="shared" si="731"/>
        <v>0.35095464275608013</v>
      </c>
      <c r="G4689" s="27">
        <f t="shared" si="732"/>
        <v>9.4466381917113833E-5</v>
      </c>
      <c r="H4689" s="27">
        <f t="shared" si="738"/>
        <v>2</v>
      </c>
      <c r="I4689" s="27">
        <f t="shared" si="739"/>
        <v>145</v>
      </c>
      <c r="J4689" s="27">
        <f t="shared" si="733"/>
        <v>40334.424669919368</v>
      </c>
      <c r="K4689" s="27">
        <f t="shared" si="734"/>
        <v>1.1665609223215804E-4</v>
      </c>
    </row>
    <row r="4690" spans="1:11">
      <c r="A4690" s="27">
        <v>4689</v>
      </c>
      <c r="B4690" s="27">
        <f t="shared" si="730"/>
        <v>2.45391</v>
      </c>
      <c r="C4690" s="27">
        <f t="shared" si="735"/>
        <v>110</v>
      </c>
      <c r="D4690" s="27">
        <f t="shared" si="736"/>
        <v>20</v>
      </c>
      <c r="E4690" s="27">
        <f t="shared" si="737"/>
        <v>4</v>
      </c>
      <c r="F4690" s="27">
        <f t="shared" si="731"/>
        <v>0.35063131397069291</v>
      </c>
      <c r="G4690" s="27">
        <f t="shared" si="732"/>
        <v>9.4379351580984593E-5</v>
      </c>
      <c r="H4690" s="27">
        <f t="shared" si="738"/>
        <v>2</v>
      </c>
      <c r="I4690" s="27">
        <f t="shared" si="739"/>
        <v>145</v>
      </c>
      <c r="J4690" s="27">
        <f t="shared" si="733"/>
        <v>40298.982058275469</v>
      </c>
      <c r="K4690" s="27">
        <f t="shared" si="734"/>
        <v>1.1647443052713014E-4</v>
      </c>
    </row>
    <row r="4691" spans="1:11">
      <c r="A4691" s="27">
        <v>4690</v>
      </c>
      <c r="B4691" s="27">
        <f t="shared" si="730"/>
        <v>2.4544333333333332</v>
      </c>
      <c r="C4691" s="27">
        <f t="shared" si="735"/>
        <v>110</v>
      </c>
      <c r="D4691" s="27">
        <f t="shared" si="736"/>
        <v>20</v>
      </c>
      <c r="E4691" s="27">
        <f t="shared" si="737"/>
        <v>4</v>
      </c>
      <c r="F4691" s="27">
        <f t="shared" si="731"/>
        <v>0.35030790319704291</v>
      </c>
      <c r="G4691" s="27">
        <f t="shared" si="732"/>
        <v>9.4292299176093158E-5</v>
      </c>
      <c r="H4691" s="27">
        <f t="shared" si="738"/>
        <v>2</v>
      </c>
      <c r="I4691" s="27">
        <f t="shared" si="739"/>
        <v>145</v>
      </c>
      <c r="J4691" s="27">
        <f t="shared" si="733"/>
        <v>40263.528948957239</v>
      </c>
      <c r="K4691" s="27">
        <f t="shared" si="734"/>
        <v>1.1629284655693904E-4</v>
      </c>
    </row>
    <row r="4692" spans="1:11">
      <c r="A4692" s="27">
        <v>4691</v>
      </c>
      <c r="B4692" s="27">
        <f t="shared" si="730"/>
        <v>2.4549566666666665</v>
      </c>
      <c r="C4692" s="27">
        <f t="shared" si="735"/>
        <v>110</v>
      </c>
      <c r="D4692" s="27">
        <f t="shared" si="736"/>
        <v>20</v>
      </c>
      <c r="E4692" s="27">
        <f t="shared" si="737"/>
        <v>4</v>
      </c>
      <c r="F4692" s="27">
        <f t="shared" si="731"/>
        <v>0.34998441065756747</v>
      </c>
      <c r="G4692" s="27">
        <f t="shared" si="732"/>
        <v>9.4205224762312979E-5</v>
      </c>
      <c r="H4692" s="27">
        <f t="shared" si="738"/>
        <v>2</v>
      </c>
      <c r="I4692" s="27">
        <f t="shared" si="739"/>
        <v>145</v>
      </c>
      <c r="J4692" s="27">
        <f t="shared" si="733"/>
        <v>40228.065363411653</v>
      </c>
      <c r="K4692" s="27">
        <f t="shared" si="734"/>
        <v>1.1611134055600528E-4</v>
      </c>
    </row>
    <row r="4693" spans="1:11">
      <c r="A4693" s="27">
        <v>4692</v>
      </c>
      <c r="B4693" s="27">
        <f t="shared" si="730"/>
        <v>2.4554800000000001</v>
      </c>
      <c r="C4693" s="27">
        <f t="shared" si="735"/>
        <v>110</v>
      </c>
      <c r="D4693" s="27">
        <f t="shared" si="736"/>
        <v>20</v>
      </c>
      <c r="E4693" s="27">
        <f t="shared" si="737"/>
        <v>4</v>
      </c>
      <c r="F4693" s="27">
        <f t="shared" si="731"/>
        <v>0.34966083657495139</v>
      </c>
      <c r="G4693" s="27">
        <f t="shared" si="732"/>
        <v>9.4118128399584038E-5</v>
      </c>
      <c r="H4693" s="27">
        <f t="shared" si="738"/>
        <v>2</v>
      </c>
      <c r="I4693" s="27">
        <f t="shared" si="739"/>
        <v>145</v>
      </c>
      <c r="J4693" s="27">
        <f t="shared" si="733"/>
        <v>40192.591323110668</v>
      </c>
      <c r="K4693" s="27">
        <f t="shared" si="734"/>
        <v>1.1592991275862155E-4</v>
      </c>
    </row>
    <row r="4694" spans="1:11">
      <c r="A4694" s="27">
        <v>4693</v>
      </c>
      <c r="B4694" s="27">
        <f t="shared" si="730"/>
        <v>2.4560033333333333</v>
      </c>
      <c r="C4694" s="27">
        <f t="shared" si="735"/>
        <v>110</v>
      </c>
      <c r="D4694" s="27">
        <f t="shared" si="736"/>
        <v>20</v>
      </c>
      <c r="E4694" s="27">
        <f t="shared" si="737"/>
        <v>4</v>
      </c>
      <c r="F4694" s="27">
        <f t="shared" si="731"/>
        <v>0.34933718117212842</v>
      </c>
      <c r="G4694" s="27">
        <f t="shared" si="732"/>
        <v>9.4031010147913375E-5</v>
      </c>
      <c r="H4694" s="27">
        <f t="shared" si="738"/>
        <v>2</v>
      </c>
      <c r="I4694" s="27">
        <f t="shared" si="739"/>
        <v>145</v>
      </c>
      <c r="J4694" s="27">
        <f t="shared" si="733"/>
        <v>40157.106849551375</v>
      </c>
      <c r="K4694" s="27">
        <f t="shared" si="734"/>
        <v>1.1574856339895237E-4</v>
      </c>
    </row>
    <row r="4695" spans="1:11">
      <c r="A4695" s="27">
        <v>4694</v>
      </c>
      <c r="B4695" s="27">
        <f t="shared" si="730"/>
        <v>2.4565266666666665</v>
      </c>
      <c r="C4695" s="27">
        <f t="shared" si="735"/>
        <v>110</v>
      </c>
      <c r="D4695" s="27">
        <f t="shared" si="736"/>
        <v>20</v>
      </c>
      <c r="E4695" s="27">
        <f t="shared" si="737"/>
        <v>4</v>
      </c>
      <c r="F4695" s="27">
        <f t="shared" si="731"/>
        <v>0.34901344467227996</v>
      </c>
      <c r="G4695" s="27">
        <f t="shared" si="732"/>
        <v>9.3943870067374652E-5</v>
      </c>
      <c r="H4695" s="27">
        <f t="shared" si="738"/>
        <v>2</v>
      </c>
      <c r="I4695" s="27">
        <f t="shared" si="739"/>
        <v>145</v>
      </c>
      <c r="J4695" s="27">
        <f t="shared" si="733"/>
        <v>40121.611964255833</v>
      </c>
      <c r="K4695" s="27">
        <f t="shared" si="734"/>
        <v>1.1556729271103308E-4</v>
      </c>
    </row>
    <row r="4696" spans="1:11">
      <c r="A4696" s="27">
        <v>4695</v>
      </c>
      <c r="B4696" s="27">
        <f t="shared" si="730"/>
        <v>2.4570500000000002</v>
      </c>
      <c r="C4696" s="27">
        <f t="shared" si="735"/>
        <v>110</v>
      </c>
      <c r="D4696" s="27">
        <f t="shared" si="736"/>
        <v>20</v>
      </c>
      <c r="E4696" s="27">
        <f t="shared" si="737"/>
        <v>4</v>
      </c>
      <c r="F4696" s="27">
        <f t="shared" si="731"/>
        <v>0.34868962729883596</v>
      </c>
      <c r="G4696" s="27">
        <f t="shared" si="732"/>
        <v>9.3856708218108525E-5</v>
      </c>
      <c r="H4696" s="27">
        <f t="shared" si="738"/>
        <v>2</v>
      </c>
      <c r="I4696" s="27">
        <f t="shared" si="739"/>
        <v>145</v>
      </c>
      <c r="J4696" s="27">
        <f t="shared" si="733"/>
        <v>40086.10668877123</v>
      </c>
      <c r="K4696" s="27">
        <f t="shared" si="734"/>
        <v>1.1538610092876977E-4</v>
      </c>
    </row>
    <row r="4697" spans="1:11">
      <c r="A4697" s="27">
        <v>4696</v>
      </c>
      <c r="B4697" s="27">
        <f t="shared" si="730"/>
        <v>2.4575733333333334</v>
      </c>
      <c r="C4697" s="27">
        <f t="shared" si="735"/>
        <v>110</v>
      </c>
      <c r="D4697" s="27">
        <f t="shared" si="736"/>
        <v>20</v>
      </c>
      <c r="E4697" s="27">
        <f t="shared" si="737"/>
        <v>4</v>
      </c>
      <c r="F4697" s="27">
        <f t="shared" si="731"/>
        <v>0.34836572927547688</v>
      </c>
      <c r="G4697" s="27">
        <f t="shared" si="732"/>
        <v>9.3769524660322962E-5</v>
      </c>
      <c r="H4697" s="27">
        <f t="shared" si="738"/>
        <v>2</v>
      </c>
      <c r="I4697" s="27">
        <f t="shared" si="739"/>
        <v>145</v>
      </c>
      <c r="J4697" s="27">
        <f t="shared" si="733"/>
        <v>40050.591044669985</v>
      </c>
      <c r="K4697" s="27">
        <f t="shared" si="734"/>
        <v>1.1520498828593938E-4</v>
      </c>
    </row>
    <row r="4698" spans="1:11">
      <c r="A4698" s="27">
        <v>4697</v>
      </c>
      <c r="B4698" s="27">
        <f t="shared" si="730"/>
        <v>2.4580966666666666</v>
      </c>
      <c r="C4698" s="27">
        <f t="shared" si="735"/>
        <v>110</v>
      </c>
      <c r="D4698" s="27">
        <f t="shared" si="736"/>
        <v>20</v>
      </c>
      <c r="E4698" s="27">
        <f t="shared" si="737"/>
        <v>4</v>
      </c>
      <c r="F4698" s="27">
        <f t="shared" si="731"/>
        <v>0.34804175082613142</v>
      </c>
      <c r="G4698" s="27">
        <f t="shared" si="732"/>
        <v>9.3682319454292827E-5</v>
      </c>
      <c r="H4698" s="27">
        <f t="shared" si="738"/>
        <v>2</v>
      </c>
      <c r="I4698" s="27">
        <f t="shared" si="739"/>
        <v>145</v>
      </c>
      <c r="J4698" s="27">
        <f t="shared" si="733"/>
        <v>40015.065053549675</v>
      </c>
      <c r="K4698" s="27">
        <f t="shared" si="734"/>
        <v>1.1502395501618804E-4</v>
      </c>
    </row>
    <row r="4699" spans="1:11">
      <c r="A4699" s="27">
        <v>4698</v>
      </c>
      <c r="B4699" s="27">
        <f t="shared" si="730"/>
        <v>2.4586199999999998</v>
      </c>
      <c r="C4699" s="27">
        <f t="shared" si="735"/>
        <v>110</v>
      </c>
      <c r="D4699" s="27">
        <f t="shared" si="736"/>
        <v>20</v>
      </c>
      <c r="E4699" s="27">
        <f t="shared" si="737"/>
        <v>4</v>
      </c>
      <c r="F4699" s="27">
        <f t="shared" si="731"/>
        <v>0.347717692174979</v>
      </c>
      <c r="G4699" s="27">
        <f t="shared" si="732"/>
        <v>9.359509266036041E-5</v>
      </c>
      <c r="H4699" s="27">
        <f t="shared" si="738"/>
        <v>2</v>
      </c>
      <c r="I4699" s="27">
        <f t="shared" si="739"/>
        <v>145</v>
      </c>
      <c r="J4699" s="27">
        <f t="shared" si="733"/>
        <v>39979.528737033113</v>
      </c>
      <c r="K4699" s="27">
        <f t="shared" si="734"/>
        <v>1.1484300135303177E-4</v>
      </c>
    </row>
    <row r="4700" spans="1:11">
      <c r="A4700" s="27">
        <v>4699</v>
      </c>
      <c r="B4700" s="27">
        <f t="shared" si="730"/>
        <v>2.4591433333333335</v>
      </c>
      <c r="C4700" s="27">
        <f t="shared" si="735"/>
        <v>110</v>
      </c>
      <c r="D4700" s="27">
        <f t="shared" si="736"/>
        <v>20</v>
      </c>
      <c r="E4700" s="27">
        <f t="shared" si="737"/>
        <v>4</v>
      </c>
      <c r="F4700" s="27">
        <f t="shared" si="731"/>
        <v>0.3473935535464493</v>
      </c>
      <c r="G4700" s="27">
        <f t="shared" si="732"/>
        <v>9.3507844338935382E-5</v>
      </c>
      <c r="H4700" s="27">
        <f t="shared" si="738"/>
        <v>2</v>
      </c>
      <c r="I4700" s="27">
        <f t="shared" si="739"/>
        <v>145</v>
      </c>
      <c r="J4700" s="27">
        <f t="shared" si="733"/>
        <v>39943.982116768442</v>
      </c>
      <c r="K4700" s="27">
        <f t="shared" si="734"/>
        <v>1.146621275298554E-4</v>
      </c>
    </row>
    <row r="4701" spans="1:11">
      <c r="A4701" s="27">
        <v>4700</v>
      </c>
      <c r="B4701" s="27">
        <f t="shared" si="730"/>
        <v>2.4596666666666667</v>
      </c>
      <c r="C4701" s="27">
        <f t="shared" si="735"/>
        <v>110</v>
      </c>
      <c r="D4701" s="27">
        <f t="shared" si="736"/>
        <v>20</v>
      </c>
      <c r="E4701" s="27">
        <f t="shared" si="737"/>
        <v>4</v>
      </c>
      <c r="F4701" s="27">
        <f t="shared" si="731"/>
        <v>0.34706933516522298</v>
      </c>
      <c r="G4701" s="27">
        <f t="shared" si="732"/>
        <v>9.3420574550495068E-5</v>
      </c>
      <c r="H4701" s="27">
        <f t="shared" si="738"/>
        <v>2</v>
      </c>
      <c r="I4701" s="27">
        <f t="shared" si="739"/>
        <v>145</v>
      </c>
      <c r="J4701" s="27">
        <f t="shared" si="733"/>
        <v>39908.425214429182</v>
      </c>
      <c r="K4701" s="27">
        <f t="shared" si="734"/>
        <v>1.1448133377991273E-4</v>
      </c>
    </row>
    <row r="4702" spans="1:11">
      <c r="A4702" s="27">
        <v>4701</v>
      </c>
      <c r="B4702" s="27">
        <f t="shared" si="730"/>
        <v>2.4601899999999999</v>
      </c>
      <c r="C4702" s="27">
        <f t="shared" si="735"/>
        <v>110</v>
      </c>
      <c r="D4702" s="27">
        <f t="shared" si="736"/>
        <v>20</v>
      </c>
      <c r="E4702" s="27">
        <f t="shared" si="737"/>
        <v>4</v>
      </c>
      <c r="F4702" s="27">
        <f t="shared" si="731"/>
        <v>0.34674503725623179</v>
      </c>
      <c r="G4702" s="27">
        <f t="shared" si="732"/>
        <v>9.3333283355584231E-5</v>
      </c>
      <c r="H4702" s="27">
        <f t="shared" si="738"/>
        <v>2</v>
      </c>
      <c r="I4702" s="27">
        <f t="shared" si="739"/>
        <v>145</v>
      </c>
      <c r="J4702" s="27">
        <f t="shared" si="733"/>
        <v>39872.858051714233</v>
      </c>
      <c r="K4702" s="27">
        <f t="shared" si="734"/>
        <v>1.1430062033632536E-4</v>
      </c>
    </row>
    <row r="4703" spans="1:11">
      <c r="A4703" s="27">
        <v>4702</v>
      </c>
      <c r="B4703" s="27">
        <f t="shared" si="730"/>
        <v>2.4607133333333335</v>
      </c>
      <c r="C4703" s="27">
        <f t="shared" si="735"/>
        <v>110</v>
      </c>
      <c r="D4703" s="27">
        <f t="shared" si="736"/>
        <v>20</v>
      </c>
      <c r="E4703" s="27">
        <f t="shared" si="737"/>
        <v>4</v>
      </c>
      <c r="F4703" s="27">
        <f t="shared" si="731"/>
        <v>0.34642066004465877</v>
      </c>
      <c r="G4703" s="27">
        <f t="shared" si="732"/>
        <v>9.3245970814815357E-5</v>
      </c>
      <c r="H4703" s="27">
        <f t="shared" si="738"/>
        <v>2</v>
      </c>
      <c r="I4703" s="27">
        <f t="shared" si="739"/>
        <v>145</v>
      </c>
      <c r="J4703" s="27">
        <f t="shared" si="733"/>
        <v>39837.28065034782</v>
      </c>
      <c r="K4703" s="27">
        <f t="shared" si="734"/>
        <v>1.1411998743208255E-4</v>
      </c>
    </row>
    <row r="4704" spans="1:11">
      <c r="A4704" s="27">
        <v>4703</v>
      </c>
      <c r="B4704" s="27">
        <f t="shared" si="730"/>
        <v>2.4612366666666667</v>
      </c>
      <c r="C4704" s="27">
        <f t="shared" si="735"/>
        <v>110</v>
      </c>
      <c r="D4704" s="27">
        <f t="shared" si="736"/>
        <v>20</v>
      </c>
      <c r="E4704" s="27">
        <f t="shared" si="737"/>
        <v>4</v>
      </c>
      <c r="F4704" s="27">
        <f t="shared" si="731"/>
        <v>0.3460962037559398</v>
      </c>
      <c r="G4704" s="27">
        <f t="shared" si="732"/>
        <v>9.3158636988868992E-5</v>
      </c>
      <c r="H4704" s="27">
        <f t="shared" si="738"/>
        <v>2</v>
      </c>
      <c r="I4704" s="27">
        <f t="shared" si="739"/>
        <v>145</v>
      </c>
      <c r="J4704" s="27">
        <f t="shared" si="733"/>
        <v>39801.693032079871</v>
      </c>
      <c r="K4704" s="27">
        <f t="shared" si="734"/>
        <v>1.1393943530004153E-4</v>
      </c>
    </row>
    <row r="4705" spans="1:11">
      <c r="A4705" s="27">
        <v>4704</v>
      </c>
      <c r="B4705" s="27">
        <f t="shared" si="730"/>
        <v>2.4617599999999999</v>
      </c>
      <c r="C4705" s="27">
        <f t="shared" si="735"/>
        <v>110</v>
      </c>
      <c r="D4705" s="27">
        <f t="shared" si="736"/>
        <v>20</v>
      </c>
      <c r="E4705" s="27">
        <f t="shared" si="737"/>
        <v>4</v>
      </c>
      <c r="F4705" s="27">
        <f t="shared" si="731"/>
        <v>0.34577166861576242</v>
      </c>
      <c r="G4705" s="27">
        <f t="shared" si="732"/>
        <v>9.3071281938493348E-5</v>
      </c>
      <c r="H4705" s="27">
        <f t="shared" si="738"/>
        <v>2</v>
      </c>
      <c r="I4705" s="27">
        <f t="shared" si="739"/>
        <v>145</v>
      </c>
      <c r="J4705" s="27">
        <f t="shared" si="733"/>
        <v>39766.095218685667</v>
      </c>
      <c r="K4705" s="27">
        <f t="shared" si="734"/>
        <v>1.1375896417292567E-4</v>
      </c>
    </row>
    <row r="4706" spans="1:11">
      <c r="A4706" s="27">
        <v>4705</v>
      </c>
      <c r="B4706" s="27">
        <f t="shared" si="730"/>
        <v>2.4622833333333332</v>
      </c>
      <c r="C4706" s="27">
        <f t="shared" si="735"/>
        <v>110</v>
      </c>
      <c r="D4706" s="27">
        <f t="shared" si="736"/>
        <v>20</v>
      </c>
      <c r="E4706" s="27">
        <f t="shared" si="737"/>
        <v>4</v>
      </c>
      <c r="F4706" s="27">
        <f t="shared" si="731"/>
        <v>0.34544705485006744</v>
      </c>
      <c r="G4706" s="27">
        <f t="shared" si="732"/>
        <v>9.2983905724504891E-5</v>
      </c>
      <c r="H4706" s="27">
        <f t="shared" si="738"/>
        <v>2</v>
      </c>
      <c r="I4706" s="27">
        <f t="shared" si="739"/>
        <v>145</v>
      </c>
      <c r="J4706" s="27">
        <f t="shared" si="733"/>
        <v>39730.487231966137</v>
      </c>
      <c r="K4706" s="27">
        <f t="shared" si="734"/>
        <v>1.1357857428332524E-4</v>
      </c>
    </row>
    <row r="4707" spans="1:11">
      <c r="A4707" s="27">
        <v>4706</v>
      </c>
      <c r="B4707" s="27">
        <f t="shared" si="730"/>
        <v>2.4628066666666668</v>
      </c>
      <c r="C4707" s="27">
        <f t="shared" si="735"/>
        <v>110</v>
      </c>
      <c r="D4707" s="27">
        <f t="shared" si="736"/>
        <v>20</v>
      </c>
      <c r="E4707" s="27">
        <f t="shared" si="737"/>
        <v>4</v>
      </c>
      <c r="F4707" s="27">
        <f t="shared" si="731"/>
        <v>0.34512236268504837</v>
      </c>
      <c r="G4707" s="27">
        <f t="shared" si="732"/>
        <v>9.2896508407788064E-5</v>
      </c>
      <c r="H4707" s="27">
        <f t="shared" si="738"/>
        <v>2</v>
      </c>
      <c r="I4707" s="27">
        <f t="shared" si="739"/>
        <v>145</v>
      </c>
      <c r="J4707" s="27">
        <f t="shared" si="733"/>
        <v>39694.869093747795</v>
      </c>
      <c r="K4707" s="27">
        <f t="shared" si="734"/>
        <v>1.1339826586369619E-4</v>
      </c>
    </row>
    <row r="4708" spans="1:11">
      <c r="A4708" s="27">
        <v>4707</v>
      </c>
      <c r="B4708" s="27">
        <f t="shared" si="730"/>
        <v>2.46333</v>
      </c>
      <c r="C4708" s="27">
        <f t="shared" si="735"/>
        <v>110</v>
      </c>
      <c r="D4708" s="27">
        <f t="shared" si="736"/>
        <v>20</v>
      </c>
      <c r="E4708" s="27">
        <f t="shared" si="737"/>
        <v>4</v>
      </c>
      <c r="F4708" s="27">
        <f t="shared" si="731"/>
        <v>0.34479759234715324</v>
      </c>
      <c r="G4708" s="27">
        <f t="shared" si="732"/>
        <v>9.2809090049295899E-5</v>
      </c>
      <c r="H4708" s="27">
        <f t="shared" si="738"/>
        <v>2</v>
      </c>
      <c r="I4708" s="27">
        <f t="shared" si="739"/>
        <v>145</v>
      </c>
      <c r="J4708" s="27">
        <f t="shared" si="733"/>
        <v>39659.240825882931</v>
      </c>
      <c r="K4708" s="27">
        <f t="shared" si="734"/>
        <v>1.1321803914636058E-4</v>
      </c>
    </row>
    <row r="4709" spans="1:11">
      <c r="A4709" s="27">
        <v>4708</v>
      </c>
      <c r="B4709" s="27">
        <f t="shared" si="730"/>
        <v>2.4638533333333332</v>
      </c>
      <c r="C4709" s="27">
        <f t="shared" si="735"/>
        <v>110</v>
      </c>
      <c r="D4709" s="27">
        <f t="shared" si="736"/>
        <v>20</v>
      </c>
      <c r="E4709" s="27">
        <f t="shared" si="737"/>
        <v>4</v>
      </c>
      <c r="F4709" s="27">
        <f t="shared" si="731"/>
        <v>0.34447274406308337</v>
      </c>
      <c r="G4709" s="27">
        <f t="shared" si="732"/>
        <v>9.2721650710049451E-5</v>
      </c>
      <c r="H4709" s="27">
        <f t="shared" si="738"/>
        <v>2</v>
      </c>
      <c r="I4709" s="27">
        <f t="shared" si="739"/>
        <v>145</v>
      </c>
      <c r="J4709" s="27">
        <f t="shared" si="733"/>
        <v>39623.602450249418</v>
      </c>
      <c r="K4709" s="27">
        <f t="shared" si="734"/>
        <v>1.1303789436350511E-4</v>
      </c>
    </row>
    <row r="4710" spans="1:11">
      <c r="A4710" s="27">
        <v>4709</v>
      </c>
      <c r="B4710" s="27">
        <f t="shared" si="730"/>
        <v>2.4643766666666669</v>
      </c>
      <c r="C4710" s="27">
        <f t="shared" si="735"/>
        <v>110</v>
      </c>
      <c r="D4710" s="27">
        <f t="shared" si="736"/>
        <v>20</v>
      </c>
      <c r="E4710" s="27">
        <f t="shared" si="737"/>
        <v>4</v>
      </c>
      <c r="F4710" s="27">
        <f t="shared" si="731"/>
        <v>0.34414781805979466</v>
      </c>
      <c r="G4710" s="27">
        <f t="shared" si="732"/>
        <v>9.2634190451138443E-5</v>
      </c>
      <c r="H4710" s="27">
        <f t="shared" si="738"/>
        <v>2</v>
      </c>
      <c r="I4710" s="27">
        <f t="shared" si="739"/>
        <v>145</v>
      </c>
      <c r="J4710" s="27">
        <f t="shared" si="733"/>
        <v>39587.953988750975</v>
      </c>
      <c r="K4710" s="27">
        <f t="shared" si="734"/>
        <v>1.1285783174718134E-4</v>
      </c>
    </row>
    <row r="4711" spans="1:11">
      <c r="A4711" s="27">
        <v>4710</v>
      </c>
      <c r="B4711" s="27">
        <f t="shared" si="730"/>
        <v>2.4649000000000001</v>
      </c>
      <c r="C4711" s="27">
        <f t="shared" si="735"/>
        <v>110</v>
      </c>
      <c r="D4711" s="27">
        <f t="shared" si="736"/>
        <v>20</v>
      </c>
      <c r="E4711" s="27">
        <f t="shared" si="737"/>
        <v>4</v>
      </c>
      <c r="F4711" s="27">
        <f t="shared" si="731"/>
        <v>0.34382281456449854</v>
      </c>
      <c r="G4711" s="27">
        <f t="shared" si="732"/>
        <v>9.2546709333721282E-5</v>
      </c>
      <c r="H4711" s="27">
        <f t="shared" si="738"/>
        <v>2</v>
      </c>
      <c r="I4711" s="27">
        <f t="shared" si="739"/>
        <v>145</v>
      </c>
      <c r="J4711" s="27">
        <f t="shared" si="733"/>
        <v>39552.295463317154</v>
      </c>
      <c r="K4711" s="27">
        <f t="shared" si="734"/>
        <v>1.1267785152930546E-4</v>
      </c>
    </row>
    <row r="4712" spans="1:11">
      <c r="A4712" s="27">
        <v>4711</v>
      </c>
      <c r="B4712" s="27">
        <f t="shared" si="730"/>
        <v>2.4654233333333333</v>
      </c>
      <c r="C4712" s="27">
        <f t="shared" si="735"/>
        <v>110</v>
      </c>
      <c r="D4712" s="27">
        <f t="shared" si="736"/>
        <v>20</v>
      </c>
      <c r="E4712" s="27">
        <f t="shared" si="737"/>
        <v>4</v>
      </c>
      <c r="F4712" s="27">
        <f t="shared" si="731"/>
        <v>0.34349773380466092</v>
      </c>
      <c r="G4712" s="27">
        <f t="shared" si="732"/>
        <v>9.2459207419024925E-5</v>
      </c>
      <c r="H4712" s="27">
        <f t="shared" si="738"/>
        <v>2</v>
      </c>
      <c r="I4712" s="27">
        <f t="shared" si="739"/>
        <v>145</v>
      </c>
      <c r="J4712" s="27">
        <f t="shared" si="733"/>
        <v>39516.626895903297</v>
      </c>
      <c r="K4712" s="27">
        <f t="shared" si="734"/>
        <v>1.1249795394165714E-4</v>
      </c>
    </row>
    <row r="4713" spans="1:11">
      <c r="A4713" s="27">
        <v>4712</v>
      </c>
      <c r="B4713" s="27">
        <f t="shared" si="730"/>
        <v>2.4659466666666665</v>
      </c>
      <c r="C4713" s="27">
        <f t="shared" si="735"/>
        <v>110</v>
      </c>
      <c r="D4713" s="27">
        <f t="shared" si="736"/>
        <v>20</v>
      </c>
      <c r="E4713" s="27">
        <f t="shared" si="737"/>
        <v>4</v>
      </c>
      <c r="F4713" s="27">
        <f t="shared" si="731"/>
        <v>0.34317257600800372</v>
      </c>
      <c r="G4713" s="27">
        <f t="shared" si="732"/>
        <v>9.2371684768345272E-5</v>
      </c>
      <c r="H4713" s="27">
        <f t="shared" si="738"/>
        <v>2</v>
      </c>
      <c r="I4713" s="27">
        <f t="shared" si="739"/>
        <v>145</v>
      </c>
      <c r="J4713" s="27">
        <f t="shared" si="733"/>
        <v>39480.948308490711</v>
      </c>
      <c r="K4713" s="27">
        <f t="shared" si="734"/>
        <v>1.1231813921587969E-4</v>
      </c>
    </row>
    <row r="4714" spans="1:11">
      <c r="A4714" s="27">
        <v>4713</v>
      </c>
      <c r="B4714" s="27">
        <f t="shared" si="730"/>
        <v>2.4664700000000002</v>
      </c>
      <c r="C4714" s="27">
        <f t="shared" si="735"/>
        <v>110</v>
      </c>
      <c r="D4714" s="27">
        <f t="shared" si="736"/>
        <v>20</v>
      </c>
      <c r="E4714" s="27">
        <f t="shared" si="737"/>
        <v>4</v>
      </c>
      <c r="F4714" s="27">
        <f t="shared" si="731"/>
        <v>0.34284734140250483</v>
      </c>
      <c r="G4714" s="27">
        <f t="shared" si="732"/>
        <v>9.2284141443047053E-5</v>
      </c>
      <c r="H4714" s="27">
        <f t="shared" si="738"/>
        <v>2</v>
      </c>
      <c r="I4714" s="27">
        <f t="shared" si="739"/>
        <v>145</v>
      </c>
      <c r="J4714" s="27">
        <f t="shared" si="733"/>
        <v>39445.259723086601</v>
      </c>
      <c r="K4714" s="27">
        <f t="shared" si="734"/>
        <v>1.1213840758347914E-4</v>
      </c>
    </row>
    <row r="4715" spans="1:11">
      <c r="A4715" s="27">
        <v>4714</v>
      </c>
      <c r="B4715" s="27">
        <f t="shared" si="730"/>
        <v>2.4669933333333334</v>
      </c>
      <c r="C4715" s="27">
        <f t="shared" si="735"/>
        <v>110</v>
      </c>
      <c r="D4715" s="27">
        <f t="shared" si="736"/>
        <v>20</v>
      </c>
      <c r="E4715" s="27">
        <f t="shared" si="737"/>
        <v>4</v>
      </c>
      <c r="F4715" s="27">
        <f t="shared" si="731"/>
        <v>0.34252203021639921</v>
      </c>
      <c r="G4715" s="27">
        <f t="shared" si="732"/>
        <v>9.2196577504564213E-5</v>
      </c>
      <c r="H4715" s="27">
        <f t="shared" si="738"/>
        <v>2</v>
      </c>
      <c r="I4715" s="27">
        <f t="shared" si="739"/>
        <v>145</v>
      </c>
      <c r="J4715" s="27">
        <f t="shared" si="733"/>
        <v>39409.561161724268</v>
      </c>
      <c r="K4715" s="27">
        <f t="shared" si="734"/>
        <v>1.1195875927582457E-4</v>
      </c>
    </row>
    <row r="4716" spans="1:11">
      <c r="A4716" s="27">
        <v>4715</v>
      </c>
      <c r="B4716" s="27">
        <f t="shared" si="730"/>
        <v>2.4675166666666666</v>
      </c>
      <c r="C4716" s="27">
        <f t="shared" si="735"/>
        <v>110</v>
      </c>
      <c r="D4716" s="27">
        <f t="shared" si="736"/>
        <v>20</v>
      </c>
      <c r="E4716" s="27">
        <f t="shared" si="737"/>
        <v>4</v>
      </c>
      <c r="F4716" s="27">
        <f t="shared" si="731"/>
        <v>0.34219664267817829</v>
      </c>
      <c r="G4716" s="27">
        <f t="shared" si="732"/>
        <v>9.2108993014399719E-5</v>
      </c>
      <c r="H4716" s="27">
        <f t="shared" si="738"/>
        <v>2</v>
      </c>
      <c r="I4716" s="27">
        <f t="shared" si="739"/>
        <v>145</v>
      </c>
      <c r="J4716" s="27">
        <f t="shared" si="733"/>
        <v>39373.852646463034</v>
      </c>
      <c r="K4716" s="27">
        <f t="shared" si="734"/>
        <v>1.1177919452414681E-4</v>
      </c>
    </row>
    <row r="4717" spans="1:11">
      <c r="A4717" s="27">
        <v>4716</v>
      </c>
      <c r="B4717" s="27">
        <f t="shared" si="730"/>
        <v>2.4680399999999998</v>
      </c>
      <c r="C4717" s="27">
        <f t="shared" si="735"/>
        <v>110</v>
      </c>
      <c r="D4717" s="27">
        <f t="shared" si="736"/>
        <v>20</v>
      </c>
      <c r="E4717" s="27">
        <f t="shared" si="737"/>
        <v>4</v>
      </c>
      <c r="F4717" s="27">
        <f t="shared" si="731"/>
        <v>0.3418711790165907</v>
      </c>
      <c r="G4717" s="27">
        <f t="shared" si="732"/>
        <v>9.2021388034125833E-5</v>
      </c>
      <c r="H4717" s="27">
        <f t="shared" si="738"/>
        <v>2</v>
      </c>
      <c r="I4717" s="27">
        <f t="shared" si="739"/>
        <v>145</v>
      </c>
      <c r="J4717" s="27">
        <f t="shared" si="733"/>
        <v>39338.134199388231</v>
      </c>
      <c r="K4717" s="27">
        <f t="shared" si="734"/>
        <v>1.1159971355953848E-4</v>
      </c>
    </row>
    <row r="4718" spans="1:11">
      <c r="A4718" s="27">
        <v>4717</v>
      </c>
      <c r="B4718" s="27">
        <f t="shared" si="730"/>
        <v>2.4685633333333334</v>
      </c>
      <c r="C4718" s="27">
        <f t="shared" si="735"/>
        <v>110</v>
      </c>
      <c r="D4718" s="27">
        <f t="shared" si="736"/>
        <v>20</v>
      </c>
      <c r="E4718" s="27">
        <f t="shared" si="737"/>
        <v>4</v>
      </c>
      <c r="F4718" s="27">
        <f t="shared" si="731"/>
        <v>0.34154563946064309</v>
      </c>
      <c r="G4718" s="27">
        <f t="shared" si="732"/>
        <v>9.1933762625384205E-5</v>
      </c>
      <c r="H4718" s="27">
        <f t="shared" si="738"/>
        <v>2</v>
      </c>
      <c r="I4718" s="27">
        <f t="shared" si="739"/>
        <v>145</v>
      </c>
      <c r="J4718" s="27">
        <f t="shared" si="733"/>
        <v>39302.405842611428</v>
      </c>
      <c r="K4718" s="27">
        <f t="shared" si="734"/>
        <v>1.1142031661295343E-4</v>
      </c>
    </row>
    <row r="4719" spans="1:11">
      <c r="A4719" s="27">
        <v>4718</v>
      </c>
      <c r="B4719" s="27">
        <f t="shared" si="730"/>
        <v>2.4690866666666667</v>
      </c>
      <c r="C4719" s="27">
        <f t="shared" si="735"/>
        <v>110</v>
      </c>
      <c r="D4719" s="27">
        <f t="shared" si="736"/>
        <v>20</v>
      </c>
      <c r="E4719" s="27">
        <f t="shared" si="737"/>
        <v>4</v>
      </c>
      <c r="F4719" s="27">
        <f t="shared" si="731"/>
        <v>0.34122002423960079</v>
      </c>
      <c r="G4719" s="27">
        <f t="shared" si="732"/>
        <v>9.1846116849886146E-5</v>
      </c>
      <c r="H4719" s="27">
        <f t="shared" si="738"/>
        <v>2</v>
      </c>
      <c r="I4719" s="27">
        <f t="shared" si="739"/>
        <v>145</v>
      </c>
      <c r="J4719" s="27">
        <f t="shared" si="733"/>
        <v>39266.667598270433</v>
      </c>
      <c r="K4719" s="27">
        <f t="shared" si="734"/>
        <v>1.1124100391520667E-4</v>
      </c>
    </row>
    <row r="4720" spans="1:11">
      <c r="A4720" s="27">
        <v>4719</v>
      </c>
      <c r="B4720" s="27">
        <f t="shared" si="730"/>
        <v>2.4696099999999999</v>
      </c>
      <c r="C4720" s="27">
        <f t="shared" si="735"/>
        <v>110</v>
      </c>
      <c r="D4720" s="27">
        <f t="shared" si="736"/>
        <v>20</v>
      </c>
      <c r="E4720" s="27">
        <f t="shared" si="737"/>
        <v>4</v>
      </c>
      <c r="F4720" s="27">
        <f t="shared" si="731"/>
        <v>0.34089433358298699</v>
      </c>
      <c r="G4720" s="27">
        <f t="shared" si="732"/>
        <v>9.17584507694123E-5</v>
      </c>
      <c r="H4720" s="27">
        <f t="shared" si="738"/>
        <v>2</v>
      </c>
      <c r="I4720" s="27">
        <f t="shared" si="739"/>
        <v>145</v>
      </c>
      <c r="J4720" s="27">
        <f t="shared" si="733"/>
        <v>39230.919488529202</v>
      </c>
      <c r="K4720" s="27">
        <f t="shared" si="734"/>
        <v>1.1106177569697318E-4</v>
      </c>
    </row>
    <row r="4721" spans="1:11">
      <c r="A4721" s="27">
        <v>4720</v>
      </c>
      <c r="B4721" s="27">
        <f t="shared" si="730"/>
        <v>2.4701333333333335</v>
      </c>
      <c r="C4721" s="27">
        <f t="shared" si="735"/>
        <v>110</v>
      </c>
      <c r="D4721" s="27">
        <f t="shared" si="736"/>
        <v>20</v>
      </c>
      <c r="E4721" s="27">
        <f t="shared" si="737"/>
        <v>4</v>
      </c>
      <c r="F4721" s="27">
        <f t="shared" si="731"/>
        <v>0.34056856772058397</v>
      </c>
      <c r="G4721" s="27">
        <f t="shared" si="732"/>
        <v>9.1670764445813205E-5</v>
      </c>
      <c r="H4721" s="27">
        <f t="shared" si="738"/>
        <v>2</v>
      </c>
      <c r="I4721" s="27">
        <f t="shared" si="739"/>
        <v>145</v>
      </c>
      <c r="J4721" s="27">
        <f t="shared" si="733"/>
        <v>39195.161535577994</v>
      </c>
      <c r="K4721" s="27">
        <f t="shared" si="734"/>
        <v>1.1088263218878793E-4</v>
      </c>
    </row>
    <row r="4722" spans="1:11">
      <c r="A4722" s="27">
        <v>4721</v>
      </c>
      <c r="B4722" s="27">
        <f t="shared" si="730"/>
        <v>2.4706566666666667</v>
      </c>
      <c r="C4722" s="27">
        <f t="shared" si="735"/>
        <v>110</v>
      </c>
      <c r="D4722" s="27">
        <f t="shared" si="736"/>
        <v>20</v>
      </c>
      <c r="E4722" s="27">
        <f t="shared" si="737"/>
        <v>4</v>
      </c>
      <c r="F4722" s="27">
        <f t="shared" si="731"/>
        <v>0.3402427268824344</v>
      </c>
      <c r="G4722" s="27">
        <f t="shared" si="732"/>
        <v>9.1583057941009325E-5</v>
      </c>
      <c r="H4722" s="27">
        <f t="shared" si="738"/>
        <v>2</v>
      </c>
      <c r="I4722" s="27">
        <f t="shared" si="739"/>
        <v>145</v>
      </c>
      <c r="J4722" s="27">
        <f t="shared" si="733"/>
        <v>39159.393761633524</v>
      </c>
      <c r="K4722" s="27">
        <f t="shared" si="734"/>
        <v>1.1070357362104601E-4</v>
      </c>
    </row>
    <row r="4723" spans="1:11">
      <c r="A4723" s="27">
        <v>4722</v>
      </c>
      <c r="B4723" s="27">
        <f t="shared" si="730"/>
        <v>2.4711799999999999</v>
      </c>
      <c r="C4723" s="27">
        <f t="shared" si="735"/>
        <v>110</v>
      </c>
      <c r="D4723" s="27">
        <f t="shared" si="736"/>
        <v>20</v>
      </c>
      <c r="E4723" s="27">
        <f t="shared" si="737"/>
        <v>4</v>
      </c>
      <c r="F4723" s="27">
        <f t="shared" si="731"/>
        <v>0.33991681129883988</v>
      </c>
      <c r="G4723" s="27">
        <f t="shared" si="732"/>
        <v>9.1495331316990896E-5</v>
      </c>
      <c r="H4723" s="27">
        <f t="shared" si="738"/>
        <v>2</v>
      </c>
      <c r="I4723" s="27">
        <f t="shared" si="739"/>
        <v>145</v>
      </c>
      <c r="J4723" s="27">
        <f t="shared" si="733"/>
        <v>39123.61618893878</v>
      </c>
      <c r="K4723" s="27">
        <f t="shared" si="734"/>
        <v>1.1052460022400083E-4</v>
      </c>
    </row>
    <row r="4724" spans="1:11">
      <c r="A4724" s="27">
        <v>4723</v>
      </c>
      <c r="B4724" s="27">
        <f t="shared" si="730"/>
        <v>2.4717033333333331</v>
      </c>
      <c r="C4724" s="27">
        <f t="shared" si="735"/>
        <v>110</v>
      </c>
      <c r="D4724" s="27">
        <f t="shared" si="736"/>
        <v>20</v>
      </c>
      <c r="E4724" s="27">
        <f t="shared" si="737"/>
        <v>4</v>
      </c>
      <c r="F4724" s="27">
        <f t="shared" si="731"/>
        <v>0.33959082120036249</v>
      </c>
      <c r="G4724" s="27">
        <f t="shared" si="732"/>
        <v>9.1407584635818287E-5</v>
      </c>
      <c r="H4724" s="27">
        <f t="shared" si="738"/>
        <v>2</v>
      </c>
      <c r="I4724" s="27">
        <f t="shared" si="739"/>
        <v>145</v>
      </c>
      <c r="J4724" s="27">
        <f t="shared" si="733"/>
        <v>39087.82883976325</v>
      </c>
      <c r="K4724" s="27">
        <f t="shared" si="734"/>
        <v>1.1034571222776494E-4</v>
      </c>
    </row>
    <row r="4725" spans="1:11">
      <c r="A4725" s="27">
        <v>4724</v>
      </c>
      <c r="B4725" s="27">
        <f t="shared" si="730"/>
        <v>2.4722266666666668</v>
      </c>
      <c r="C4725" s="27">
        <f t="shared" si="735"/>
        <v>110</v>
      </c>
      <c r="D4725" s="27">
        <f t="shared" si="736"/>
        <v>20</v>
      </c>
      <c r="E4725" s="27">
        <f t="shared" si="737"/>
        <v>4</v>
      </c>
      <c r="F4725" s="27">
        <f t="shared" si="731"/>
        <v>0.33926475681782514</v>
      </c>
      <c r="G4725" s="27">
        <f t="shared" si="732"/>
        <v>9.1319817959622057E-5</v>
      </c>
      <c r="H4725" s="27">
        <f t="shared" si="738"/>
        <v>2</v>
      </c>
      <c r="I4725" s="27">
        <f t="shared" si="739"/>
        <v>145</v>
      </c>
      <c r="J4725" s="27">
        <f t="shared" si="733"/>
        <v>39052.031736402845</v>
      </c>
      <c r="K4725" s="27">
        <f t="shared" si="734"/>
        <v>1.1016690986230882E-4</v>
      </c>
    </row>
    <row r="4726" spans="1:11">
      <c r="A4726" s="27">
        <v>4725</v>
      </c>
      <c r="B4726" s="27">
        <f t="shared" si="730"/>
        <v>2.47275</v>
      </c>
      <c r="C4726" s="27">
        <f t="shared" si="735"/>
        <v>110</v>
      </c>
      <c r="D4726" s="27">
        <f t="shared" si="736"/>
        <v>20</v>
      </c>
      <c r="E4726" s="27">
        <f t="shared" si="737"/>
        <v>4</v>
      </c>
      <c r="F4726" s="27">
        <f t="shared" si="731"/>
        <v>0.3389386183823126</v>
      </c>
      <c r="G4726" s="27">
        <f t="shared" si="732"/>
        <v>9.1232031350603222E-5</v>
      </c>
      <c r="H4726" s="27">
        <f t="shared" si="738"/>
        <v>2</v>
      </c>
      <c r="I4726" s="27">
        <f t="shared" si="739"/>
        <v>145</v>
      </c>
      <c r="J4726" s="27">
        <f t="shared" si="733"/>
        <v>39016.224901180154</v>
      </c>
      <c r="K4726" s="27">
        <f t="shared" si="734"/>
        <v>1.0998819335746125E-4</v>
      </c>
    </row>
    <row r="4727" spans="1:11">
      <c r="A4727" s="27">
        <v>4726</v>
      </c>
      <c r="B4727" s="27">
        <f t="shared" si="730"/>
        <v>2.4732733333333332</v>
      </c>
      <c r="C4727" s="27">
        <f t="shared" si="735"/>
        <v>110</v>
      </c>
      <c r="D4727" s="27">
        <f t="shared" si="736"/>
        <v>20</v>
      </c>
      <c r="E4727" s="27">
        <f t="shared" si="737"/>
        <v>4</v>
      </c>
      <c r="F4727" s="27">
        <f t="shared" si="731"/>
        <v>0.3386124061251703</v>
      </c>
      <c r="G4727" s="27">
        <f t="shared" si="732"/>
        <v>9.1144224871032948E-5</v>
      </c>
      <c r="H4727" s="27">
        <f t="shared" si="738"/>
        <v>2</v>
      </c>
      <c r="I4727" s="27">
        <f t="shared" si="739"/>
        <v>145</v>
      </c>
      <c r="J4727" s="27">
        <f t="shared" si="733"/>
        <v>38980.408356444234</v>
      </c>
      <c r="K4727" s="27">
        <f t="shared" si="734"/>
        <v>1.098095629429078E-4</v>
      </c>
    </row>
    <row r="4728" spans="1:11">
      <c r="A4728" s="27">
        <v>4727</v>
      </c>
      <c r="B4728" s="27">
        <f t="shared" si="730"/>
        <v>2.4737966666666669</v>
      </c>
      <c r="C4728" s="27">
        <f t="shared" si="735"/>
        <v>110</v>
      </c>
      <c r="D4728" s="27">
        <f t="shared" si="736"/>
        <v>20</v>
      </c>
      <c r="E4728" s="27">
        <f t="shared" si="737"/>
        <v>4</v>
      </c>
      <c r="F4728" s="27">
        <f t="shared" si="731"/>
        <v>0.33828612027800553</v>
      </c>
      <c r="G4728" s="27">
        <f t="shared" si="732"/>
        <v>9.1056398583252968E-5</v>
      </c>
      <c r="H4728" s="27">
        <f t="shared" si="738"/>
        <v>2</v>
      </c>
      <c r="I4728" s="27">
        <f t="shared" si="739"/>
        <v>145</v>
      </c>
      <c r="J4728" s="27">
        <f t="shared" si="733"/>
        <v>38944.582124570799</v>
      </c>
      <c r="K4728" s="27">
        <f t="shared" si="734"/>
        <v>1.0963101884819103E-4</v>
      </c>
    </row>
    <row r="4729" spans="1:11">
      <c r="A4729" s="27">
        <v>4728</v>
      </c>
      <c r="B4729" s="27">
        <f t="shared" si="730"/>
        <v>2.4743200000000001</v>
      </c>
      <c r="C4729" s="27">
        <f t="shared" si="735"/>
        <v>110</v>
      </c>
      <c r="D4729" s="27">
        <f t="shared" si="736"/>
        <v>20</v>
      </c>
      <c r="E4729" s="27">
        <f t="shared" si="737"/>
        <v>4</v>
      </c>
      <c r="F4729" s="27">
        <f t="shared" si="731"/>
        <v>0.33795976107268949</v>
      </c>
      <c r="G4729" s="27">
        <f t="shared" si="732"/>
        <v>9.0968552549675977E-5</v>
      </c>
      <c r="H4729" s="27">
        <f t="shared" si="738"/>
        <v>2</v>
      </c>
      <c r="I4729" s="27">
        <f t="shared" si="739"/>
        <v>145</v>
      </c>
      <c r="J4729" s="27">
        <f t="shared" si="733"/>
        <v>38908.746227962343</v>
      </c>
      <c r="K4729" s="27">
        <f t="shared" si="734"/>
        <v>1.0945256130271062E-4</v>
      </c>
    </row>
    <row r="4730" spans="1:11">
      <c r="A4730" s="27">
        <v>4729</v>
      </c>
      <c r="B4730" s="27">
        <f t="shared" si="730"/>
        <v>2.4748433333333333</v>
      </c>
      <c r="C4730" s="27">
        <f t="shared" si="735"/>
        <v>110</v>
      </c>
      <c r="D4730" s="27">
        <f t="shared" si="736"/>
        <v>20</v>
      </c>
      <c r="E4730" s="27">
        <f t="shared" si="737"/>
        <v>4</v>
      </c>
      <c r="F4730" s="27">
        <f t="shared" si="731"/>
        <v>0.33763332874135493</v>
      </c>
      <c r="G4730" s="27">
        <f t="shared" si="732"/>
        <v>9.0880686832785088E-5</v>
      </c>
      <c r="H4730" s="27">
        <f t="shared" si="738"/>
        <v>2</v>
      </c>
      <c r="I4730" s="27">
        <f t="shared" si="739"/>
        <v>145</v>
      </c>
      <c r="J4730" s="27">
        <f t="shared" si="733"/>
        <v>38872.900689048016</v>
      </c>
      <c r="K4730" s="27">
        <f t="shared" si="734"/>
        <v>1.0927419053572153E-4</v>
      </c>
    </row>
    <row r="4731" spans="1:11">
      <c r="A4731" s="27">
        <v>4730</v>
      </c>
      <c r="B4731" s="27">
        <f t="shared" si="730"/>
        <v>2.4753666666666665</v>
      </c>
      <c r="C4731" s="27">
        <f t="shared" si="735"/>
        <v>110</v>
      </c>
      <c r="D4731" s="27">
        <f t="shared" si="736"/>
        <v>20</v>
      </c>
      <c r="E4731" s="27">
        <f t="shared" si="737"/>
        <v>4</v>
      </c>
      <c r="F4731" s="27">
        <f t="shared" si="731"/>
        <v>0.33730682351639829</v>
      </c>
      <c r="G4731" s="27">
        <f t="shared" si="732"/>
        <v>9.0792801495134429E-5</v>
      </c>
      <c r="H4731" s="27">
        <f t="shared" si="738"/>
        <v>2</v>
      </c>
      <c r="I4731" s="27">
        <f t="shared" si="739"/>
        <v>145</v>
      </c>
      <c r="J4731" s="27">
        <f t="shared" si="733"/>
        <v>38837.045530283751</v>
      </c>
      <c r="K4731" s="27">
        <f t="shared" si="734"/>
        <v>1.0909590677633468E-4</v>
      </c>
    </row>
    <row r="4732" spans="1:11">
      <c r="A4732" s="27">
        <v>4731</v>
      </c>
      <c r="B4732" s="27">
        <f t="shared" si="730"/>
        <v>2.4758900000000001</v>
      </c>
      <c r="C4732" s="27">
        <f t="shared" si="735"/>
        <v>110</v>
      </c>
      <c r="D4732" s="27">
        <f t="shared" si="736"/>
        <v>20</v>
      </c>
      <c r="E4732" s="27">
        <f t="shared" si="737"/>
        <v>4</v>
      </c>
      <c r="F4732" s="27">
        <f t="shared" si="731"/>
        <v>0.33698024563047979</v>
      </c>
      <c r="G4732" s="27">
        <f t="shared" si="732"/>
        <v>9.0704896599349091E-5</v>
      </c>
      <c r="H4732" s="27">
        <f t="shared" si="738"/>
        <v>2</v>
      </c>
      <c r="I4732" s="27">
        <f t="shared" si="739"/>
        <v>145</v>
      </c>
      <c r="J4732" s="27">
        <f t="shared" si="733"/>
        <v>38801.180774152373</v>
      </c>
      <c r="K4732" s="27">
        <f t="shared" si="734"/>
        <v>1.0891771025351602E-4</v>
      </c>
    </row>
    <row r="4733" spans="1:11">
      <c r="A4733" s="27">
        <v>4732</v>
      </c>
      <c r="B4733" s="27">
        <f t="shared" si="730"/>
        <v>2.4764133333333334</v>
      </c>
      <c r="C4733" s="27">
        <f t="shared" si="735"/>
        <v>110</v>
      </c>
      <c r="D4733" s="27">
        <f t="shared" si="736"/>
        <v>20</v>
      </c>
      <c r="E4733" s="27">
        <f t="shared" si="737"/>
        <v>4</v>
      </c>
      <c r="F4733" s="27">
        <f t="shared" si="731"/>
        <v>0.33665359531652433</v>
      </c>
      <c r="G4733" s="27">
        <f t="shared" si="732"/>
        <v>9.0616972208125353E-5</v>
      </c>
      <c r="H4733" s="27">
        <f t="shared" si="738"/>
        <v>2</v>
      </c>
      <c r="I4733" s="27">
        <f t="shared" si="739"/>
        <v>145</v>
      </c>
      <c r="J4733" s="27">
        <f t="shared" si="733"/>
        <v>38765.306443163594</v>
      </c>
      <c r="K4733" s="27">
        <f t="shared" si="734"/>
        <v>1.0873960119608656E-4</v>
      </c>
    </row>
    <row r="4734" spans="1:11">
      <c r="A4734" s="27">
        <v>4733</v>
      </c>
      <c r="B4734" s="27">
        <f t="shared" si="730"/>
        <v>2.4769366666666666</v>
      </c>
      <c r="C4734" s="27">
        <f t="shared" si="735"/>
        <v>110</v>
      </c>
      <c r="D4734" s="27">
        <f t="shared" si="736"/>
        <v>20</v>
      </c>
      <c r="E4734" s="27">
        <f t="shared" si="737"/>
        <v>4</v>
      </c>
      <c r="F4734" s="27">
        <f t="shared" si="731"/>
        <v>0.33632687280772094</v>
      </c>
      <c r="G4734" s="27">
        <f t="shared" si="732"/>
        <v>9.0529028384230757E-5</v>
      </c>
      <c r="H4734" s="27">
        <f t="shared" si="738"/>
        <v>2</v>
      </c>
      <c r="I4734" s="27">
        <f t="shared" si="739"/>
        <v>145</v>
      </c>
      <c r="J4734" s="27">
        <f t="shared" si="733"/>
        <v>38729.422559854058</v>
      </c>
      <c r="K4734" s="27">
        <f t="shared" si="734"/>
        <v>1.0856157983272138E-4</v>
      </c>
    </row>
    <row r="4735" spans="1:11">
      <c r="A4735" s="27">
        <v>4734</v>
      </c>
      <c r="B4735" s="27">
        <f t="shared" si="730"/>
        <v>2.4774600000000002</v>
      </c>
      <c r="C4735" s="27">
        <f t="shared" si="735"/>
        <v>110</v>
      </c>
      <c r="D4735" s="27">
        <f t="shared" si="736"/>
        <v>20</v>
      </c>
      <c r="E4735" s="27">
        <f t="shared" si="737"/>
        <v>4</v>
      </c>
      <c r="F4735" s="27">
        <f t="shared" si="731"/>
        <v>0.33600007833752349</v>
      </c>
      <c r="G4735" s="27">
        <f t="shared" si="732"/>
        <v>9.0441065190503952E-5</v>
      </c>
      <c r="H4735" s="27">
        <f t="shared" si="738"/>
        <v>2</v>
      </c>
      <c r="I4735" s="27">
        <f t="shared" si="739"/>
        <v>145</v>
      </c>
      <c r="J4735" s="27">
        <f t="shared" si="733"/>
        <v>38693.529146787354</v>
      </c>
      <c r="K4735" s="27">
        <f t="shared" si="734"/>
        <v>1.0838364639194917E-4</v>
      </c>
    </row>
    <row r="4736" spans="1:11">
      <c r="A4736" s="27">
        <v>4735</v>
      </c>
      <c r="B4736" s="27">
        <f t="shared" si="730"/>
        <v>2.4779833333333334</v>
      </c>
      <c r="C4736" s="27">
        <f t="shared" si="735"/>
        <v>110</v>
      </c>
      <c r="D4736" s="27">
        <f t="shared" si="736"/>
        <v>20</v>
      </c>
      <c r="E4736" s="27">
        <f t="shared" si="737"/>
        <v>4</v>
      </c>
      <c r="F4736" s="27">
        <f t="shared" si="731"/>
        <v>0.33567321213965234</v>
      </c>
      <c r="G4736" s="27">
        <f t="shared" si="732"/>
        <v>9.0353082689855418E-5</v>
      </c>
      <c r="H4736" s="27">
        <f t="shared" si="738"/>
        <v>2</v>
      </c>
      <c r="I4736" s="27">
        <f t="shared" si="739"/>
        <v>145</v>
      </c>
      <c r="J4736" s="27">
        <f t="shared" si="733"/>
        <v>38657.626226554254</v>
      </c>
      <c r="K4736" s="27">
        <f t="shared" si="734"/>
        <v>1.0820580110215268E-4</v>
      </c>
    </row>
    <row r="4737" spans="1:11">
      <c r="A4737" s="27">
        <v>4736</v>
      </c>
      <c r="B4737" s="27">
        <f t="shared" si="730"/>
        <v>2.4785066666666666</v>
      </c>
      <c r="C4737" s="27">
        <f t="shared" si="735"/>
        <v>110</v>
      </c>
      <c r="D4737" s="27">
        <f t="shared" si="736"/>
        <v>20</v>
      </c>
      <c r="E4737" s="27">
        <f t="shared" si="737"/>
        <v>4</v>
      </c>
      <c r="F4737" s="27">
        <f t="shared" si="731"/>
        <v>0.33534627444809295</v>
      </c>
      <c r="G4737" s="27">
        <f t="shared" si="732"/>
        <v>9.0265080945266973E-5</v>
      </c>
      <c r="H4737" s="27">
        <f t="shared" si="738"/>
        <v>2</v>
      </c>
      <c r="I4737" s="27">
        <f t="shared" si="739"/>
        <v>145</v>
      </c>
      <c r="J4737" s="27">
        <f t="shared" si="733"/>
        <v>38621.713821772493</v>
      </c>
      <c r="K4737" s="27">
        <f t="shared" si="734"/>
        <v>1.0802804419156714E-4</v>
      </c>
    </row>
    <row r="4738" spans="1:11">
      <c r="A4738" s="27">
        <v>4737</v>
      </c>
      <c r="B4738" s="27">
        <f t="shared" ref="B4738:B4801" si="740">3.14/6000*A4738</f>
        <v>2.4790299999999998</v>
      </c>
      <c r="C4738" s="27">
        <f t="shared" si="735"/>
        <v>110</v>
      </c>
      <c r="D4738" s="27">
        <f t="shared" si="736"/>
        <v>20</v>
      </c>
      <c r="E4738" s="27">
        <f t="shared" si="737"/>
        <v>4</v>
      </c>
      <c r="F4738" s="27">
        <f t="shared" ref="F4738:F4801" si="741">1.414*C4738*SIN(B4738)*SIN(B4738)/(1.414*C4738*SIN(B4738)+E4738*D4738)</f>
        <v>0.33501926549709732</v>
      </c>
      <c r="G4738" s="27">
        <f t="shared" ref="G4738:G4801" si="742">SIN(B4738)*SIN(B4738)*D4738*E4738/(1.414*C4738*SIN(B4738)+D4738*E4738)*3.14/6000</f>
        <v>9.0177060019792183E-5</v>
      </c>
      <c r="H4738" s="27">
        <f t="shared" si="738"/>
        <v>2</v>
      </c>
      <c r="I4738" s="27">
        <f t="shared" si="739"/>
        <v>145</v>
      </c>
      <c r="J4738" s="27">
        <f t="shared" ref="J4738:J4801" si="743">1.414*I4738*SIN(B4738)*1.414*I4738*SIN(B4738)/(1.414*I4738*SIN(B4738)+E4738*D4738)/(H4738/1000)</f>
        <v>38585.791955086992</v>
      </c>
      <c r="K4738" s="27">
        <f t="shared" ref="K4738:K4801" si="744">SIN(B4738)*SIN(B4738)*1.414*C4738*SIN(B4738)/(1.414*C4738*SIN(B4738)+E4738*D4738)*3.14/6000</f>
        <v>1.0785037588828047E-4</v>
      </c>
    </row>
    <row r="4739" spans="1:11">
      <c r="A4739" s="27">
        <v>4738</v>
      </c>
      <c r="B4739" s="27">
        <f t="shared" si="740"/>
        <v>2.4795533333333335</v>
      </c>
      <c r="C4739" s="27">
        <f t="shared" ref="C4739:C4802" si="745">C4738</f>
        <v>110</v>
      </c>
      <c r="D4739" s="27">
        <f t="shared" ref="D4739:D4802" si="746">D4738</f>
        <v>20</v>
      </c>
      <c r="E4739" s="27">
        <f t="shared" ref="E4739:E4802" si="747">E4738</f>
        <v>4</v>
      </c>
      <c r="F4739" s="27">
        <f t="shared" si="741"/>
        <v>0.3346921855211844</v>
      </c>
      <c r="G4739" s="27">
        <f t="shared" si="742"/>
        <v>9.0089019976556444E-5</v>
      </c>
      <c r="H4739" s="27">
        <f t="shared" ref="H4739:H4802" si="748">H4738</f>
        <v>2</v>
      </c>
      <c r="I4739" s="27">
        <f t="shared" ref="I4739:I4802" si="749">I4738</f>
        <v>145</v>
      </c>
      <c r="J4739" s="27">
        <f t="shared" si="743"/>
        <v>38549.860649169867</v>
      </c>
      <c r="K4739" s="27">
        <f t="shared" si="744"/>
        <v>1.0767279642023259E-4</v>
      </c>
    </row>
    <row r="4740" spans="1:11">
      <c r="A4740" s="27">
        <v>4739</v>
      </c>
      <c r="B4740" s="27">
        <f t="shared" si="740"/>
        <v>2.4800766666666667</v>
      </c>
      <c r="C4740" s="27">
        <f t="shared" si="745"/>
        <v>110</v>
      </c>
      <c r="D4740" s="27">
        <f t="shared" si="746"/>
        <v>20</v>
      </c>
      <c r="E4740" s="27">
        <f t="shared" si="747"/>
        <v>4</v>
      </c>
      <c r="F4740" s="27">
        <f t="shared" si="741"/>
        <v>0.33436503475514101</v>
      </c>
      <c r="G4740" s="27">
        <f t="shared" si="742"/>
        <v>9.0000960878757277E-5</v>
      </c>
      <c r="H4740" s="27">
        <f t="shared" si="748"/>
        <v>2</v>
      </c>
      <c r="I4740" s="27">
        <f t="shared" si="749"/>
        <v>145</v>
      </c>
      <c r="J4740" s="27">
        <f t="shared" si="743"/>
        <v>38513.919926720562</v>
      </c>
      <c r="K4740" s="27">
        <f t="shared" si="744"/>
        <v>1.0749530601521551E-4</v>
      </c>
    </row>
    <row r="4741" spans="1:11">
      <c r="A4741" s="27">
        <v>4740</v>
      </c>
      <c r="B4741" s="27">
        <f t="shared" si="740"/>
        <v>2.4805999999999999</v>
      </c>
      <c r="C4741" s="27">
        <f t="shared" si="745"/>
        <v>110</v>
      </c>
      <c r="D4741" s="27">
        <f t="shared" si="746"/>
        <v>20</v>
      </c>
      <c r="E4741" s="27">
        <f t="shared" si="747"/>
        <v>4</v>
      </c>
      <c r="F4741" s="27">
        <f t="shared" si="741"/>
        <v>0.33403781343402084</v>
      </c>
      <c r="G4741" s="27">
        <f t="shared" si="742"/>
        <v>8.9912882789664031E-5</v>
      </c>
      <c r="H4741" s="27">
        <f t="shared" si="748"/>
        <v>2</v>
      </c>
      <c r="I4741" s="27">
        <f t="shared" si="749"/>
        <v>145</v>
      </c>
      <c r="J4741" s="27">
        <f t="shared" si="743"/>
        <v>38477.969810465715</v>
      </c>
      <c r="K4741" s="27">
        <f t="shared" si="744"/>
        <v>1.0731790490087201E-4</v>
      </c>
    </row>
    <row r="4742" spans="1:11">
      <c r="A4742" s="27">
        <v>4741</v>
      </c>
      <c r="B4742" s="27">
        <f t="shared" si="740"/>
        <v>2.4811233333333331</v>
      </c>
      <c r="C4742" s="27">
        <f t="shared" si="745"/>
        <v>110</v>
      </c>
      <c r="D4742" s="27">
        <f t="shared" si="746"/>
        <v>20</v>
      </c>
      <c r="E4742" s="27">
        <f t="shared" si="747"/>
        <v>4</v>
      </c>
      <c r="F4742" s="27">
        <f t="shared" si="741"/>
        <v>0.3337105217931462</v>
      </c>
      <c r="G4742" s="27">
        <f t="shared" si="742"/>
        <v>8.9824785772618345E-5</v>
      </c>
      <c r="H4742" s="27">
        <f t="shared" si="748"/>
        <v>2</v>
      </c>
      <c r="I4742" s="27">
        <f t="shared" si="749"/>
        <v>145</v>
      </c>
      <c r="J4742" s="27">
        <f t="shared" si="743"/>
        <v>38442.010323159389</v>
      </c>
      <c r="K4742" s="27">
        <f t="shared" si="744"/>
        <v>1.0714059330469588E-4</v>
      </c>
    </row>
    <row r="4743" spans="1:11">
      <c r="A4743" s="27">
        <v>4742</v>
      </c>
      <c r="B4743" s="27">
        <f t="shared" si="740"/>
        <v>2.4816466666666668</v>
      </c>
      <c r="C4743" s="27">
        <f t="shared" si="745"/>
        <v>110</v>
      </c>
      <c r="D4743" s="27">
        <f t="shared" si="746"/>
        <v>20</v>
      </c>
      <c r="E4743" s="27">
        <f t="shared" si="747"/>
        <v>4</v>
      </c>
      <c r="F4743" s="27">
        <f t="shared" si="741"/>
        <v>0.3333831600681077</v>
      </c>
      <c r="G4743" s="27">
        <f t="shared" si="742"/>
        <v>8.9736669891034106E-5</v>
      </c>
      <c r="H4743" s="27">
        <f t="shared" si="748"/>
        <v>2</v>
      </c>
      <c r="I4743" s="27">
        <f t="shared" si="749"/>
        <v>145</v>
      </c>
      <c r="J4743" s="27">
        <f t="shared" si="743"/>
        <v>38406.041487582996</v>
      </c>
      <c r="K4743" s="27">
        <f t="shared" si="744"/>
        <v>1.0696337145403103E-4</v>
      </c>
    </row>
    <row r="4744" spans="1:11">
      <c r="A4744" s="27">
        <v>4743</v>
      </c>
      <c r="B4744" s="27">
        <f t="shared" si="740"/>
        <v>2.48217</v>
      </c>
      <c r="C4744" s="27">
        <f t="shared" si="745"/>
        <v>110</v>
      </c>
      <c r="D4744" s="27">
        <f t="shared" si="746"/>
        <v>20</v>
      </c>
      <c r="E4744" s="27">
        <f t="shared" si="747"/>
        <v>4</v>
      </c>
      <c r="F4744" s="27">
        <f t="shared" si="741"/>
        <v>0.33305572849476589</v>
      </c>
      <c r="G4744" s="27">
        <f t="shared" si="742"/>
        <v>8.9648535208397843E-5</v>
      </c>
      <c r="H4744" s="27">
        <f t="shared" si="748"/>
        <v>2</v>
      </c>
      <c r="I4744" s="27">
        <f t="shared" si="749"/>
        <v>145</v>
      </c>
      <c r="J4744" s="27">
        <f t="shared" si="743"/>
        <v>38370.063326545518</v>
      </c>
      <c r="K4744" s="27">
        <f t="shared" si="744"/>
        <v>1.0678623957607188E-4</v>
      </c>
    </row>
    <row r="4745" spans="1:11">
      <c r="A4745" s="27">
        <v>4744</v>
      </c>
      <c r="B4745" s="27">
        <f t="shared" si="740"/>
        <v>2.4826933333333332</v>
      </c>
      <c r="C4745" s="27">
        <f t="shared" si="745"/>
        <v>110</v>
      </c>
      <c r="D4745" s="27">
        <f t="shared" si="746"/>
        <v>20</v>
      </c>
      <c r="E4745" s="27">
        <f t="shared" si="747"/>
        <v>4</v>
      </c>
      <c r="F4745" s="27">
        <f t="shared" si="741"/>
        <v>0.33272822730925</v>
      </c>
      <c r="G4745" s="27">
        <f t="shared" si="742"/>
        <v>8.9560381788268416E-5</v>
      </c>
      <c r="H4745" s="27">
        <f t="shared" si="748"/>
        <v>2</v>
      </c>
      <c r="I4745" s="27">
        <f t="shared" si="749"/>
        <v>145</v>
      </c>
      <c r="J4745" s="27">
        <f t="shared" si="743"/>
        <v>38334.075862883336</v>
      </c>
      <c r="K4745" s="27">
        <f t="shared" si="744"/>
        <v>1.0660919789786172E-4</v>
      </c>
    </row>
    <row r="4746" spans="1:11">
      <c r="A4746" s="27">
        <v>4745</v>
      </c>
      <c r="B4746" s="27">
        <f t="shared" si="740"/>
        <v>2.4832166666666668</v>
      </c>
      <c r="C4746" s="27">
        <f t="shared" si="745"/>
        <v>110</v>
      </c>
      <c r="D4746" s="27">
        <f t="shared" si="746"/>
        <v>20</v>
      </c>
      <c r="E4746" s="27">
        <f t="shared" si="747"/>
        <v>4</v>
      </c>
      <c r="F4746" s="27">
        <f t="shared" si="741"/>
        <v>0.33240065674795938</v>
      </c>
      <c r="G4746" s="27">
        <f t="shared" si="742"/>
        <v>8.9472209694277364E-5</v>
      </c>
      <c r="H4746" s="27">
        <f t="shared" si="748"/>
        <v>2</v>
      </c>
      <c r="I4746" s="27">
        <f t="shared" si="749"/>
        <v>145</v>
      </c>
      <c r="J4746" s="27">
        <f t="shared" si="743"/>
        <v>38298.079119460439</v>
      </c>
      <c r="K4746" s="27">
        <f t="shared" si="744"/>
        <v>1.0643224664629299E-4</v>
      </c>
    </row>
    <row r="4747" spans="1:11">
      <c r="A4747" s="27">
        <v>4746</v>
      </c>
      <c r="B4747" s="27">
        <f t="shared" si="740"/>
        <v>2.4837400000000001</v>
      </c>
      <c r="C4747" s="27">
        <f t="shared" si="745"/>
        <v>110</v>
      </c>
      <c r="D4747" s="27">
        <f t="shared" si="746"/>
        <v>20</v>
      </c>
      <c r="E4747" s="27">
        <f t="shared" si="747"/>
        <v>4</v>
      </c>
      <c r="F4747" s="27">
        <f t="shared" si="741"/>
        <v>0.33207301704756442</v>
      </c>
      <c r="G4747" s="27">
        <f t="shared" si="742"/>
        <v>8.9384018990129209E-5</v>
      </c>
      <c r="H4747" s="27">
        <f t="shared" si="748"/>
        <v>2</v>
      </c>
      <c r="I4747" s="27">
        <f t="shared" si="749"/>
        <v>145</v>
      </c>
      <c r="J4747" s="27">
        <f t="shared" si="743"/>
        <v>38262.073119168461</v>
      </c>
      <c r="K4747" s="27">
        <f t="shared" si="744"/>
        <v>1.0625538604810702E-4</v>
      </c>
    </row>
    <row r="4748" spans="1:11">
      <c r="A4748" s="27">
        <v>4747</v>
      </c>
      <c r="B4748" s="27">
        <f t="shared" si="740"/>
        <v>2.4842633333333333</v>
      </c>
      <c r="C4748" s="27">
        <f t="shared" si="745"/>
        <v>110</v>
      </c>
      <c r="D4748" s="27">
        <f t="shared" si="746"/>
        <v>20</v>
      </c>
      <c r="E4748" s="27">
        <f t="shared" si="747"/>
        <v>4</v>
      </c>
      <c r="F4748" s="27">
        <f t="shared" si="741"/>
        <v>0.33174530844500577</v>
      </c>
      <c r="G4748" s="27">
        <f t="shared" si="742"/>
        <v>8.9295809739601235E-5</v>
      </c>
      <c r="H4748" s="27">
        <f t="shared" si="748"/>
        <v>2</v>
      </c>
      <c r="I4748" s="27">
        <f t="shared" si="749"/>
        <v>145</v>
      </c>
      <c r="J4748" s="27">
        <f t="shared" si="743"/>
        <v>38226.057884926682</v>
      </c>
      <c r="K4748" s="27">
        <f t="shared" si="744"/>
        <v>1.0607861632989306E-4</v>
      </c>
    </row>
    <row r="4749" spans="1:11">
      <c r="A4749" s="27">
        <v>4748</v>
      </c>
      <c r="B4749" s="27">
        <f t="shared" si="740"/>
        <v>2.4847866666666665</v>
      </c>
      <c r="C4749" s="27">
        <f t="shared" si="745"/>
        <v>110</v>
      </c>
      <c r="D4749" s="27">
        <f t="shared" si="746"/>
        <v>20</v>
      </c>
      <c r="E4749" s="27">
        <f t="shared" si="747"/>
        <v>4</v>
      </c>
      <c r="F4749" s="27">
        <f t="shared" si="741"/>
        <v>0.33141753117749578</v>
      </c>
      <c r="G4749" s="27">
        <f t="shared" si="742"/>
        <v>8.9207582006543791E-5</v>
      </c>
      <c r="H4749" s="27">
        <f t="shared" si="748"/>
        <v>2</v>
      </c>
      <c r="I4749" s="27">
        <f t="shared" si="749"/>
        <v>145</v>
      </c>
      <c r="J4749" s="27">
        <f t="shared" si="743"/>
        <v>38190.033439682098</v>
      </c>
      <c r="K4749" s="27">
        <f t="shared" si="744"/>
        <v>1.0590193771808805E-4</v>
      </c>
    </row>
    <row r="4750" spans="1:11">
      <c r="A4750" s="27">
        <v>4749</v>
      </c>
      <c r="B4750" s="27">
        <f t="shared" si="740"/>
        <v>2.4853100000000001</v>
      </c>
      <c r="C4750" s="27">
        <f t="shared" si="745"/>
        <v>110</v>
      </c>
      <c r="D4750" s="27">
        <f t="shared" si="746"/>
        <v>20</v>
      </c>
      <c r="E4750" s="27">
        <f t="shared" si="747"/>
        <v>4</v>
      </c>
      <c r="F4750" s="27">
        <f t="shared" si="741"/>
        <v>0.33108968548251816</v>
      </c>
      <c r="G4750" s="27">
        <f t="shared" si="742"/>
        <v>8.911933585488039E-5</v>
      </c>
      <c r="H4750" s="27">
        <f t="shared" si="748"/>
        <v>2</v>
      </c>
      <c r="I4750" s="27">
        <f t="shared" si="749"/>
        <v>145</v>
      </c>
      <c r="J4750" s="27">
        <f t="shared" si="743"/>
        <v>38153.999806409469</v>
      </c>
      <c r="K4750" s="27">
        <f t="shared" si="744"/>
        <v>1.0572535043897617E-4</v>
      </c>
    </row>
    <row r="4751" spans="1:11">
      <c r="A4751" s="27">
        <v>4750</v>
      </c>
      <c r="B4751" s="27">
        <f t="shared" si="740"/>
        <v>2.4858333333333333</v>
      </c>
      <c r="C4751" s="27">
        <f t="shared" si="745"/>
        <v>110</v>
      </c>
      <c r="D4751" s="27">
        <f t="shared" si="746"/>
        <v>20</v>
      </c>
      <c r="E4751" s="27">
        <f t="shared" si="747"/>
        <v>4</v>
      </c>
      <c r="F4751" s="27">
        <f t="shared" si="741"/>
        <v>0.33076177159782993</v>
      </c>
      <c r="G4751" s="27">
        <f t="shared" si="742"/>
        <v>8.9031071348607939E-5</v>
      </c>
      <c r="H4751" s="27">
        <f t="shared" si="748"/>
        <v>2</v>
      </c>
      <c r="I4751" s="27">
        <f t="shared" si="749"/>
        <v>145</v>
      </c>
      <c r="J4751" s="27">
        <f t="shared" si="743"/>
        <v>38117.957008111487</v>
      </c>
      <c r="K4751" s="27">
        <f t="shared" si="744"/>
        <v>1.055488547186888E-4</v>
      </c>
    </row>
    <row r="4752" spans="1:11">
      <c r="A4752" s="27">
        <v>4751</v>
      </c>
      <c r="B4752" s="27">
        <f t="shared" si="740"/>
        <v>2.4863566666666665</v>
      </c>
      <c r="C4752" s="27">
        <f t="shared" si="745"/>
        <v>110</v>
      </c>
      <c r="D4752" s="27">
        <f t="shared" si="746"/>
        <v>20</v>
      </c>
      <c r="E4752" s="27">
        <f t="shared" si="747"/>
        <v>4</v>
      </c>
      <c r="F4752" s="27">
        <f t="shared" si="741"/>
        <v>0.33043378976145982</v>
      </c>
      <c r="G4752" s="27">
        <f t="shared" si="742"/>
        <v>8.8942788551796658E-5</v>
      </c>
      <c r="H4752" s="27">
        <f t="shared" si="748"/>
        <v>2</v>
      </c>
      <c r="I4752" s="27">
        <f t="shared" si="749"/>
        <v>145</v>
      </c>
      <c r="J4752" s="27">
        <f t="shared" si="743"/>
        <v>38081.905067818625</v>
      </c>
      <c r="K4752" s="27">
        <f t="shared" si="744"/>
        <v>1.0537245078320335E-4</v>
      </c>
    </row>
    <row r="4753" spans="1:11">
      <c r="A4753" s="27">
        <v>4752</v>
      </c>
      <c r="B4753" s="27">
        <f t="shared" si="740"/>
        <v>2.4868800000000002</v>
      </c>
      <c r="C4753" s="27">
        <f t="shared" si="745"/>
        <v>110</v>
      </c>
      <c r="D4753" s="27">
        <f t="shared" si="746"/>
        <v>20</v>
      </c>
      <c r="E4753" s="27">
        <f t="shared" si="747"/>
        <v>4</v>
      </c>
      <c r="F4753" s="27">
        <f t="shared" si="741"/>
        <v>0.33010574021170996</v>
      </c>
      <c r="G4753" s="27">
        <f t="shared" si="742"/>
        <v>8.8854487528590252E-5</v>
      </c>
      <c r="H4753" s="27">
        <f t="shared" si="748"/>
        <v>2</v>
      </c>
      <c r="I4753" s="27">
        <f t="shared" si="749"/>
        <v>145</v>
      </c>
      <c r="J4753" s="27">
        <f t="shared" si="743"/>
        <v>38045.844008589287</v>
      </c>
      <c r="K4753" s="27">
        <f t="shared" si="744"/>
        <v>1.0519613885834306E-4</v>
      </c>
    </row>
    <row r="4754" spans="1:11">
      <c r="A4754" s="27">
        <v>4753</v>
      </c>
      <c r="B4754" s="27">
        <f t="shared" si="740"/>
        <v>2.4874033333333334</v>
      </c>
      <c r="C4754" s="27">
        <f t="shared" si="745"/>
        <v>110</v>
      </c>
      <c r="D4754" s="27">
        <f t="shared" si="746"/>
        <v>20</v>
      </c>
      <c r="E4754" s="27">
        <f t="shared" si="747"/>
        <v>4</v>
      </c>
      <c r="F4754" s="27">
        <f t="shared" si="741"/>
        <v>0.32977762318715681</v>
      </c>
      <c r="G4754" s="27">
        <f t="shared" si="742"/>
        <v>8.8766168343206234E-5</v>
      </c>
      <c r="H4754" s="27">
        <f t="shared" si="748"/>
        <v>2</v>
      </c>
      <c r="I4754" s="27">
        <f t="shared" si="749"/>
        <v>145</v>
      </c>
      <c r="J4754" s="27">
        <f t="shared" si="743"/>
        <v>38009.773853509985</v>
      </c>
      <c r="K4754" s="27">
        <f t="shared" si="744"/>
        <v>1.0501991916977718E-4</v>
      </c>
    </row>
    <row r="4755" spans="1:11">
      <c r="A4755" s="27">
        <v>4754</v>
      </c>
      <c r="B4755" s="27">
        <f t="shared" si="740"/>
        <v>2.4879266666666666</v>
      </c>
      <c r="C4755" s="27">
        <f t="shared" si="745"/>
        <v>110</v>
      </c>
      <c r="D4755" s="27">
        <f t="shared" si="746"/>
        <v>20</v>
      </c>
      <c r="E4755" s="27">
        <f t="shared" si="747"/>
        <v>4</v>
      </c>
      <c r="F4755" s="27">
        <f t="shared" si="741"/>
        <v>0.32944943892665024</v>
      </c>
      <c r="G4755" s="27">
        <f t="shared" si="742"/>
        <v>8.8677831059935839E-5</v>
      </c>
      <c r="H4755" s="27">
        <f t="shared" si="748"/>
        <v>2</v>
      </c>
      <c r="I4755" s="27">
        <f t="shared" si="749"/>
        <v>145</v>
      </c>
      <c r="J4755" s="27">
        <f t="shared" si="743"/>
        <v>37973.694625695171</v>
      </c>
      <c r="K4755" s="27">
        <f t="shared" si="744"/>
        <v>1.0484379194301962E-4</v>
      </c>
    </row>
    <row r="4756" spans="1:11">
      <c r="A4756" s="27">
        <v>4755</v>
      </c>
      <c r="B4756" s="27">
        <f t="shared" si="740"/>
        <v>2.4884499999999998</v>
      </c>
      <c r="C4756" s="27">
        <f t="shared" si="745"/>
        <v>110</v>
      </c>
      <c r="D4756" s="27">
        <f t="shared" si="746"/>
        <v>20</v>
      </c>
      <c r="E4756" s="27">
        <f t="shared" si="747"/>
        <v>4</v>
      </c>
      <c r="F4756" s="27">
        <f t="shared" si="741"/>
        <v>0.32912118766931486</v>
      </c>
      <c r="G4756" s="27">
        <f t="shared" si="742"/>
        <v>8.8589475743144222E-5</v>
      </c>
      <c r="H4756" s="27">
        <f t="shared" si="748"/>
        <v>2</v>
      </c>
      <c r="I4756" s="27">
        <f t="shared" si="749"/>
        <v>145</v>
      </c>
      <c r="J4756" s="27">
        <f t="shared" si="743"/>
        <v>37937.606348287445</v>
      </c>
      <c r="K4756" s="27">
        <f t="shared" si="744"/>
        <v>1.04667757403429E-4</v>
      </c>
    </row>
    <row r="4757" spans="1:11">
      <c r="A4757" s="27">
        <v>4756</v>
      </c>
      <c r="B4757" s="27">
        <f t="shared" si="740"/>
        <v>2.4889733333333335</v>
      </c>
      <c r="C4757" s="27">
        <f t="shared" si="745"/>
        <v>110</v>
      </c>
      <c r="D4757" s="27">
        <f t="shared" si="746"/>
        <v>20</v>
      </c>
      <c r="E4757" s="27">
        <f t="shared" si="747"/>
        <v>4</v>
      </c>
      <c r="F4757" s="27">
        <f t="shared" si="741"/>
        <v>0.32879286965455023</v>
      </c>
      <c r="G4757" s="27">
        <f t="shared" si="742"/>
        <v>8.8501102457270382E-5</v>
      </c>
      <c r="H4757" s="27">
        <f t="shared" si="748"/>
        <v>2</v>
      </c>
      <c r="I4757" s="27">
        <f t="shared" si="749"/>
        <v>145</v>
      </c>
      <c r="J4757" s="27">
        <f t="shared" si="743"/>
        <v>37901.509044457518</v>
      </c>
      <c r="K4757" s="27">
        <f t="shared" si="744"/>
        <v>1.0449181577620795E-4</v>
      </c>
    </row>
    <row r="4758" spans="1:11">
      <c r="A4758" s="27">
        <v>4757</v>
      </c>
      <c r="B4758" s="27">
        <f t="shared" si="740"/>
        <v>2.4894966666666667</v>
      </c>
      <c r="C4758" s="27">
        <f t="shared" si="745"/>
        <v>110</v>
      </c>
      <c r="D4758" s="27">
        <f t="shared" si="746"/>
        <v>20</v>
      </c>
      <c r="E4758" s="27">
        <f t="shared" si="747"/>
        <v>4</v>
      </c>
      <c r="F4758" s="27">
        <f t="shared" si="741"/>
        <v>0.3284644851220323</v>
      </c>
      <c r="G4758" s="27">
        <f t="shared" si="742"/>
        <v>8.8412711266827967E-5</v>
      </c>
      <c r="H4758" s="27">
        <f t="shared" si="748"/>
        <v>2</v>
      </c>
      <c r="I4758" s="27">
        <f t="shared" si="749"/>
        <v>145</v>
      </c>
      <c r="J4758" s="27">
        <f t="shared" si="743"/>
        <v>37865.402737404431</v>
      </c>
      <c r="K4758" s="27">
        <f t="shared" si="744"/>
        <v>1.0431596728640343E-4</v>
      </c>
    </row>
    <row r="4759" spans="1:11">
      <c r="A4759" s="27">
        <v>4758</v>
      </c>
      <c r="B4759" s="27">
        <f t="shared" si="740"/>
        <v>2.4900199999999999</v>
      </c>
      <c r="C4759" s="27">
        <f t="shared" si="745"/>
        <v>110</v>
      </c>
      <c r="D4759" s="27">
        <f t="shared" si="746"/>
        <v>20</v>
      </c>
      <c r="E4759" s="27">
        <f t="shared" si="747"/>
        <v>4</v>
      </c>
      <c r="F4759" s="27">
        <f t="shared" si="741"/>
        <v>0.32813603431171195</v>
      </c>
      <c r="G4759" s="27">
        <f t="shared" si="742"/>
        <v>8.8324302236404405E-5</v>
      </c>
      <c r="H4759" s="27">
        <f t="shared" si="748"/>
        <v>2</v>
      </c>
      <c r="I4759" s="27">
        <f t="shared" si="749"/>
        <v>145</v>
      </c>
      <c r="J4759" s="27">
        <f t="shared" si="743"/>
        <v>37829.287450355368</v>
      </c>
      <c r="K4759" s="27">
        <f t="shared" si="744"/>
        <v>1.0414021215890499E-4</v>
      </c>
    </row>
    <row r="4760" spans="1:11">
      <c r="A4760" s="27">
        <v>4759</v>
      </c>
      <c r="B4760" s="27">
        <f t="shared" si="740"/>
        <v>2.4905433333333331</v>
      </c>
      <c r="C4760" s="27">
        <f t="shared" si="745"/>
        <v>110</v>
      </c>
      <c r="D4760" s="27">
        <f t="shared" si="746"/>
        <v>20</v>
      </c>
      <c r="E4760" s="27">
        <f t="shared" si="747"/>
        <v>4</v>
      </c>
      <c r="F4760" s="27">
        <f t="shared" si="741"/>
        <v>0.32780751746381703</v>
      </c>
      <c r="G4760" s="27">
        <f t="shared" si="742"/>
        <v>8.8235875430661825E-5</v>
      </c>
      <c r="H4760" s="27">
        <f t="shared" si="748"/>
        <v>2</v>
      </c>
      <c r="I4760" s="27">
        <f t="shared" si="749"/>
        <v>145</v>
      </c>
      <c r="J4760" s="27">
        <f t="shared" si="743"/>
        <v>37793.16320656587</v>
      </c>
      <c r="K4760" s="27">
        <f t="shared" si="744"/>
        <v>1.0396455061844547E-4</v>
      </c>
    </row>
    <row r="4761" spans="1:11">
      <c r="A4761" s="27">
        <v>4760</v>
      </c>
      <c r="B4761" s="27">
        <f t="shared" si="740"/>
        <v>2.4910666666666668</v>
      </c>
      <c r="C4761" s="27">
        <f t="shared" si="745"/>
        <v>110</v>
      </c>
      <c r="D4761" s="27">
        <f t="shared" si="746"/>
        <v>20</v>
      </c>
      <c r="E4761" s="27">
        <f t="shared" si="747"/>
        <v>4</v>
      </c>
      <c r="F4761" s="27">
        <f t="shared" si="741"/>
        <v>0.32747893481885199</v>
      </c>
      <c r="G4761" s="27">
        <f t="shared" si="742"/>
        <v>8.8147430914336746E-5</v>
      </c>
      <c r="H4761" s="27">
        <f t="shared" si="748"/>
        <v>2</v>
      </c>
      <c r="I4761" s="27">
        <f t="shared" si="749"/>
        <v>145</v>
      </c>
      <c r="J4761" s="27">
        <f t="shared" si="743"/>
        <v>37757.030029319874</v>
      </c>
      <c r="K4761" s="27">
        <f t="shared" si="744"/>
        <v>1.0378898288959972E-4</v>
      </c>
    </row>
    <row r="4762" spans="1:11">
      <c r="A4762" s="27">
        <v>4761</v>
      </c>
      <c r="B4762" s="27">
        <f t="shared" si="740"/>
        <v>2.49159</v>
      </c>
      <c r="C4762" s="27">
        <f t="shared" si="745"/>
        <v>110</v>
      </c>
      <c r="D4762" s="27">
        <f t="shared" si="746"/>
        <v>20</v>
      </c>
      <c r="E4762" s="27">
        <f t="shared" si="747"/>
        <v>4</v>
      </c>
      <c r="F4762" s="27">
        <f t="shared" si="741"/>
        <v>0.32715028661759943</v>
      </c>
      <c r="G4762" s="27">
        <f t="shared" si="742"/>
        <v>8.8058968752240566E-5</v>
      </c>
      <c r="H4762" s="27">
        <f t="shared" si="748"/>
        <v>2</v>
      </c>
      <c r="I4762" s="27">
        <f t="shared" si="749"/>
        <v>145</v>
      </c>
      <c r="J4762" s="27">
        <f t="shared" si="743"/>
        <v>37720.887941929766</v>
      </c>
      <c r="K4762" s="27">
        <f t="shared" si="744"/>
        <v>1.0361350919678506E-4</v>
      </c>
    </row>
    <row r="4763" spans="1:11">
      <c r="A4763" s="27">
        <v>4762</v>
      </c>
      <c r="B4763" s="27">
        <f t="shared" si="740"/>
        <v>2.4921133333333332</v>
      </c>
      <c r="C4763" s="27">
        <f t="shared" si="745"/>
        <v>110</v>
      </c>
      <c r="D4763" s="27">
        <f t="shared" si="746"/>
        <v>20</v>
      </c>
      <c r="E4763" s="27">
        <f t="shared" si="747"/>
        <v>4</v>
      </c>
      <c r="F4763" s="27">
        <f t="shared" si="741"/>
        <v>0.3268215731011192</v>
      </c>
      <c r="G4763" s="27">
        <f t="shared" si="742"/>
        <v>8.7970489009259301E-5</v>
      </c>
      <c r="H4763" s="27">
        <f t="shared" si="748"/>
        <v>2</v>
      </c>
      <c r="I4763" s="27">
        <f t="shared" si="749"/>
        <v>145</v>
      </c>
      <c r="J4763" s="27">
        <f t="shared" si="743"/>
        <v>37684.736967736389</v>
      </c>
      <c r="K4763" s="27">
        <f t="shared" si="744"/>
        <v>1.0343812976425995E-4</v>
      </c>
    </row>
    <row r="4764" spans="1:11">
      <c r="A4764" s="27">
        <v>4763</v>
      </c>
      <c r="B4764" s="27">
        <f t="shared" si="740"/>
        <v>2.4926366666666668</v>
      </c>
      <c r="C4764" s="27">
        <f t="shared" si="745"/>
        <v>110</v>
      </c>
      <c r="D4764" s="27">
        <f t="shared" si="746"/>
        <v>20</v>
      </c>
      <c r="E4764" s="27">
        <f t="shared" si="747"/>
        <v>4</v>
      </c>
      <c r="F4764" s="27">
        <f t="shared" si="741"/>
        <v>0.32649279451074936</v>
      </c>
      <c r="G4764" s="27">
        <f t="shared" si="742"/>
        <v>8.7881991750353886E-5</v>
      </c>
      <c r="H4764" s="27">
        <f t="shared" si="748"/>
        <v>2</v>
      </c>
      <c r="I4764" s="27">
        <f t="shared" si="749"/>
        <v>145</v>
      </c>
      <c r="J4764" s="27">
        <f t="shared" si="743"/>
        <v>37648.577130109101</v>
      </c>
      <c r="K4764" s="27">
        <f t="shared" si="744"/>
        <v>1.0326284481612388E-4</v>
      </c>
    </row>
    <row r="4765" spans="1:11">
      <c r="A4765" s="27">
        <v>4764</v>
      </c>
      <c r="B4765" s="27">
        <f t="shared" si="740"/>
        <v>2.49316</v>
      </c>
      <c r="C4765" s="27">
        <f t="shared" si="745"/>
        <v>110</v>
      </c>
      <c r="D4765" s="27">
        <f t="shared" si="746"/>
        <v>20</v>
      </c>
      <c r="E4765" s="27">
        <f t="shared" si="747"/>
        <v>4</v>
      </c>
      <c r="F4765" s="27">
        <f t="shared" si="741"/>
        <v>0.32616395108810781</v>
      </c>
      <c r="G4765" s="27">
        <f t="shared" si="742"/>
        <v>8.7793477040560487E-5</v>
      </c>
      <c r="H4765" s="27">
        <f t="shared" si="748"/>
        <v>2</v>
      </c>
      <c r="I4765" s="27">
        <f t="shared" si="749"/>
        <v>145</v>
      </c>
      <c r="J4765" s="27">
        <f t="shared" si="743"/>
        <v>37612.408452445969</v>
      </c>
      <c r="K4765" s="27">
        <f t="shared" si="744"/>
        <v>1.0308765457631737E-4</v>
      </c>
    </row>
    <row r="4766" spans="1:11">
      <c r="A4766" s="27">
        <v>4765</v>
      </c>
      <c r="B4766" s="27">
        <f t="shared" si="740"/>
        <v>2.4936833333333333</v>
      </c>
      <c r="C4766" s="27">
        <f t="shared" si="745"/>
        <v>110</v>
      </c>
      <c r="D4766" s="27">
        <f t="shared" si="746"/>
        <v>20</v>
      </c>
      <c r="E4766" s="27">
        <f t="shared" si="747"/>
        <v>4</v>
      </c>
      <c r="F4766" s="27">
        <f t="shared" si="741"/>
        <v>0.32583504307509059</v>
      </c>
      <c r="G4766" s="27">
        <f t="shared" si="742"/>
        <v>8.770494494499031E-5</v>
      </c>
      <c r="H4766" s="27">
        <f t="shared" si="748"/>
        <v>2</v>
      </c>
      <c r="I4766" s="27">
        <f t="shared" si="749"/>
        <v>145</v>
      </c>
      <c r="J4766" s="27">
        <f t="shared" si="743"/>
        <v>37576.230958173612</v>
      </c>
      <c r="K4766" s="27">
        <f t="shared" si="744"/>
        <v>1.0291255926862068E-4</v>
      </c>
    </row>
    <row r="4767" spans="1:11">
      <c r="A4767" s="27">
        <v>4766</v>
      </c>
      <c r="B4767" s="27">
        <f t="shared" si="740"/>
        <v>2.4942066666666665</v>
      </c>
      <c r="C4767" s="27">
        <f t="shared" si="745"/>
        <v>110</v>
      </c>
      <c r="D4767" s="27">
        <f t="shared" si="746"/>
        <v>20</v>
      </c>
      <c r="E4767" s="27">
        <f t="shared" si="747"/>
        <v>4</v>
      </c>
      <c r="F4767" s="27">
        <f t="shared" si="741"/>
        <v>0.32550607071387455</v>
      </c>
      <c r="G4767" s="27">
        <f t="shared" si="742"/>
        <v>8.7616395528829981E-5</v>
      </c>
      <c r="H4767" s="27">
        <f t="shared" si="748"/>
        <v>2</v>
      </c>
      <c r="I4767" s="27">
        <f t="shared" si="749"/>
        <v>145</v>
      </c>
      <c r="J4767" s="27">
        <f t="shared" si="743"/>
        <v>37540.044670747397</v>
      </c>
      <c r="K4767" s="27">
        <f t="shared" si="744"/>
        <v>1.0273755911665407E-4</v>
      </c>
    </row>
    <row r="4768" spans="1:11">
      <c r="A4768" s="27">
        <v>4767</v>
      </c>
      <c r="B4768" s="27">
        <f t="shared" si="740"/>
        <v>2.4947300000000001</v>
      </c>
      <c r="C4768" s="27">
        <f t="shared" si="745"/>
        <v>110</v>
      </c>
      <c r="D4768" s="27">
        <f t="shared" si="746"/>
        <v>20</v>
      </c>
      <c r="E4768" s="27">
        <f t="shared" si="747"/>
        <v>4</v>
      </c>
      <c r="F4768" s="27">
        <f t="shared" si="741"/>
        <v>0.32517703424691552</v>
      </c>
      <c r="G4768" s="27">
        <f t="shared" si="742"/>
        <v>8.7527828857341286E-5</v>
      </c>
      <c r="H4768" s="27">
        <f t="shared" si="748"/>
        <v>2</v>
      </c>
      <c r="I4768" s="27">
        <f t="shared" si="749"/>
        <v>145</v>
      </c>
      <c r="J4768" s="27">
        <f t="shared" si="743"/>
        <v>37503.849613651408</v>
      </c>
      <c r="K4768" s="27">
        <f t="shared" si="744"/>
        <v>1.0256265434387674E-4</v>
      </c>
    </row>
    <row r="4769" spans="1:11">
      <c r="A4769" s="27">
        <v>4768</v>
      </c>
      <c r="B4769" s="27">
        <f t="shared" si="740"/>
        <v>2.4952533333333333</v>
      </c>
      <c r="C4769" s="27">
        <f t="shared" si="745"/>
        <v>110</v>
      </c>
      <c r="D4769" s="27">
        <f t="shared" si="746"/>
        <v>20</v>
      </c>
      <c r="E4769" s="27">
        <f t="shared" si="747"/>
        <v>4</v>
      </c>
      <c r="F4769" s="27">
        <f t="shared" si="741"/>
        <v>0.32484793391695183</v>
      </c>
      <c r="G4769" s="27">
        <f t="shared" si="742"/>
        <v>8.7439244995862045E-5</v>
      </c>
      <c r="H4769" s="27">
        <f t="shared" si="748"/>
        <v>2</v>
      </c>
      <c r="I4769" s="27">
        <f t="shared" si="749"/>
        <v>145</v>
      </c>
      <c r="J4769" s="27">
        <f t="shared" si="743"/>
        <v>37467.645810398717</v>
      </c>
      <c r="K4769" s="27">
        <f t="shared" si="744"/>
        <v>1.0238784517358731E-4</v>
      </c>
    </row>
    <row r="4770" spans="1:11">
      <c r="A4770" s="27">
        <v>4769</v>
      </c>
      <c r="B4770" s="27">
        <f t="shared" si="740"/>
        <v>2.4957766666666665</v>
      </c>
      <c r="C4770" s="27">
        <f t="shared" si="745"/>
        <v>110</v>
      </c>
      <c r="D4770" s="27">
        <f t="shared" si="746"/>
        <v>20</v>
      </c>
      <c r="E4770" s="27">
        <f t="shared" si="747"/>
        <v>4</v>
      </c>
      <c r="F4770" s="27">
        <f t="shared" si="741"/>
        <v>0.32451876996700174</v>
      </c>
      <c r="G4770" s="27">
        <f t="shared" si="742"/>
        <v>8.7350644009805467E-5</v>
      </c>
      <c r="H4770" s="27">
        <f t="shared" si="748"/>
        <v>2</v>
      </c>
      <c r="I4770" s="27">
        <f t="shared" si="749"/>
        <v>145</v>
      </c>
      <c r="J4770" s="27">
        <f t="shared" si="743"/>
        <v>37431.433284531107</v>
      </c>
      <c r="K4770" s="27">
        <f t="shared" si="744"/>
        <v>1.0221313182892235E-4</v>
      </c>
    </row>
    <row r="4771" spans="1:11">
      <c r="A4771" s="27">
        <v>4770</v>
      </c>
      <c r="B4771" s="27">
        <f t="shared" si="740"/>
        <v>2.4963000000000002</v>
      </c>
      <c r="C4771" s="27">
        <f t="shared" si="745"/>
        <v>110</v>
      </c>
      <c r="D4771" s="27">
        <f t="shared" si="746"/>
        <v>20</v>
      </c>
      <c r="E4771" s="27">
        <f t="shared" si="747"/>
        <v>4</v>
      </c>
      <c r="F4771" s="27">
        <f t="shared" si="741"/>
        <v>0.32418954264036559</v>
      </c>
      <c r="G4771" s="27">
        <f t="shared" si="742"/>
        <v>8.726202596466059E-5</v>
      </c>
      <c r="H4771" s="27">
        <f t="shared" si="748"/>
        <v>2</v>
      </c>
      <c r="I4771" s="27">
        <f t="shared" si="749"/>
        <v>145</v>
      </c>
      <c r="J4771" s="27">
        <f t="shared" si="743"/>
        <v>37395.212059619364</v>
      </c>
      <c r="K4771" s="27">
        <f t="shared" si="744"/>
        <v>1.0203851453285625E-4</v>
      </c>
    </row>
    <row r="4772" spans="1:11">
      <c r="A4772" s="27">
        <v>4771</v>
      </c>
      <c r="B4772" s="27">
        <f t="shared" si="740"/>
        <v>2.4968233333333334</v>
      </c>
      <c r="C4772" s="27">
        <f t="shared" si="745"/>
        <v>110</v>
      </c>
      <c r="D4772" s="27">
        <f t="shared" si="746"/>
        <v>20</v>
      </c>
      <c r="E4772" s="27">
        <f t="shared" si="747"/>
        <v>4</v>
      </c>
      <c r="F4772" s="27">
        <f t="shared" si="741"/>
        <v>0.32386025218062647</v>
      </c>
      <c r="G4772" s="27">
        <f t="shared" si="742"/>
        <v>8.7173390925992627E-5</v>
      </c>
      <c r="H4772" s="27">
        <f t="shared" si="748"/>
        <v>2</v>
      </c>
      <c r="I4772" s="27">
        <f t="shared" si="749"/>
        <v>145</v>
      </c>
      <c r="J4772" s="27">
        <f t="shared" si="743"/>
        <v>37358.982159263294</v>
      </c>
      <c r="K4772" s="27">
        <f t="shared" si="744"/>
        <v>1.0186399350820153E-4</v>
      </c>
    </row>
    <row r="4773" spans="1:11">
      <c r="A4773" s="27">
        <v>4772</v>
      </c>
      <c r="B4773" s="27">
        <f t="shared" si="740"/>
        <v>2.4973466666666666</v>
      </c>
      <c r="C4773" s="27">
        <f t="shared" si="745"/>
        <v>110</v>
      </c>
      <c r="D4773" s="27">
        <f t="shared" si="746"/>
        <v>20</v>
      </c>
      <c r="E4773" s="27">
        <f t="shared" si="747"/>
        <v>4</v>
      </c>
      <c r="F4773" s="27">
        <f t="shared" si="741"/>
        <v>0.32353089883164937</v>
      </c>
      <c r="G4773" s="27">
        <f t="shared" si="742"/>
        <v>8.7084738959442717E-5</v>
      </c>
      <c r="H4773" s="27">
        <f t="shared" si="748"/>
        <v>2</v>
      </c>
      <c r="I4773" s="27">
        <f t="shared" si="749"/>
        <v>145</v>
      </c>
      <c r="J4773" s="27">
        <f t="shared" si="743"/>
        <v>37322.743607091739</v>
      </c>
      <c r="K4773" s="27">
        <f t="shared" si="744"/>
        <v>1.0168956897760718E-4</v>
      </c>
    </row>
    <row r="4774" spans="1:11">
      <c r="A4774" s="27">
        <v>4773</v>
      </c>
      <c r="B4774" s="27">
        <f t="shared" si="740"/>
        <v>2.4978699999999998</v>
      </c>
      <c r="C4774" s="27">
        <f t="shared" si="745"/>
        <v>110</v>
      </c>
      <c r="D4774" s="27">
        <f t="shared" si="746"/>
        <v>20</v>
      </c>
      <c r="E4774" s="27">
        <f t="shared" si="747"/>
        <v>4</v>
      </c>
      <c r="F4774" s="27">
        <f t="shared" si="741"/>
        <v>0.32320148283758299</v>
      </c>
      <c r="G4774" s="27">
        <f t="shared" si="742"/>
        <v>8.6996070130728297E-5</v>
      </c>
      <c r="H4774" s="27">
        <f t="shared" si="748"/>
        <v>2</v>
      </c>
      <c r="I4774" s="27">
        <f t="shared" si="749"/>
        <v>145</v>
      </c>
      <c r="J4774" s="27">
        <f t="shared" si="743"/>
        <v>37286.496426762642</v>
      </c>
      <c r="K4774" s="27">
        <f t="shared" si="744"/>
        <v>1.0151524116355898E-4</v>
      </c>
    </row>
    <row r="4775" spans="1:11">
      <c r="A4775" s="27">
        <v>4774</v>
      </c>
      <c r="B4775" s="27">
        <f t="shared" si="740"/>
        <v>2.4983933333333335</v>
      </c>
      <c r="C4775" s="27">
        <f t="shared" si="745"/>
        <v>110</v>
      </c>
      <c r="D4775" s="27">
        <f t="shared" si="746"/>
        <v>20</v>
      </c>
      <c r="E4775" s="27">
        <f t="shared" si="747"/>
        <v>4</v>
      </c>
      <c r="F4775" s="27">
        <f t="shared" si="741"/>
        <v>0.32287200444285935</v>
      </c>
      <c r="G4775" s="27">
        <f t="shared" si="742"/>
        <v>8.690738450564301E-5</v>
      </c>
      <c r="H4775" s="27">
        <f t="shared" si="748"/>
        <v>2</v>
      </c>
      <c r="I4775" s="27">
        <f t="shared" si="749"/>
        <v>145</v>
      </c>
      <c r="J4775" s="27">
        <f t="shared" si="743"/>
        <v>37250.240641963086</v>
      </c>
      <c r="K4775" s="27">
        <f t="shared" si="744"/>
        <v>1.0134101028837871E-4</v>
      </c>
    </row>
    <row r="4776" spans="1:11">
      <c r="A4776" s="27">
        <v>4775</v>
      </c>
      <c r="B4776" s="27">
        <f t="shared" si="740"/>
        <v>2.4989166666666667</v>
      </c>
      <c r="C4776" s="27">
        <f t="shared" si="745"/>
        <v>110</v>
      </c>
      <c r="D4776" s="27">
        <f t="shared" si="746"/>
        <v>20</v>
      </c>
      <c r="E4776" s="27">
        <f t="shared" si="747"/>
        <v>4</v>
      </c>
      <c r="F4776" s="27">
        <f t="shared" si="741"/>
        <v>0.32254246389219543</v>
      </c>
      <c r="G4776" s="27">
        <f t="shared" si="742"/>
        <v>8.6818682150057315E-5</v>
      </c>
      <c r="H4776" s="27">
        <f t="shared" si="748"/>
        <v>2</v>
      </c>
      <c r="I4776" s="27">
        <f t="shared" si="749"/>
        <v>145</v>
      </c>
      <c r="J4776" s="27">
        <f t="shared" si="743"/>
        <v>37213.976276409507</v>
      </c>
      <c r="K4776" s="27">
        <f t="shared" si="744"/>
        <v>1.0116687657422435E-4</v>
      </c>
    </row>
    <row r="4777" spans="1:11">
      <c r="A4777" s="27">
        <v>4776</v>
      </c>
      <c r="B4777" s="27">
        <f t="shared" si="740"/>
        <v>2.4994399999999999</v>
      </c>
      <c r="C4777" s="27">
        <f t="shared" si="745"/>
        <v>110</v>
      </c>
      <c r="D4777" s="27">
        <f t="shared" si="746"/>
        <v>20</v>
      </c>
      <c r="E4777" s="27">
        <f t="shared" si="747"/>
        <v>4</v>
      </c>
      <c r="F4777" s="27">
        <f t="shared" si="741"/>
        <v>0.32221286143059186</v>
      </c>
      <c r="G4777" s="27">
        <f t="shared" si="742"/>
        <v>8.6729963129917998E-5</v>
      </c>
      <c r="H4777" s="27">
        <f t="shared" si="748"/>
        <v>2</v>
      </c>
      <c r="I4777" s="27">
        <f t="shared" si="749"/>
        <v>145</v>
      </c>
      <c r="J4777" s="27">
        <f t="shared" si="743"/>
        <v>37177.703353847493</v>
      </c>
      <c r="K4777" s="27">
        <f t="shared" si="744"/>
        <v>1.0099284024308857E-4</v>
      </c>
    </row>
    <row r="4778" spans="1:11">
      <c r="A4778" s="27">
        <v>4777</v>
      </c>
      <c r="B4778" s="27">
        <f t="shared" si="740"/>
        <v>2.4999633333333335</v>
      </c>
      <c r="C4778" s="27">
        <f t="shared" si="745"/>
        <v>110</v>
      </c>
      <c r="D4778" s="27">
        <f t="shared" si="746"/>
        <v>20</v>
      </c>
      <c r="E4778" s="27">
        <f t="shared" si="747"/>
        <v>4</v>
      </c>
      <c r="F4778" s="27">
        <f t="shared" si="741"/>
        <v>0.32188319730333509</v>
      </c>
      <c r="G4778" s="27">
        <f t="shared" si="742"/>
        <v>8.6641227511248759E-5</v>
      </c>
      <c r="H4778" s="27">
        <f t="shared" si="748"/>
        <v>2</v>
      </c>
      <c r="I4778" s="27">
        <f t="shared" si="749"/>
        <v>145</v>
      </c>
      <c r="J4778" s="27">
        <f t="shared" si="743"/>
        <v>37141.421898052002</v>
      </c>
      <c r="K4778" s="27">
        <f t="shared" si="744"/>
        <v>1.0081890151679912E-4</v>
      </c>
    </row>
    <row r="4779" spans="1:11">
      <c r="A4779" s="27">
        <v>4778</v>
      </c>
      <c r="B4779" s="27">
        <f t="shared" si="740"/>
        <v>2.5004866666666667</v>
      </c>
      <c r="C4779" s="27">
        <f t="shared" si="745"/>
        <v>110</v>
      </c>
      <c r="D4779" s="27">
        <f t="shared" si="746"/>
        <v>20</v>
      </c>
      <c r="E4779" s="27">
        <f t="shared" si="747"/>
        <v>4</v>
      </c>
      <c r="F4779" s="27">
        <f t="shared" si="741"/>
        <v>0.32155347175599736</v>
      </c>
      <c r="G4779" s="27">
        <f t="shared" si="742"/>
        <v>8.6552475360150163E-5</v>
      </c>
      <c r="H4779" s="27">
        <f t="shared" si="748"/>
        <v>2</v>
      </c>
      <c r="I4779" s="27">
        <f t="shared" si="749"/>
        <v>145</v>
      </c>
      <c r="J4779" s="27">
        <f t="shared" si="743"/>
        <v>37105.131932827491</v>
      </c>
      <c r="K4779" s="27">
        <f t="shared" si="744"/>
        <v>1.0064506061701818E-4</v>
      </c>
    </row>
    <row r="4780" spans="1:11">
      <c r="A4780" s="27">
        <v>4779</v>
      </c>
      <c r="B4780" s="27">
        <f t="shared" si="740"/>
        <v>2.50101</v>
      </c>
      <c r="C4780" s="27">
        <f t="shared" si="745"/>
        <v>110</v>
      </c>
      <c r="D4780" s="27">
        <f t="shared" si="746"/>
        <v>20</v>
      </c>
      <c r="E4780" s="27">
        <f t="shared" si="747"/>
        <v>4</v>
      </c>
      <c r="F4780" s="27">
        <f t="shared" si="741"/>
        <v>0.32122368503443671</v>
      </c>
      <c r="G4780" s="27">
        <f t="shared" si="742"/>
        <v>8.646370674279981E-5</v>
      </c>
      <c r="H4780" s="27">
        <f t="shared" si="748"/>
        <v>2</v>
      </c>
      <c r="I4780" s="27">
        <f t="shared" si="749"/>
        <v>145</v>
      </c>
      <c r="J4780" s="27">
        <f t="shared" si="743"/>
        <v>37068.833482007773</v>
      </c>
      <c r="K4780" s="27">
        <f t="shared" si="744"/>
        <v>1.0047131776524171E-4</v>
      </c>
    </row>
    <row r="4781" spans="1:11">
      <c r="A4781" s="27">
        <v>4780</v>
      </c>
      <c r="B4781" s="27">
        <f t="shared" si="740"/>
        <v>2.5015333333333332</v>
      </c>
      <c r="C4781" s="27">
        <f t="shared" si="745"/>
        <v>110</v>
      </c>
      <c r="D4781" s="27">
        <f t="shared" si="746"/>
        <v>20</v>
      </c>
      <c r="E4781" s="27">
        <f t="shared" si="747"/>
        <v>4</v>
      </c>
      <c r="F4781" s="27">
        <f t="shared" si="741"/>
        <v>0.32089383738479782</v>
      </c>
      <c r="G4781" s="27">
        <f t="shared" si="742"/>
        <v>8.6374921725452429E-5</v>
      </c>
      <c r="H4781" s="27">
        <f t="shared" si="748"/>
        <v>2</v>
      </c>
      <c r="I4781" s="27">
        <f t="shared" si="749"/>
        <v>145</v>
      </c>
      <c r="J4781" s="27">
        <f t="shared" si="743"/>
        <v>37032.526569456226</v>
      </c>
      <c r="K4781" s="27">
        <f t="shared" si="744"/>
        <v>1.002976731827991E-4</v>
      </c>
    </row>
    <row r="4782" spans="1:11">
      <c r="A4782" s="27">
        <v>4781</v>
      </c>
      <c r="B4782" s="27">
        <f t="shared" si="740"/>
        <v>2.5020566666666668</v>
      </c>
      <c r="C4782" s="27">
        <f t="shared" si="745"/>
        <v>110</v>
      </c>
      <c r="D4782" s="27">
        <f t="shared" si="746"/>
        <v>20</v>
      </c>
      <c r="E4782" s="27">
        <f t="shared" si="747"/>
        <v>4</v>
      </c>
      <c r="F4782" s="27">
        <f t="shared" si="741"/>
        <v>0.32056392905351261</v>
      </c>
      <c r="G4782" s="27">
        <f t="shared" si="742"/>
        <v>8.6286120374439996E-5</v>
      </c>
      <c r="H4782" s="27">
        <f t="shared" si="748"/>
        <v>2</v>
      </c>
      <c r="I4782" s="27">
        <f t="shared" si="749"/>
        <v>145</v>
      </c>
      <c r="J4782" s="27">
        <f t="shared" si="743"/>
        <v>36996.211219065764</v>
      </c>
      <c r="K4782" s="27">
        <f t="shared" si="744"/>
        <v>1.0012412709085278E-4</v>
      </c>
    </row>
    <row r="4783" spans="1:11">
      <c r="A4783" s="27">
        <v>4782</v>
      </c>
      <c r="B4783" s="27">
        <f t="shared" si="740"/>
        <v>2.50258</v>
      </c>
      <c r="C4783" s="27">
        <f t="shared" si="745"/>
        <v>110</v>
      </c>
      <c r="D4783" s="27">
        <f t="shared" si="746"/>
        <v>20</v>
      </c>
      <c r="E4783" s="27">
        <f t="shared" si="747"/>
        <v>4</v>
      </c>
      <c r="F4783" s="27">
        <f t="shared" si="741"/>
        <v>0.32023396028730122</v>
      </c>
      <c r="G4783" s="27">
        <f t="shared" si="742"/>
        <v>8.6197302756172144E-5</v>
      </c>
      <c r="H4783" s="27">
        <f t="shared" si="748"/>
        <v>2</v>
      </c>
      <c r="I4783" s="27">
        <f t="shared" si="749"/>
        <v>145</v>
      </c>
      <c r="J4783" s="27">
        <f t="shared" si="743"/>
        <v>36959.887454759031</v>
      </c>
      <c r="K4783" s="27">
        <f t="shared" si="744"/>
        <v>9.9950679710397982E-5</v>
      </c>
    </row>
    <row r="4784" spans="1:11">
      <c r="A4784" s="27">
        <v>4783</v>
      </c>
      <c r="B4784" s="27">
        <f t="shared" si="740"/>
        <v>2.5031033333333332</v>
      </c>
      <c r="C4784" s="27">
        <f t="shared" si="745"/>
        <v>110</v>
      </c>
      <c r="D4784" s="27">
        <f t="shared" si="746"/>
        <v>20</v>
      </c>
      <c r="E4784" s="27">
        <f t="shared" si="747"/>
        <v>4</v>
      </c>
      <c r="F4784" s="27">
        <f t="shared" si="741"/>
        <v>0.31990393133317124</v>
      </c>
      <c r="G4784" s="27">
        <f t="shared" si="742"/>
        <v>8.6108468937135809E-5</v>
      </c>
      <c r="H4784" s="27">
        <f t="shared" si="748"/>
        <v>2</v>
      </c>
      <c r="I4784" s="27">
        <f t="shared" si="749"/>
        <v>145</v>
      </c>
      <c r="J4784" s="27">
        <f t="shared" si="743"/>
        <v>36923.555300488304</v>
      </c>
      <c r="K4784" s="27">
        <f t="shared" si="744"/>
        <v>9.9777331262261698E-5</v>
      </c>
    </row>
    <row r="4785" spans="1:11">
      <c r="A4785" s="27">
        <v>4784</v>
      </c>
      <c r="B4785" s="27">
        <f t="shared" si="740"/>
        <v>2.5036266666666664</v>
      </c>
      <c r="C4785" s="27">
        <f t="shared" si="745"/>
        <v>110</v>
      </c>
      <c r="D4785" s="27">
        <f t="shared" si="746"/>
        <v>20</v>
      </c>
      <c r="E4785" s="27">
        <f t="shared" si="747"/>
        <v>4</v>
      </c>
      <c r="F4785" s="27">
        <f t="shared" si="741"/>
        <v>0.31957384243841908</v>
      </c>
      <c r="G4785" s="27">
        <f t="shared" si="742"/>
        <v>8.601961898389576E-5</v>
      </c>
      <c r="H4785" s="27">
        <f t="shared" si="748"/>
        <v>2</v>
      </c>
      <c r="I4785" s="27">
        <f t="shared" si="749"/>
        <v>145</v>
      </c>
      <c r="J4785" s="27">
        <f t="shared" si="743"/>
        <v>36887.214780235612</v>
      </c>
      <c r="K4785" s="27">
        <f t="shared" si="744"/>
        <v>9.9604081967102692E-5</v>
      </c>
    </row>
    <row r="4786" spans="1:11">
      <c r="A4786" s="27">
        <v>4785</v>
      </c>
      <c r="B4786" s="27">
        <f t="shared" si="740"/>
        <v>2.5041500000000001</v>
      </c>
      <c r="C4786" s="27">
        <f t="shared" si="745"/>
        <v>110</v>
      </c>
      <c r="D4786" s="27">
        <f t="shared" si="746"/>
        <v>20</v>
      </c>
      <c r="E4786" s="27">
        <f t="shared" si="747"/>
        <v>4</v>
      </c>
      <c r="F4786" s="27">
        <f t="shared" si="741"/>
        <v>0.31924369385063039</v>
      </c>
      <c r="G4786" s="27">
        <f t="shared" si="742"/>
        <v>8.5930752963094543E-5</v>
      </c>
      <c r="H4786" s="27">
        <f t="shared" si="748"/>
        <v>2</v>
      </c>
      <c r="I4786" s="27">
        <f t="shared" si="749"/>
        <v>145</v>
      </c>
      <c r="J4786" s="27">
        <f t="shared" si="743"/>
        <v>36850.865918012809</v>
      </c>
      <c r="K4786" s="27">
        <f t="shared" si="744"/>
        <v>9.9430932045410986E-5</v>
      </c>
    </row>
    <row r="4787" spans="1:11">
      <c r="A4787" s="27">
        <v>4786</v>
      </c>
      <c r="B4787" s="27">
        <f t="shared" si="740"/>
        <v>2.5046733333333333</v>
      </c>
      <c r="C4787" s="27">
        <f t="shared" si="745"/>
        <v>110</v>
      </c>
      <c r="D4787" s="27">
        <f t="shared" si="746"/>
        <v>20</v>
      </c>
      <c r="E4787" s="27">
        <f t="shared" si="747"/>
        <v>4</v>
      </c>
      <c r="F4787" s="27">
        <f t="shared" si="741"/>
        <v>0.31891348581768114</v>
      </c>
      <c r="G4787" s="27">
        <f t="shared" si="742"/>
        <v>8.5841870941452903E-5</v>
      </c>
      <c r="H4787" s="27">
        <f t="shared" si="748"/>
        <v>2</v>
      </c>
      <c r="I4787" s="27">
        <f t="shared" si="749"/>
        <v>145</v>
      </c>
      <c r="J4787" s="27">
        <f t="shared" si="743"/>
        <v>36814.508737861695</v>
      </c>
      <c r="K4787" s="27">
        <f t="shared" si="744"/>
        <v>9.9257881717507588E-5</v>
      </c>
    </row>
    <row r="4788" spans="1:11">
      <c r="A4788" s="27">
        <v>4787</v>
      </c>
      <c r="B4788" s="27">
        <f t="shared" si="740"/>
        <v>2.5051966666666665</v>
      </c>
      <c r="C4788" s="27">
        <f t="shared" si="745"/>
        <v>110</v>
      </c>
      <c r="D4788" s="27">
        <f t="shared" si="746"/>
        <v>20</v>
      </c>
      <c r="E4788" s="27">
        <f t="shared" si="747"/>
        <v>4</v>
      </c>
      <c r="F4788" s="27">
        <f t="shared" si="741"/>
        <v>0.31858321858773658</v>
      </c>
      <c r="G4788" s="27">
        <f t="shared" si="742"/>
        <v>8.5752972985769416E-5</v>
      </c>
      <c r="H4788" s="27">
        <f t="shared" si="748"/>
        <v>2</v>
      </c>
      <c r="I4788" s="27">
        <f t="shared" si="749"/>
        <v>145</v>
      </c>
      <c r="J4788" s="27">
        <f t="shared" si="743"/>
        <v>36778.143263853912</v>
      </c>
      <c r="K4788" s="27">
        <f t="shared" si="744"/>
        <v>9.9084931203543354E-5</v>
      </c>
    </row>
    <row r="4789" spans="1:11">
      <c r="A4789" s="27">
        <v>4788</v>
      </c>
      <c r="B4789" s="27">
        <f t="shared" si="740"/>
        <v>2.5057200000000002</v>
      </c>
      <c r="C4789" s="27">
        <f t="shared" si="745"/>
        <v>110</v>
      </c>
      <c r="D4789" s="27">
        <f t="shared" si="746"/>
        <v>20</v>
      </c>
      <c r="E4789" s="27">
        <f t="shared" si="747"/>
        <v>4</v>
      </c>
      <c r="F4789" s="27">
        <f t="shared" si="741"/>
        <v>0.31825289240925286</v>
      </c>
      <c r="G4789" s="27">
        <f t="shared" si="742"/>
        <v>8.5664059162920912E-5</v>
      </c>
      <c r="H4789" s="27">
        <f t="shared" si="748"/>
        <v>2</v>
      </c>
      <c r="I4789" s="27">
        <f t="shared" si="749"/>
        <v>145</v>
      </c>
      <c r="J4789" s="27">
        <f t="shared" si="743"/>
        <v>36741.769520091133</v>
      </c>
      <c r="K4789" s="27">
        <f t="shared" si="744"/>
        <v>9.8912080723499124E-5</v>
      </c>
    </row>
    <row r="4790" spans="1:11">
      <c r="A4790" s="27">
        <v>4789</v>
      </c>
      <c r="B4790" s="27">
        <f t="shared" si="740"/>
        <v>2.5062433333333334</v>
      </c>
      <c r="C4790" s="27">
        <f t="shared" si="745"/>
        <v>110</v>
      </c>
      <c r="D4790" s="27">
        <f t="shared" si="746"/>
        <v>20</v>
      </c>
      <c r="E4790" s="27">
        <f t="shared" si="747"/>
        <v>4</v>
      </c>
      <c r="F4790" s="27">
        <f t="shared" si="741"/>
        <v>0.317922507530978</v>
      </c>
      <c r="G4790" s="27">
        <f t="shared" si="742"/>
        <v>8.5575129539862947E-5</v>
      </c>
      <c r="H4790" s="27">
        <f t="shared" si="748"/>
        <v>2</v>
      </c>
      <c r="I4790" s="27">
        <f t="shared" si="749"/>
        <v>145</v>
      </c>
      <c r="J4790" s="27">
        <f t="shared" si="743"/>
        <v>36705.387530705142</v>
      </c>
      <c r="K4790" s="27">
        <f t="shared" si="744"/>
        <v>9.8739330497185586E-5</v>
      </c>
    </row>
    <row r="4791" spans="1:11">
      <c r="A4791" s="27">
        <v>4790</v>
      </c>
      <c r="B4791" s="27">
        <f t="shared" si="740"/>
        <v>2.5067666666666666</v>
      </c>
      <c r="C4791" s="27">
        <f t="shared" si="745"/>
        <v>110</v>
      </c>
      <c r="D4791" s="27">
        <f t="shared" si="746"/>
        <v>20</v>
      </c>
      <c r="E4791" s="27">
        <f t="shared" si="747"/>
        <v>4</v>
      </c>
      <c r="F4791" s="27">
        <f t="shared" si="741"/>
        <v>0.31759206420195124</v>
      </c>
      <c r="G4791" s="27">
        <f t="shared" si="742"/>
        <v>8.5486184183629246E-5</v>
      </c>
      <c r="H4791" s="27">
        <f t="shared" si="748"/>
        <v>2</v>
      </c>
      <c r="I4791" s="27">
        <f t="shared" si="749"/>
        <v>145</v>
      </c>
      <c r="J4791" s="27">
        <f t="shared" si="743"/>
        <v>36668.997319857786</v>
      </c>
      <c r="K4791" s="27">
        <f t="shared" si="744"/>
        <v>9.8566680744241838E-5</v>
      </c>
    </row>
    <row r="4792" spans="1:11">
      <c r="A4792" s="27">
        <v>4791</v>
      </c>
      <c r="B4792" s="27">
        <f t="shared" si="740"/>
        <v>2.5072899999999998</v>
      </c>
      <c r="C4792" s="27">
        <f t="shared" si="745"/>
        <v>110</v>
      </c>
      <c r="D4792" s="27">
        <f t="shared" si="746"/>
        <v>20</v>
      </c>
      <c r="E4792" s="27">
        <f t="shared" si="747"/>
        <v>4</v>
      </c>
      <c r="F4792" s="27">
        <f t="shared" si="741"/>
        <v>0.31726156267150413</v>
      </c>
      <c r="G4792" s="27">
        <f t="shared" si="742"/>
        <v>8.5397223161332399E-5</v>
      </c>
      <c r="H4792" s="27">
        <f t="shared" si="748"/>
        <v>2</v>
      </c>
      <c r="I4792" s="27">
        <f t="shared" si="749"/>
        <v>145</v>
      </c>
      <c r="J4792" s="27">
        <f t="shared" si="743"/>
        <v>36632.598911741115</v>
      </c>
      <c r="K4792" s="27">
        <f t="shared" si="744"/>
        <v>9.839413168413573E-5</v>
      </c>
    </row>
    <row r="4793" spans="1:11">
      <c r="A4793" s="27">
        <v>4792</v>
      </c>
      <c r="B4793" s="27">
        <f t="shared" si="740"/>
        <v>2.5078133333333334</v>
      </c>
      <c r="C4793" s="27">
        <f t="shared" si="745"/>
        <v>110</v>
      </c>
      <c r="D4793" s="27">
        <f t="shared" si="746"/>
        <v>20</v>
      </c>
      <c r="E4793" s="27">
        <f t="shared" si="747"/>
        <v>4</v>
      </c>
      <c r="F4793" s="27">
        <f t="shared" si="741"/>
        <v>0.31693100318926054</v>
      </c>
      <c r="G4793" s="27">
        <f t="shared" si="742"/>
        <v>8.5308246540163573E-5</v>
      </c>
      <c r="H4793" s="27">
        <f t="shared" si="748"/>
        <v>2</v>
      </c>
      <c r="I4793" s="27">
        <f t="shared" si="749"/>
        <v>145</v>
      </c>
      <c r="J4793" s="27">
        <f t="shared" si="743"/>
        <v>36596.192330577374</v>
      </c>
      <c r="K4793" s="27">
        <f t="shared" si="744"/>
        <v>9.8221683536162845E-5</v>
      </c>
    </row>
    <row r="4794" spans="1:11">
      <c r="A4794" s="27">
        <v>4793</v>
      </c>
      <c r="B4794" s="27">
        <f t="shared" si="740"/>
        <v>2.5083366666666667</v>
      </c>
      <c r="C4794" s="27">
        <f t="shared" si="745"/>
        <v>110</v>
      </c>
      <c r="D4794" s="27">
        <f t="shared" si="746"/>
        <v>20</v>
      </c>
      <c r="E4794" s="27">
        <f t="shared" si="747"/>
        <v>4</v>
      </c>
      <c r="F4794" s="27">
        <f t="shared" si="741"/>
        <v>0.31660038600513912</v>
      </c>
      <c r="G4794" s="27">
        <f t="shared" si="742"/>
        <v>8.5219254387393324E-5</v>
      </c>
      <c r="H4794" s="27">
        <f t="shared" si="748"/>
        <v>2</v>
      </c>
      <c r="I4794" s="27">
        <f t="shared" si="749"/>
        <v>145</v>
      </c>
      <c r="J4794" s="27">
        <f t="shared" si="743"/>
        <v>36559.777600619207</v>
      </c>
      <c r="K4794" s="27">
        <f t="shared" si="744"/>
        <v>9.8049336519447043E-5</v>
      </c>
    </row>
    <row r="4795" spans="1:11">
      <c r="A4795" s="27">
        <v>4794</v>
      </c>
      <c r="B4795" s="27">
        <f t="shared" si="740"/>
        <v>2.5088599999999999</v>
      </c>
      <c r="C4795" s="27">
        <f t="shared" si="745"/>
        <v>110</v>
      </c>
      <c r="D4795" s="27">
        <f t="shared" si="746"/>
        <v>20</v>
      </c>
      <c r="E4795" s="27">
        <f t="shared" si="747"/>
        <v>4</v>
      </c>
      <c r="F4795" s="27">
        <f t="shared" si="741"/>
        <v>0.31626971136935061</v>
      </c>
      <c r="G4795" s="27">
        <f t="shared" si="742"/>
        <v>8.5130246770370841E-5</v>
      </c>
      <c r="H4795" s="27">
        <f t="shared" si="748"/>
        <v>2</v>
      </c>
      <c r="I4795" s="27">
        <f t="shared" si="749"/>
        <v>145</v>
      </c>
      <c r="J4795" s="27">
        <f t="shared" si="743"/>
        <v>36523.354746149576</v>
      </c>
      <c r="K4795" s="27">
        <f t="shared" si="744"/>
        <v>9.7877090852938642E-5</v>
      </c>
    </row>
    <row r="4796" spans="1:11">
      <c r="A4796" s="27">
        <v>4795</v>
      </c>
      <c r="B4796" s="27">
        <f t="shared" si="740"/>
        <v>2.5093833333333335</v>
      </c>
      <c r="C4796" s="27">
        <f t="shared" si="745"/>
        <v>110</v>
      </c>
      <c r="D4796" s="27">
        <f t="shared" si="746"/>
        <v>20</v>
      </c>
      <c r="E4796" s="27">
        <f t="shared" si="747"/>
        <v>4</v>
      </c>
      <c r="F4796" s="27">
        <f t="shared" si="741"/>
        <v>0.31593897953240074</v>
      </c>
      <c r="G4796" s="27">
        <f t="shared" si="742"/>
        <v>8.5041223756524662E-5</v>
      </c>
      <c r="H4796" s="27">
        <f t="shared" si="748"/>
        <v>2</v>
      </c>
      <c r="I4796" s="27">
        <f t="shared" si="749"/>
        <v>145</v>
      </c>
      <c r="J4796" s="27">
        <f t="shared" si="743"/>
        <v>36486.923791481793</v>
      </c>
      <c r="K4796" s="27">
        <f t="shared" si="744"/>
        <v>9.7704946755414814E-5</v>
      </c>
    </row>
    <row r="4797" spans="1:11">
      <c r="A4797" s="27">
        <v>4796</v>
      </c>
      <c r="B4797" s="27">
        <f t="shared" si="740"/>
        <v>2.5099066666666667</v>
      </c>
      <c r="C4797" s="27">
        <f t="shared" si="745"/>
        <v>110</v>
      </c>
      <c r="D4797" s="27">
        <f t="shared" si="746"/>
        <v>20</v>
      </c>
      <c r="E4797" s="27">
        <f t="shared" si="747"/>
        <v>4</v>
      </c>
      <c r="F4797" s="27">
        <f t="shared" si="741"/>
        <v>0.31560819074509083</v>
      </c>
      <c r="G4797" s="27">
        <f t="shared" si="742"/>
        <v>8.4952185413362936E-5</v>
      </c>
      <c r="H4797" s="27">
        <f t="shared" si="748"/>
        <v>2</v>
      </c>
      <c r="I4797" s="27">
        <f t="shared" si="749"/>
        <v>145</v>
      </c>
      <c r="J4797" s="27">
        <f t="shared" si="743"/>
        <v>36450.484760959836</v>
      </c>
      <c r="K4797" s="27">
        <f t="shared" si="744"/>
        <v>9.7532904445479394E-5</v>
      </c>
    </row>
    <row r="4798" spans="1:11">
      <c r="A4798" s="27">
        <v>4797</v>
      </c>
      <c r="B4798" s="27">
        <f t="shared" si="740"/>
        <v>2.5104299999999999</v>
      </c>
      <c r="C4798" s="27">
        <f t="shared" si="745"/>
        <v>110</v>
      </c>
      <c r="D4798" s="27">
        <f t="shared" si="746"/>
        <v>20</v>
      </c>
      <c r="E4798" s="27">
        <f t="shared" si="747"/>
        <v>4</v>
      </c>
      <c r="F4798" s="27">
        <f t="shared" si="741"/>
        <v>0.31527734525851647</v>
      </c>
      <c r="G4798" s="27">
        <f t="shared" si="742"/>
        <v>8.4863131808473008E-5</v>
      </c>
      <c r="H4798" s="27">
        <f t="shared" si="748"/>
        <v>2</v>
      </c>
      <c r="I4798" s="27">
        <f t="shared" si="749"/>
        <v>145</v>
      </c>
      <c r="J4798" s="27">
        <f t="shared" si="743"/>
        <v>36414.03767895807</v>
      </c>
      <c r="K4798" s="27">
        <f t="shared" si="744"/>
        <v>9.736096414156131E-5</v>
      </c>
    </row>
    <row r="4799" spans="1:11">
      <c r="A4799" s="27">
        <v>4798</v>
      </c>
      <c r="B4799" s="27">
        <f t="shared" si="740"/>
        <v>2.5109533333333331</v>
      </c>
      <c r="C4799" s="27">
        <f t="shared" si="745"/>
        <v>110</v>
      </c>
      <c r="D4799" s="27">
        <f t="shared" si="746"/>
        <v>20</v>
      </c>
      <c r="E4799" s="27">
        <f t="shared" si="747"/>
        <v>4</v>
      </c>
      <c r="F4799" s="27">
        <f t="shared" si="741"/>
        <v>0.31494644332406968</v>
      </c>
      <c r="G4799" s="27">
        <f t="shared" si="742"/>
        <v>8.477406300952201E-5</v>
      </c>
      <c r="H4799" s="27">
        <f t="shared" si="748"/>
        <v>2</v>
      </c>
      <c r="I4799" s="27">
        <f t="shared" si="749"/>
        <v>145</v>
      </c>
      <c r="J4799" s="27">
        <f t="shared" si="743"/>
        <v>36377.582569881532</v>
      </c>
      <c r="K4799" s="27">
        <f t="shared" si="744"/>
        <v>9.7189126061915309E-5</v>
      </c>
    </row>
    <row r="4800" spans="1:11">
      <c r="A4800" s="27">
        <v>4799</v>
      </c>
      <c r="B4800" s="27">
        <f t="shared" si="740"/>
        <v>2.5114766666666668</v>
      </c>
      <c r="C4800" s="27">
        <f t="shared" si="745"/>
        <v>110</v>
      </c>
      <c r="D4800" s="27">
        <f t="shared" si="746"/>
        <v>20</v>
      </c>
      <c r="E4800" s="27">
        <f t="shared" si="747"/>
        <v>4</v>
      </c>
      <c r="F4800" s="27">
        <f t="shared" si="741"/>
        <v>0.31461548519343857</v>
      </c>
      <c r="G4800" s="27">
        <f t="shared" si="742"/>
        <v>8.4684979084256748E-5</v>
      </c>
      <c r="H4800" s="27">
        <f t="shared" si="748"/>
        <v>2</v>
      </c>
      <c r="I4800" s="27">
        <f t="shared" si="749"/>
        <v>145</v>
      </c>
      <c r="J4800" s="27">
        <f t="shared" si="743"/>
        <v>36341.119458165944</v>
      </c>
      <c r="K4800" s="27">
        <f t="shared" si="744"/>
        <v>9.7017390424620649E-5</v>
      </c>
    </row>
    <row r="4801" spans="1:11">
      <c r="A4801" s="27">
        <v>4800</v>
      </c>
      <c r="B4801" s="27">
        <f t="shared" si="740"/>
        <v>2.512</v>
      </c>
      <c r="C4801" s="27">
        <f t="shared" si="745"/>
        <v>110</v>
      </c>
      <c r="D4801" s="27">
        <f t="shared" si="746"/>
        <v>20</v>
      </c>
      <c r="E4801" s="27">
        <f t="shared" si="747"/>
        <v>4</v>
      </c>
      <c r="F4801" s="27">
        <f t="shared" si="741"/>
        <v>0.31428447111860908</v>
      </c>
      <c r="G4801" s="27">
        <f t="shared" si="742"/>
        <v>8.459588010050426E-5</v>
      </c>
      <c r="H4801" s="27">
        <f t="shared" si="748"/>
        <v>2</v>
      </c>
      <c r="I4801" s="27">
        <f t="shared" si="749"/>
        <v>145</v>
      </c>
      <c r="J4801" s="27">
        <f t="shared" si="743"/>
        <v>36304.648368277791</v>
      </c>
      <c r="K4801" s="27">
        <f t="shared" si="744"/>
        <v>9.6845757447581502E-5</v>
      </c>
    </row>
    <row r="4802" spans="1:11">
      <c r="A4802" s="27">
        <v>4801</v>
      </c>
      <c r="B4802" s="27">
        <f t="shared" ref="B4802:B4865" si="750">3.14/6000*A4802</f>
        <v>2.5125233333333332</v>
      </c>
      <c r="C4802" s="27">
        <f t="shared" si="745"/>
        <v>110</v>
      </c>
      <c r="D4802" s="27">
        <f t="shared" si="746"/>
        <v>20</v>
      </c>
      <c r="E4802" s="27">
        <f t="shared" si="747"/>
        <v>4</v>
      </c>
      <c r="F4802" s="27">
        <f t="shared" ref="F4802:F4865" si="751">1.414*C4802*SIN(B4802)*SIN(B4802)/(1.414*C4802*SIN(B4802)+E4802*D4802)</f>
        <v>0.31395340135186384</v>
      </c>
      <c r="G4802" s="27">
        <f t="shared" ref="G4802:G4865" si="752">SIN(B4802)*SIN(B4802)*D4802*E4802/(1.414*C4802*SIN(B4802)+D4802*E4802)*3.14/6000</f>
        <v>8.4506766126171381E-5</v>
      </c>
      <c r="H4802" s="27">
        <f t="shared" si="748"/>
        <v>2</v>
      </c>
      <c r="I4802" s="27">
        <f t="shared" si="749"/>
        <v>145</v>
      </c>
      <c r="J4802" s="27">
        <f t="shared" ref="J4802:J4865" si="753">1.414*I4802*SIN(B4802)*1.414*I4802*SIN(B4802)/(1.414*I4802*SIN(B4802)+E4802*D4802)/(H4802/1000)</f>
        <v>36268.169324714312</v>
      </c>
      <c r="K4802" s="27">
        <f t="shared" ref="K4802:K4865" si="754">SIN(B4802)*SIN(B4802)*1.414*C4802*SIN(B4802)/(1.414*C4802*SIN(B4802)+E4802*D4802)*3.14/6000</f>
        <v>9.6674227348525574E-5</v>
      </c>
    </row>
    <row r="4803" spans="1:11">
      <c r="A4803" s="27">
        <v>4802</v>
      </c>
      <c r="B4803" s="27">
        <f t="shared" si="750"/>
        <v>2.5130466666666669</v>
      </c>
      <c r="C4803" s="27">
        <f t="shared" ref="C4803:C4866" si="755">C4802</f>
        <v>110</v>
      </c>
      <c r="D4803" s="27">
        <f t="shared" ref="D4803:D4866" si="756">D4802</f>
        <v>20</v>
      </c>
      <c r="E4803" s="27">
        <f t="shared" ref="E4803:E4866" si="757">E4802</f>
        <v>4</v>
      </c>
      <c r="F4803" s="27">
        <f t="shared" si="751"/>
        <v>0.3136222761457832</v>
      </c>
      <c r="G4803" s="27">
        <f t="shared" si="752"/>
        <v>8.4417637229245148E-5</v>
      </c>
      <c r="H4803" s="27">
        <f t="shared" ref="H4803:H4866" si="758">H4802</f>
        <v>2</v>
      </c>
      <c r="I4803" s="27">
        <f t="shared" ref="I4803:I4866" si="759">I4802</f>
        <v>145</v>
      </c>
      <c r="J4803" s="27">
        <f t="shared" si="753"/>
        <v>36231.682352003605</v>
      </c>
      <c r="K4803" s="27">
        <f t="shared" si="754"/>
        <v>9.6502800345003913E-5</v>
      </c>
    </row>
    <row r="4804" spans="1:11">
      <c r="A4804" s="27">
        <v>4803</v>
      </c>
      <c r="B4804" s="27">
        <f t="shared" si="750"/>
        <v>2.5135700000000001</v>
      </c>
      <c r="C4804" s="27">
        <f t="shared" si="755"/>
        <v>110</v>
      </c>
      <c r="D4804" s="27">
        <f t="shared" si="756"/>
        <v>20</v>
      </c>
      <c r="E4804" s="27">
        <f t="shared" si="757"/>
        <v>4</v>
      </c>
      <c r="F4804" s="27">
        <f t="shared" si="751"/>
        <v>0.31329109575324726</v>
      </c>
      <c r="G4804" s="27">
        <f t="shared" si="752"/>
        <v>8.4328493477793198E-5</v>
      </c>
      <c r="H4804" s="27">
        <f t="shared" si="758"/>
        <v>2</v>
      </c>
      <c r="I4804" s="27">
        <f t="shared" si="759"/>
        <v>145</v>
      </c>
      <c r="J4804" s="27">
        <f t="shared" si="753"/>
        <v>36195.18747470477</v>
      </c>
      <c r="K4804" s="27">
        <f t="shared" si="754"/>
        <v>9.6331476654391274E-5</v>
      </c>
    </row>
    <row r="4805" spans="1:11">
      <c r="A4805" s="27">
        <v>4804</v>
      </c>
      <c r="B4805" s="27">
        <f t="shared" si="750"/>
        <v>2.5140933333333333</v>
      </c>
      <c r="C4805" s="27">
        <f t="shared" si="755"/>
        <v>110</v>
      </c>
      <c r="D4805" s="27">
        <f t="shared" si="756"/>
        <v>20</v>
      </c>
      <c r="E4805" s="27">
        <f t="shared" si="757"/>
        <v>4</v>
      </c>
      <c r="F4805" s="27">
        <f t="shared" si="751"/>
        <v>0.31295986042743434</v>
      </c>
      <c r="G4805" s="27">
        <f t="shared" si="752"/>
        <v>8.4239334939963478E-5</v>
      </c>
      <c r="H4805" s="27">
        <f t="shared" si="758"/>
        <v>2</v>
      </c>
      <c r="I4805" s="27">
        <f t="shared" si="759"/>
        <v>145</v>
      </c>
      <c r="J4805" s="27">
        <f t="shared" si="753"/>
        <v>36158.684717407828</v>
      </c>
      <c r="K4805" s="27">
        <f t="shared" si="754"/>
        <v>9.6160256493884455E-5</v>
      </c>
    </row>
    <row r="4806" spans="1:11">
      <c r="A4806" s="27">
        <v>4805</v>
      </c>
      <c r="B4806" s="27">
        <f t="shared" si="750"/>
        <v>2.5146166666666665</v>
      </c>
      <c r="C4806" s="27">
        <f t="shared" si="755"/>
        <v>110</v>
      </c>
      <c r="D4806" s="27">
        <f t="shared" si="756"/>
        <v>20</v>
      </c>
      <c r="E4806" s="27">
        <f t="shared" si="757"/>
        <v>4</v>
      </c>
      <c r="F4806" s="27">
        <f t="shared" si="751"/>
        <v>0.31262857042182252</v>
      </c>
      <c r="G4806" s="27">
        <f t="shared" si="752"/>
        <v>8.4150161683984654E-5</v>
      </c>
      <c r="H4806" s="27">
        <f t="shared" si="758"/>
        <v>2</v>
      </c>
      <c r="I4806" s="27">
        <f t="shared" si="759"/>
        <v>145</v>
      </c>
      <c r="J4806" s="27">
        <f t="shared" si="753"/>
        <v>36122.174104733902</v>
      </c>
      <c r="K4806" s="27">
        <f t="shared" si="754"/>
        <v>9.598914008050246E-5</v>
      </c>
    </row>
    <row r="4807" spans="1:11">
      <c r="A4807" s="27">
        <v>4806</v>
      </c>
      <c r="B4807" s="27">
        <f t="shared" si="750"/>
        <v>2.5151400000000002</v>
      </c>
      <c r="C4807" s="27">
        <f t="shared" si="755"/>
        <v>110</v>
      </c>
      <c r="D4807" s="27">
        <f t="shared" si="756"/>
        <v>20</v>
      </c>
      <c r="E4807" s="27">
        <f t="shared" si="757"/>
        <v>4</v>
      </c>
      <c r="F4807" s="27">
        <f t="shared" si="751"/>
        <v>0.31229722599018989</v>
      </c>
      <c r="G4807" s="27">
        <f t="shared" si="752"/>
        <v>8.4060973778166072E-5</v>
      </c>
      <c r="H4807" s="27">
        <f t="shared" si="758"/>
        <v>2</v>
      </c>
      <c r="I4807" s="27">
        <f t="shared" si="759"/>
        <v>145</v>
      </c>
      <c r="J4807" s="27">
        <f t="shared" si="753"/>
        <v>36085.655661335149</v>
      </c>
      <c r="K4807" s="27">
        <f t="shared" si="754"/>
        <v>9.5818127631085994E-5</v>
      </c>
    </row>
    <row r="4808" spans="1:11">
      <c r="A4808" s="27">
        <v>4807</v>
      </c>
      <c r="B4808" s="27">
        <f t="shared" si="750"/>
        <v>2.5156633333333334</v>
      </c>
      <c r="C4808" s="27">
        <f t="shared" si="755"/>
        <v>110</v>
      </c>
      <c r="D4808" s="27">
        <f t="shared" si="756"/>
        <v>20</v>
      </c>
      <c r="E4808" s="27">
        <f t="shared" si="757"/>
        <v>4</v>
      </c>
      <c r="F4808" s="27">
        <f t="shared" si="751"/>
        <v>0.31196582738661593</v>
      </c>
      <c r="G4808" s="27">
        <f t="shared" si="752"/>
        <v>8.3971771290898296E-5</v>
      </c>
      <c r="H4808" s="27">
        <f t="shared" si="758"/>
        <v>2</v>
      </c>
      <c r="I4808" s="27">
        <f t="shared" si="759"/>
        <v>145</v>
      </c>
      <c r="J4808" s="27">
        <f t="shared" si="753"/>
        <v>36049.129411895083</v>
      </c>
      <c r="K4808" s="27">
        <f t="shared" si="754"/>
        <v>9.5647219362297276E-5</v>
      </c>
    </row>
    <row r="4809" spans="1:11">
      <c r="A4809" s="27">
        <v>4808</v>
      </c>
      <c r="B4809" s="27">
        <f t="shared" si="750"/>
        <v>2.5161866666666666</v>
      </c>
      <c r="C4809" s="27">
        <f t="shared" si="755"/>
        <v>110</v>
      </c>
      <c r="D4809" s="27">
        <f t="shared" si="756"/>
        <v>20</v>
      </c>
      <c r="E4809" s="27">
        <f t="shared" si="757"/>
        <v>4</v>
      </c>
      <c r="F4809" s="27">
        <f t="shared" si="751"/>
        <v>0.31163437486548062</v>
      </c>
      <c r="G4809" s="27">
        <f t="shared" si="752"/>
        <v>8.3882554290652718E-5</v>
      </c>
      <c r="H4809" s="27">
        <f t="shared" si="758"/>
        <v>2</v>
      </c>
      <c r="I4809" s="27">
        <f t="shared" si="759"/>
        <v>145</v>
      </c>
      <c r="J4809" s="27">
        <f t="shared" si="753"/>
        <v>36012.595381128274</v>
      </c>
      <c r="K4809" s="27">
        <f t="shared" si="754"/>
        <v>9.5476415490618844E-5</v>
      </c>
    </row>
    <row r="4810" spans="1:11">
      <c r="A4810" s="27">
        <v>4809</v>
      </c>
      <c r="B4810" s="27">
        <f t="shared" si="750"/>
        <v>2.5167099999999998</v>
      </c>
      <c r="C4810" s="27">
        <f t="shared" si="755"/>
        <v>110</v>
      </c>
      <c r="D4810" s="27">
        <f t="shared" si="756"/>
        <v>20</v>
      </c>
      <c r="E4810" s="27">
        <f t="shared" si="757"/>
        <v>4</v>
      </c>
      <c r="F4810" s="27">
        <f t="shared" si="751"/>
        <v>0.31130286868146601</v>
      </c>
      <c r="G4810" s="27">
        <f t="shared" si="752"/>
        <v>8.3793322845982047E-5</v>
      </c>
      <c r="H4810" s="27">
        <f t="shared" si="758"/>
        <v>2</v>
      </c>
      <c r="I4810" s="27">
        <f t="shared" si="759"/>
        <v>145</v>
      </c>
      <c r="J4810" s="27">
        <f t="shared" si="753"/>
        <v>35976.053593780729</v>
      </c>
      <c r="K4810" s="27">
        <f t="shared" si="754"/>
        <v>9.5305716232353736E-5</v>
      </c>
    </row>
    <row r="4811" spans="1:11">
      <c r="A4811" s="27">
        <v>4810</v>
      </c>
      <c r="B4811" s="27">
        <f t="shared" si="750"/>
        <v>2.5172333333333334</v>
      </c>
      <c r="C4811" s="27">
        <f t="shared" si="755"/>
        <v>110</v>
      </c>
      <c r="D4811" s="27">
        <f t="shared" si="756"/>
        <v>20</v>
      </c>
      <c r="E4811" s="27">
        <f t="shared" si="757"/>
        <v>4</v>
      </c>
      <c r="F4811" s="27">
        <f t="shared" si="751"/>
        <v>0.31097130908955634</v>
      </c>
      <c r="G4811" s="27">
        <f t="shared" si="752"/>
        <v>8.370407702552029E-5</v>
      </c>
      <c r="H4811" s="27">
        <f t="shared" si="758"/>
        <v>2</v>
      </c>
      <c r="I4811" s="27">
        <f t="shared" si="759"/>
        <v>145</v>
      </c>
      <c r="J4811" s="27">
        <f t="shared" si="753"/>
        <v>35939.504074629745</v>
      </c>
      <c r="K4811" s="27">
        <f t="shared" si="754"/>
        <v>9.5135121803624712E-5</v>
      </c>
    </row>
    <row r="4812" spans="1:11">
      <c r="A4812" s="27">
        <v>4811</v>
      </c>
      <c r="B4812" s="27">
        <f t="shared" si="750"/>
        <v>2.5177566666666666</v>
      </c>
      <c r="C4812" s="27">
        <f t="shared" si="755"/>
        <v>110</v>
      </c>
      <c r="D4812" s="27">
        <f t="shared" si="756"/>
        <v>20</v>
      </c>
      <c r="E4812" s="27">
        <f t="shared" si="757"/>
        <v>4</v>
      </c>
      <c r="F4812" s="27">
        <f t="shared" si="751"/>
        <v>0.31063969634503918</v>
      </c>
      <c r="G4812" s="27">
        <f t="shared" si="752"/>
        <v>8.3614816897983207E-5</v>
      </c>
      <c r="H4812" s="27">
        <f t="shared" si="758"/>
        <v>2</v>
      </c>
      <c r="I4812" s="27">
        <f t="shared" si="759"/>
        <v>145</v>
      </c>
      <c r="J4812" s="27">
        <f t="shared" si="753"/>
        <v>35902.946848484171</v>
      </c>
      <c r="K4812" s="27">
        <f t="shared" si="754"/>
        <v>9.4964632420374215E-5</v>
      </c>
    </row>
    <row r="4813" spans="1:11">
      <c r="A4813" s="27">
        <v>4812</v>
      </c>
      <c r="B4813" s="27">
        <f t="shared" si="750"/>
        <v>2.5182799999999999</v>
      </c>
      <c r="C4813" s="27">
        <f t="shared" si="755"/>
        <v>110</v>
      </c>
      <c r="D4813" s="27">
        <f t="shared" si="756"/>
        <v>20</v>
      </c>
      <c r="E4813" s="27">
        <f t="shared" si="757"/>
        <v>4</v>
      </c>
      <c r="F4813" s="27">
        <f t="shared" si="751"/>
        <v>0.31030803070350504</v>
      </c>
      <c r="G4813" s="27">
        <f t="shared" si="752"/>
        <v>8.3525542532168005E-5</v>
      </c>
      <c r="H4813" s="27">
        <f t="shared" si="758"/>
        <v>2</v>
      </c>
      <c r="I4813" s="27">
        <f t="shared" si="759"/>
        <v>145</v>
      </c>
      <c r="J4813" s="27">
        <f t="shared" si="753"/>
        <v>35866.381940184292</v>
      </c>
      <c r="K4813" s="27">
        <f t="shared" si="754"/>
        <v>9.4794248298363316E-5</v>
      </c>
    </row>
    <row r="4814" spans="1:11">
      <c r="A4814" s="27">
        <v>4813</v>
      </c>
      <c r="B4814" s="27">
        <f t="shared" si="750"/>
        <v>2.5188033333333335</v>
      </c>
      <c r="C4814" s="27">
        <f t="shared" si="755"/>
        <v>110</v>
      </c>
      <c r="D4814" s="27">
        <f t="shared" si="756"/>
        <v>20</v>
      </c>
      <c r="E4814" s="27">
        <f t="shared" si="757"/>
        <v>4</v>
      </c>
      <c r="F4814" s="27">
        <f t="shared" si="751"/>
        <v>0.30997631242084833</v>
      </c>
      <c r="G4814" s="27">
        <f t="shared" si="752"/>
        <v>8.3436253996953724E-5</v>
      </c>
      <c r="H4814" s="27">
        <f t="shared" si="758"/>
        <v>2</v>
      </c>
      <c r="I4814" s="27">
        <f t="shared" si="759"/>
        <v>145</v>
      </c>
      <c r="J4814" s="27">
        <f t="shared" si="753"/>
        <v>35829.809374601951</v>
      </c>
      <c r="K4814" s="27">
        <f t="shared" si="754"/>
        <v>9.4623969653171523E-5</v>
      </c>
    </row>
    <row r="4815" spans="1:11">
      <c r="A4815" s="27">
        <v>4814</v>
      </c>
      <c r="B4815" s="27">
        <f t="shared" si="750"/>
        <v>2.5193266666666667</v>
      </c>
      <c r="C4815" s="27">
        <f t="shared" si="755"/>
        <v>110</v>
      </c>
      <c r="D4815" s="27">
        <f t="shared" si="756"/>
        <v>20</v>
      </c>
      <c r="E4815" s="27">
        <f t="shared" si="757"/>
        <v>4</v>
      </c>
      <c r="F4815" s="27">
        <f t="shared" si="751"/>
        <v>0.30964454175326867</v>
      </c>
      <c r="G4815" s="27">
        <f t="shared" si="752"/>
        <v>8.3346951361301571E-5</v>
      </c>
      <c r="H4815" s="27">
        <f t="shared" si="758"/>
        <v>2</v>
      </c>
      <c r="I4815" s="27">
        <f t="shared" si="759"/>
        <v>145</v>
      </c>
      <c r="J4815" s="27">
        <f t="shared" si="753"/>
        <v>35793.229176640692</v>
      </c>
      <c r="K4815" s="27">
        <f t="shared" si="754"/>
        <v>9.4453796700196753E-5</v>
      </c>
    </row>
    <row r="4816" spans="1:11">
      <c r="A4816" s="27">
        <v>4815</v>
      </c>
      <c r="B4816" s="27">
        <f t="shared" si="750"/>
        <v>2.5198499999999999</v>
      </c>
      <c r="C4816" s="27">
        <f t="shared" si="755"/>
        <v>110</v>
      </c>
      <c r="D4816" s="27">
        <f t="shared" si="756"/>
        <v>20</v>
      </c>
      <c r="E4816" s="27">
        <f t="shared" si="757"/>
        <v>4</v>
      </c>
      <c r="F4816" s="27">
        <f t="shared" si="751"/>
        <v>0.30931271895727008</v>
      </c>
      <c r="G4816" s="27">
        <f t="shared" si="752"/>
        <v>8.3257634694254692E-5</v>
      </c>
      <c r="H4816" s="27">
        <f t="shared" si="758"/>
        <v>2</v>
      </c>
      <c r="I4816" s="27">
        <f t="shared" si="759"/>
        <v>145</v>
      </c>
      <c r="J4816" s="27">
        <f t="shared" si="753"/>
        <v>35756.641371235739</v>
      </c>
      <c r="K4816" s="27">
        <f t="shared" si="754"/>
        <v>9.4283729654654017E-5</v>
      </c>
    </row>
    <row r="4817" spans="1:11">
      <c r="A4817" s="27">
        <v>4816</v>
      </c>
      <c r="B4817" s="27">
        <f t="shared" si="750"/>
        <v>2.5203733333333331</v>
      </c>
      <c r="C4817" s="27">
        <f t="shared" si="755"/>
        <v>110</v>
      </c>
      <c r="D4817" s="27">
        <f t="shared" si="756"/>
        <v>20</v>
      </c>
      <c r="E4817" s="27">
        <f t="shared" si="757"/>
        <v>4</v>
      </c>
      <c r="F4817" s="27">
        <f t="shared" si="751"/>
        <v>0.30898084428966244</v>
      </c>
      <c r="G4817" s="27">
        <f t="shared" si="752"/>
        <v>8.3168304064938498E-5</v>
      </c>
      <c r="H4817" s="27">
        <f t="shared" si="758"/>
        <v>2</v>
      </c>
      <c r="I4817" s="27">
        <f t="shared" si="759"/>
        <v>145</v>
      </c>
      <c r="J4817" s="27">
        <f t="shared" si="753"/>
        <v>35720.045983354052</v>
      </c>
      <c r="K4817" s="27">
        <f t="shared" si="754"/>
        <v>9.4113768731575559E-5</v>
      </c>
    </row>
    <row r="4818" spans="1:11">
      <c r="A4818" s="27">
        <v>4817</v>
      </c>
      <c r="B4818" s="27">
        <f t="shared" si="750"/>
        <v>2.5208966666666668</v>
      </c>
      <c r="C4818" s="27">
        <f t="shared" si="755"/>
        <v>110</v>
      </c>
      <c r="D4818" s="27">
        <f t="shared" si="756"/>
        <v>20</v>
      </c>
      <c r="E4818" s="27">
        <f t="shared" si="757"/>
        <v>4</v>
      </c>
      <c r="F4818" s="27">
        <f t="shared" si="751"/>
        <v>0.30864891800756139</v>
      </c>
      <c r="G4818" s="27">
        <f t="shared" si="752"/>
        <v>8.3078959542560784E-5</v>
      </c>
      <c r="H4818" s="27">
        <f t="shared" si="758"/>
        <v>2</v>
      </c>
      <c r="I4818" s="27">
        <f t="shared" si="759"/>
        <v>145</v>
      </c>
      <c r="J4818" s="27">
        <f t="shared" si="753"/>
        <v>35683.443037994453</v>
      </c>
      <c r="K4818" s="27">
        <f t="shared" si="754"/>
        <v>9.3943914145810134E-5</v>
      </c>
    </row>
    <row r="4819" spans="1:11">
      <c r="A4819" s="27">
        <v>4818</v>
      </c>
      <c r="B4819" s="27">
        <f t="shared" si="750"/>
        <v>2.52142</v>
      </c>
      <c r="C4819" s="27">
        <f t="shared" si="755"/>
        <v>110</v>
      </c>
      <c r="D4819" s="27">
        <f t="shared" si="756"/>
        <v>20</v>
      </c>
      <c r="E4819" s="27">
        <f t="shared" si="757"/>
        <v>4</v>
      </c>
      <c r="F4819" s="27">
        <f t="shared" si="751"/>
        <v>0.30831694036839052</v>
      </c>
      <c r="G4819" s="27">
        <f t="shared" si="752"/>
        <v>8.298960119641218E-5</v>
      </c>
      <c r="H4819" s="27">
        <f t="shared" si="758"/>
        <v>2</v>
      </c>
      <c r="I4819" s="27">
        <f t="shared" si="759"/>
        <v>145</v>
      </c>
      <c r="J4819" s="27">
        <f t="shared" si="753"/>
        <v>35646.832560187708</v>
      </c>
      <c r="K4819" s="27">
        <f t="shared" si="754"/>
        <v>9.3774166112023117E-5</v>
      </c>
    </row>
    <row r="4820" spans="1:11">
      <c r="A4820" s="27">
        <v>4819</v>
      </c>
      <c r="B4820" s="27">
        <f t="shared" si="750"/>
        <v>2.5219433333333332</v>
      </c>
      <c r="C4820" s="27">
        <f t="shared" si="755"/>
        <v>110</v>
      </c>
      <c r="D4820" s="27">
        <f t="shared" si="756"/>
        <v>20</v>
      </c>
      <c r="E4820" s="27">
        <f t="shared" si="757"/>
        <v>4</v>
      </c>
      <c r="F4820" s="27">
        <f t="shared" si="751"/>
        <v>0.30798491162987934</v>
      </c>
      <c r="G4820" s="27">
        <f t="shared" si="752"/>
        <v>8.29002290958657E-5</v>
      </c>
      <c r="H4820" s="27">
        <f t="shared" si="758"/>
        <v>2</v>
      </c>
      <c r="I4820" s="27">
        <f t="shared" si="759"/>
        <v>145</v>
      </c>
      <c r="J4820" s="27">
        <f t="shared" si="753"/>
        <v>35610.214574996506</v>
      </c>
      <c r="K4820" s="27">
        <f t="shared" si="754"/>
        <v>9.3604524844695055E-5</v>
      </c>
    </row>
    <row r="4821" spans="1:11">
      <c r="A4821" s="27">
        <v>4820</v>
      </c>
      <c r="B4821" s="27">
        <f t="shared" si="750"/>
        <v>2.5224666666666669</v>
      </c>
      <c r="C4821" s="27">
        <f t="shared" si="755"/>
        <v>110</v>
      </c>
      <c r="D4821" s="27">
        <f t="shared" si="756"/>
        <v>20</v>
      </c>
      <c r="E4821" s="27">
        <f t="shared" si="757"/>
        <v>4</v>
      </c>
      <c r="F4821" s="27">
        <f t="shared" si="751"/>
        <v>0.30765283205006566</v>
      </c>
      <c r="G4821" s="27">
        <f t="shared" si="752"/>
        <v>8.2810843310377288E-5</v>
      </c>
      <c r="H4821" s="27">
        <f t="shared" si="758"/>
        <v>2</v>
      </c>
      <c r="I4821" s="27">
        <f t="shared" si="759"/>
        <v>145</v>
      </c>
      <c r="J4821" s="27">
        <f t="shared" si="753"/>
        <v>35573.589107515545</v>
      </c>
      <c r="K4821" s="27">
        <f t="shared" si="754"/>
        <v>9.3434990558121828E-5</v>
      </c>
    </row>
    <row r="4822" spans="1:11">
      <c r="A4822" s="27">
        <v>4821</v>
      </c>
      <c r="B4822" s="27">
        <f t="shared" si="750"/>
        <v>2.5229900000000001</v>
      </c>
      <c r="C4822" s="27">
        <f t="shared" si="755"/>
        <v>110</v>
      </c>
      <c r="D4822" s="27">
        <f t="shared" si="756"/>
        <v>20</v>
      </c>
      <c r="E4822" s="27">
        <f t="shared" si="757"/>
        <v>4</v>
      </c>
      <c r="F4822" s="27">
        <f t="shared" si="751"/>
        <v>0.30732070188729632</v>
      </c>
      <c r="G4822" s="27">
        <f t="shared" si="752"/>
        <v>8.2721443909486138E-5</v>
      </c>
      <c r="H4822" s="27">
        <f t="shared" si="758"/>
        <v>2</v>
      </c>
      <c r="I4822" s="27">
        <f t="shared" si="759"/>
        <v>145</v>
      </c>
      <c r="J4822" s="27">
        <f t="shared" si="753"/>
        <v>35536.956182871741</v>
      </c>
      <c r="K4822" s="27">
        <f t="shared" si="754"/>
        <v>9.3265563466414446E-5</v>
      </c>
    </row>
    <row r="4823" spans="1:11">
      <c r="A4823" s="27">
        <v>4822</v>
      </c>
      <c r="B4823" s="27">
        <f t="shared" si="750"/>
        <v>2.5235133333333333</v>
      </c>
      <c r="C4823" s="27">
        <f t="shared" si="755"/>
        <v>110</v>
      </c>
      <c r="D4823" s="27">
        <f t="shared" si="756"/>
        <v>20</v>
      </c>
      <c r="E4823" s="27">
        <f t="shared" si="757"/>
        <v>4</v>
      </c>
      <c r="F4823" s="27">
        <f t="shared" si="751"/>
        <v>0.30698852140022642</v>
      </c>
      <c r="G4823" s="27">
        <f t="shared" si="752"/>
        <v>8.2632030962814362E-5</v>
      </c>
      <c r="H4823" s="27">
        <f t="shared" si="758"/>
        <v>2</v>
      </c>
      <c r="I4823" s="27">
        <f t="shared" si="759"/>
        <v>145</v>
      </c>
      <c r="J4823" s="27">
        <f t="shared" si="753"/>
        <v>35500.315826224069</v>
      </c>
      <c r="K4823" s="27">
        <f t="shared" si="754"/>
        <v>9.3096243783497842E-5</v>
      </c>
    </row>
    <row r="4824" spans="1:11">
      <c r="A4824" s="27">
        <v>4823</v>
      </c>
      <c r="B4824" s="27">
        <f t="shared" si="750"/>
        <v>2.5240366666666665</v>
      </c>
      <c r="C4824" s="27">
        <f t="shared" si="755"/>
        <v>110</v>
      </c>
      <c r="D4824" s="27">
        <f t="shared" si="756"/>
        <v>20</v>
      </c>
      <c r="E4824" s="27">
        <f t="shared" si="757"/>
        <v>4</v>
      </c>
      <c r="F4824" s="27">
        <f t="shared" si="751"/>
        <v>0.30665629084782081</v>
      </c>
      <c r="G4824" s="27">
        <f t="shared" si="752"/>
        <v>8.2542604540067498E-5</v>
      </c>
      <c r="H4824" s="27">
        <f t="shared" si="758"/>
        <v>2</v>
      </c>
      <c r="I4824" s="27">
        <f t="shared" si="759"/>
        <v>145</v>
      </c>
      <c r="J4824" s="27">
        <f t="shared" si="753"/>
        <v>35463.668062763791</v>
      </c>
      <c r="K4824" s="27">
        <f t="shared" si="754"/>
        <v>9.2927031723111022E-5</v>
      </c>
    </row>
    <row r="4825" spans="1:11">
      <c r="A4825" s="27">
        <v>4824</v>
      </c>
      <c r="B4825" s="27">
        <f t="shared" si="750"/>
        <v>2.5245600000000001</v>
      </c>
      <c r="C4825" s="27">
        <f t="shared" si="755"/>
        <v>110</v>
      </c>
      <c r="D4825" s="27">
        <f t="shared" si="756"/>
        <v>20</v>
      </c>
      <c r="E4825" s="27">
        <f t="shared" si="757"/>
        <v>4</v>
      </c>
      <c r="F4825" s="27">
        <f t="shared" si="751"/>
        <v>0.30632401048935415</v>
      </c>
      <c r="G4825" s="27">
        <f t="shared" si="752"/>
        <v>8.2453164711034435E-5</v>
      </c>
      <c r="H4825" s="27">
        <f t="shared" si="758"/>
        <v>2</v>
      </c>
      <c r="I4825" s="27">
        <f t="shared" si="759"/>
        <v>145</v>
      </c>
      <c r="J4825" s="27">
        <f t="shared" si="753"/>
        <v>35427.012917714455</v>
      </c>
      <c r="K4825" s="27">
        <f t="shared" si="754"/>
        <v>9.2757927498806145E-5</v>
      </c>
    </row>
    <row r="4826" spans="1:11">
      <c r="A4826" s="27">
        <v>4825</v>
      </c>
      <c r="B4826" s="27">
        <f t="shared" si="750"/>
        <v>2.5250833333333333</v>
      </c>
      <c r="C4826" s="27">
        <f t="shared" si="755"/>
        <v>110</v>
      </c>
      <c r="D4826" s="27">
        <f t="shared" si="756"/>
        <v>20</v>
      </c>
      <c r="E4826" s="27">
        <f t="shared" si="757"/>
        <v>4</v>
      </c>
      <c r="F4826" s="27">
        <f t="shared" si="751"/>
        <v>0.30599168058441262</v>
      </c>
      <c r="G4826" s="27">
        <f t="shared" si="752"/>
        <v>8.236371154558791E-5</v>
      </c>
      <c r="H4826" s="27">
        <f t="shared" si="758"/>
        <v>2</v>
      </c>
      <c r="I4826" s="27">
        <f t="shared" si="759"/>
        <v>145</v>
      </c>
      <c r="J4826" s="27">
        <f t="shared" si="753"/>
        <v>35390.350416332039</v>
      </c>
      <c r="K4826" s="27">
        <f t="shared" si="754"/>
        <v>9.2588931323948654E-5</v>
      </c>
    </row>
    <row r="4827" spans="1:11">
      <c r="A4827" s="27">
        <v>4826</v>
      </c>
      <c r="B4827" s="27">
        <f t="shared" si="750"/>
        <v>2.5256066666666666</v>
      </c>
      <c r="C4827" s="27">
        <f t="shared" si="755"/>
        <v>110</v>
      </c>
      <c r="D4827" s="27">
        <f t="shared" si="756"/>
        <v>20</v>
      </c>
      <c r="E4827" s="27">
        <f t="shared" si="757"/>
        <v>4</v>
      </c>
      <c r="F4827" s="27">
        <f t="shared" si="751"/>
        <v>0.30565930139289288</v>
      </c>
      <c r="G4827" s="27">
        <f t="shared" si="752"/>
        <v>8.2274245113684238E-5</v>
      </c>
      <c r="H4827" s="27">
        <f t="shared" si="758"/>
        <v>2</v>
      </c>
      <c r="I4827" s="27">
        <f t="shared" si="759"/>
        <v>145</v>
      </c>
      <c r="J4827" s="27">
        <f t="shared" si="753"/>
        <v>35353.680583904912</v>
      </c>
      <c r="K4827" s="27">
        <f t="shared" si="754"/>
        <v>9.2420043411716184E-5</v>
      </c>
    </row>
    <row r="4828" spans="1:11">
      <c r="A4828" s="27">
        <v>4827</v>
      </c>
      <c r="B4828" s="27">
        <f t="shared" si="750"/>
        <v>2.5261300000000002</v>
      </c>
      <c r="C4828" s="27">
        <f t="shared" si="755"/>
        <v>110</v>
      </c>
      <c r="D4828" s="27">
        <f t="shared" si="756"/>
        <v>20</v>
      </c>
      <c r="E4828" s="27">
        <f t="shared" si="757"/>
        <v>4</v>
      </c>
      <c r="F4828" s="27">
        <f t="shared" si="751"/>
        <v>0.30532687317500329</v>
      </c>
      <c r="G4828" s="27">
        <f t="shared" si="752"/>
        <v>8.2184765485363706E-5</v>
      </c>
      <c r="H4828" s="27">
        <f t="shared" si="758"/>
        <v>2</v>
      </c>
      <c r="I4828" s="27">
        <f t="shared" si="759"/>
        <v>145</v>
      </c>
      <c r="J4828" s="27">
        <f t="shared" si="753"/>
        <v>35317.003445753937</v>
      </c>
      <c r="K4828" s="27">
        <f t="shared" si="754"/>
        <v>9.2251263975098326E-5</v>
      </c>
    </row>
    <row r="4829" spans="1:11">
      <c r="A4829" s="27">
        <v>4828</v>
      </c>
      <c r="B4829" s="27">
        <f t="shared" si="750"/>
        <v>2.5266533333333334</v>
      </c>
      <c r="C4829" s="27">
        <f t="shared" si="755"/>
        <v>110</v>
      </c>
      <c r="D4829" s="27">
        <f t="shared" si="756"/>
        <v>20</v>
      </c>
      <c r="E4829" s="27">
        <f t="shared" si="757"/>
        <v>4</v>
      </c>
      <c r="F4829" s="27">
        <f t="shared" si="751"/>
        <v>0.30499439619126562</v>
      </c>
      <c r="G4829" s="27">
        <f t="shared" si="752"/>
        <v>8.2095272730750845E-5</v>
      </c>
      <c r="H4829" s="27">
        <f t="shared" si="758"/>
        <v>2</v>
      </c>
      <c r="I4829" s="27">
        <f t="shared" si="759"/>
        <v>145</v>
      </c>
      <c r="J4829" s="27">
        <f t="shared" si="753"/>
        <v>35280.319027232654</v>
      </c>
      <c r="K4829" s="27">
        <f t="shared" si="754"/>
        <v>9.2082593226896578E-5</v>
      </c>
    </row>
    <row r="4830" spans="1:11">
      <c r="A4830" s="27">
        <v>4829</v>
      </c>
      <c r="B4830" s="27">
        <f t="shared" si="750"/>
        <v>2.5271766666666666</v>
      </c>
      <c r="C4830" s="27">
        <f t="shared" si="755"/>
        <v>110</v>
      </c>
      <c r="D4830" s="27">
        <f t="shared" si="756"/>
        <v>20</v>
      </c>
      <c r="E4830" s="27">
        <f t="shared" si="757"/>
        <v>4</v>
      </c>
      <c r="F4830" s="27">
        <f t="shared" si="751"/>
        <v>0.30466187070251355</v>
      </c>
      <c r="G4830" s="27">
        <f t="shared" si="752"/>
        <v>8.2005766920054222E-5</v>
      </c>
      <c r="H4830" s="27">
        <f t="shared" si="758"/>
        <v>2</v>
      </c>
      <c r="I4830" s="27">
        <f t="shared" si="759"/>
        <v>145</v>
      </c>
      <c r="J4830" s="27">
        <f t="shared" si="753"/>
        <v>35243.627353727163</v>
      </c>
      <c r="K4830" s="27">
        <f t="shared" si="754"/>
        <v>9.1914031379723108E-5</v>
      </c>
    </row>
    <row r="4831" spans="1:11">
      <c r="A4831" s="27">
        <v>4830</v>
      </c>
      <c r="B4831" s="27">
        <f t="shared" si="750"/>
        <v>2.5276999999999998</v>
      </c>
      <c r="C4831" s="27">
        <f t="shared" si="755"/>
        <v>110</v>
      </c>
      <c r="D4831" s="27">
        <f t="shared" si="756"/>
        <v>20</v>
      </c>
      <c r="E4831" s="27">
        <f t="shared" si="757"/>
        <v>4</v>
      </c>
      <c r="F4831" s="27">
        <f t="shared" si="751"/>
        <v>0.30432929696989469</v>
      </c>
      <c r="G4831" s="27">
        <f t="shared" si="752"/>
        <v>8.1916248123566879E-5</v>
      </c>
      <c r="H4831" s="27">
        <f t="shared" si="758"/>
        <v>2</v>
      </c>
      <c r="I4831" s="27">
        <f t="shared" si="759"/>
        <v>145</v>
      </c>
      <c r="J4831" s="27">
        <f t="shared" si="753"/>
        <v>35206.928450656305</v>
      </c>
      <c r="K4831" s="27">
        <f t="shared" si="754"/>
        <v>9.1745578646000876E-5</v>
      </c>
    </row>
    <row r="4832" spans="1:11">
      <c r="A4832" s="27">
        <v>4831</v>
      </c>
      <c r="B4832" s="27">
        <f t="shared" si="750"/>
        <v>2.5282233333333335</v>
      </c>
      <c r="C4832" s="27">
        <f t="shared" si="755"/>
        <v>110</v>
      </c>
      <c r="D4832" s="27">
        <f t="shared" si="756"/>
        <v>20</v>
      </c>
      <c r="E4832" s="27">
        <f t="shared" si="757"/>
        <v>4</v>
      </c>
      <c r="F4832" s="27">
        <f t="shared" si="751"/>
        <v>0.3039966752548704</v>
      </c>
      <c r="G4832" s="27">
        <f t="shared" si="752"/>
        <v>8.1826716411666277E-5</v>
      </c>
      <c r="H4832" s="27">
        <f t="shared" si="758"/>
        <v>2</v>
      </c>
      <c r="I4832" s="27">
        <f t="shared" si="759"/>
        <v>145</v>
      </c>
      <c r="J4832" s="27">
        <f t="shared" si="753"/>
        <v>35170.222343471673</v>
      </c>
      <c r="K4832" s="27">
        <f t="shared" si="754"/>
        <v>9.1577235237962702E-5</v>
      </c>
    </row>
    <row r="4833" spans="1:11">
      <c r="A4833" s="27">
        <v>4832</v>
      </c>
      <c r="B4833" s="27">
        <f t="shared" si="750"/>
        <v>2.5287466666666667</v>
      </c>
      <c r="C4833" s="27">
        <f t="shared" si="755"/>
        <v>110</v>
      </c>
      <c r="D4833" s="27">
        <f t="shared" si="756"/>
        <v>20</v>
      </c>
      <c r="E4833" s="27">
        <f t="shared" si="757"/>
        <v>4</v>
      </c>
      <c r="F4833" s="27">
        <f t="shared" si="751"/>
        <v>0.30366400581921771</v>
      </c>
      <c r="G4833" s="27">
        <f t="shared" si="752"/>
        <v>8.1737171854814932E-5</v>
      </c>
      <c r="H4833" s="27">
        <f t="shared" si="758"/>
        <v>2</v>
      </c>
      <c r="I4833" s="27">
        <f t="shared" si="759"/>
        <v>145</v>
      </c>
      <c r="J4833" s="27">
        <f t="shared" si="753"/>
        <v>35133.509057657844</v>
      </c>
      <c r="K4833" s="27">
        <f t="shared" si="754"/>
        <v>9.1409001367651765E-5</v>
      </c>
    </row>
    <row r="4834" spans="1:11">
      <c r="A4834" s="27">
        <v>4833</v>
      </c>
      <c r="B4834" s="27">
        <f t="shared" si="750"/>
        <v>2.5292699999999999</v>
      </c>
      <c r="C4834" s="27">
        <f t="shared" si="755"/>
        <v>110</v>
      </c>
      <c r="D4834" s="27">
        <f t="shared" si="756"/>
        <v>20</v>
      </c>
      <c r="E4834" s="27">
        <f t="shared" si="757"/>
        <v>4</v>
      </c>
      <c r="F4834" s="27">
        <f t="shared" si="751"/>
        <v>0.30333128892502803</v>
      </c>
      <c r="G4834" s="27">
        <f t="shared" si="752"/>
        <v>8.16476145235599E-5</v>
      </c>
      <c r="H4834" s="27">
        <f t="shared" si="758"/>
        <v>2</v>
      </c>
      <c r="I4834" s="27">
        <f t="shared" si="759"/>
        <v>145</v>
      </c>
      <c r="J4834" s="27">
        <f t="shared" si="753"/>
        <v>35096.788618732215</v>
      </c>
      <c r="K4834" s="27">
        <f t="shared" si="754"/>
        <v>9.1240877246919773E-5</v>
      </c>
    </row>
    <row r="4835" spans="1:11">
      <c r="A4835" s="27">
        <v>4834</v>
      </c>
      <c r="B4835" s="27">
        <f t="shared" si="750"/>
        <v>2.5297933333333331</v>
      </c>
      <c r="C4835" s="27">
        <f t="shared" si="755"/>
        <v>110</v>
      </c>
      <c r="D4835" s="27">
        <f t="shared" si="756"/>
        <v>20</v>
      </c>
      <c r="E4835" s="27">
        <f t="shared" si="757"/>
        <v>4</v>
      </c>
      <c r="F4835" s="27">
        <f t="shared" si="751"/>
        <v>0.30299852483470879</v>
      </c>
      <c r="G4835" s="27">
        <f t="shared" si="752"/>
        <v>8.1558044488533335E-5</v>
      </c>
      <c r="H4835" s="27">
        <f t="shared" si="758"/>
        <v>2</v>
      </c>
      <c r="I4835" s="27">
        <f t="shared" si="759"/>
        <v>145</v>
      </c>
      <c r="J4835" s="27">
        <f t="shared" si="753"/>
        <v>35060.061052245175</v>
      </c>
      <c r="K4835" s="27">
        <f t="shared" si="754"/>
        <v>9.1072863087427453E-5</v>
      </c>
    </row>
    <row r="4836" spans="1:11">
      <c r="A4836" s="27">
        <v>4835</v>
      </c>
      <c r="B4836" s="27">
        <f t="shared" si="750"/>
        <v>2.5303166666666668</v>
      </c>
      <c r="C4836" s="27">
        <f t="shared" si="755"/>
        <v>110</v>
      </c>
      <c r="D4836" s="27">
        <f t="shared" si="756"/>
        <v>20</v>
      </c>
      <c r="E4836" s="27">
        <f t="shared" si="757"/>
        <v>4</v>
      </c>
      <c r="F4836" s="27">
        <f t="shared" si="751"/>
        <v>0.30266571381098378</v>
      </c>
      <c r="G4836" s="27">
        <f t="shared" si="752"/>
        <v>8.1468461820452526E-5</v>
      </c>
      <c r="H4836" s="27">
        <f t="shared" si="758"/>
        <v>2</v>
      </c>
      <c r="I4836" s="27">
        <f t="shared" si="759"/>
        <v>145</v>
      </c>
      <c r="J4836" s="27">
        <f t="shared" si="753"/>
        <v>35023.326383780201</v>
      </c>
      <c r="K4836" s="27">
        <f t="shared" si="754"/>
        <v>9.0904959100643614E-5</v>
      </c>
    </row>
    <row r="4837" spans="1:11">
      <c r="A4837" s="27">
        <v>4836</v>
      </c>
      <c r="B4837" s="27">
        <f t="shared" si="750"/>
        <v>2.53084</v>
      </c>
      <c r="C4837" s="27">
        <f t="shared" si="755"/>
        <v>110</v>
      </c>
      <c r="D4837" s="27">
        <f t="shared" si="756"/>
        <v>20</v>
      </c>
      <c r="E4837" s="27">
        <f t="shared" si="757"/>
        <v>4</v>
      </c>
      <c r="F4837" s="27">
        <f t="shared" si="751"/>
        <v>0.30233285611689448</v>
      </c>
      <c r="G4837" s="27">
        <f t="shared" si="752"/>
        <v>8.1378866590120334E-5</v>
      </c>
      <c r="H4837" s="27">
        <f t="shared" si="758"/>
        <v>2</v>
      </c>
      <c r="I4837" s="27">
        <f t="shared" si="759"/>
        <v>145</v>
      </c>
      <c r="J4837" s="27">
        <f t="shared" si="753"/>
        <v>34986.584638953966</v>
      </c>
      <c r="K4837" s="27">
        <f t="shared" si="754"/>
        <v>9.0737165497845323E-5</v>
      </c>
    </row>
    <row r="4838" spans="1:11">
      <c r="A4838" s="27">
        <v>4837</v>
      </c>
      <c r="B4838" s="27">
        <f t="shared" si="750"/>
        <v>2.5313633333333332</v>
      </c>
      <c r="C4838" s="27">
        <f t="shared" si="755"/>
        <v>110</v>
      </c>
      <c r="D4838" s="27">
        <f t="shared" si="756"/>
        <v>20</v>
      </c>
      <c r="E4838" s="27">
        <f t="shared" si="757"/>
        <v>4</v>
      </c>
      <c r="F4838" s="27">
        <f t="shared" si="751"/>
        <v>0.30199995201579927</v>
      </c>
      <c r="G4838" s="27">
        <f t="shared" si="752"/>
        <v>8.1289258868424825E-5</v>
      </c>
      <c r="H4838" s="27">
        <f t="shared" si="758"/>
        <v>2</v>
      </c>
      <c r="I4838" s="27">
        <f t="shared" si="759"/>
        <v>145</v>
      </c>
      <c r="J4838" s="27">
        <f t="shared" si="753"/>
        <v>34949.835843416295</v>
      </c>
      <c r="K4838" s="27">
        <f t="shared" si="754"/>
        <v>9.0569482490116606E-5</v>
      </c>
    </row>
    <row r="4839" spans="1:11">
      <c r="A4839" s="27">
        <v>4838</v>
      </c>
      <c r="B4839" s="27">
        <f t="shared" si="750"/>
        <v>2.5318866666666668</v>
      </c>
      <c r="C4839" s="27">
        <f t="shared" si="755"/>
        <v>110</v>
      </c>
      <c r="D4839" s="27">
        <f t="shared" si="756"/>
        <v>20</v>
      </c>
      <c r="E4839" s="27">
        <f t="shared" si="757"/>
        <v>4</v>
      </c>
      <c r="F4839" s="27">
        <f t="shared" si="751"/>
        <v>0.30166700177137457</v>
      </c>
      <c r="G4839" s="27">
        <f t="shared" si="752"/>
        <v>8.1199638726339743E-5</v>
      </c>
      <c r="H4839" s="27">
        <f t="shared" si="758"/>
        <v>2</v>
      </c>
      <c r="I4839" s="27">
        <f t="shared" si="759"/>
        <v>145</v>
      </c>
      <c r="J4839" s="27">
        <f t="shared" si="753"/>
        <v>34913.080022850248</v>
      </c>
      <c r="K4839" s="27">
        <f t="shared" si="754"/>
        <v>9.040191028834823E-5</v>
      </c>
    </row>
    <row r="4840" spans="1:11">
      <c r="A4840" s="27">
        <v>4839</v>
      </c>
      <c r="B4840" s="27">
        <f t="shared" si="750"/>
        <v>2.53241</v>
      </c>
      <c r="C4840" s="27">
        <f t="shared" si="755"/>
        <v>110</v>
      </c>
      <c r="D4840" s="27">
        <f t="shared" si="756"/>
        <v>20</v>
      </c>
      <c r="E4840" s="27">
        <f t="shared" si="757"/>
        <v>4</v>
      </c>
      <c r="F4840" s="27">
        <f t="shared" si="751"/>
        <v>0.30133400564761681</v>
      </c>
      <c r="G4840" s="27">
        <f t="shared" si="752"/>
        <v>8.1110006234924931E-5</v>
      </c>
      <c r="H4840" s="27">
        <f t="shared" si="758"/>
        <v>2</v>
      </c>
      <c r="I4840" s="27">
        <f t="shared" si="759"/>
        <v>145</v>
      </c>
      <c r="J4840" s="27">
        <f t="shared" si="753"/>
        <v>34876.317202972372</v>
      </c>
      <c r="K4840" s="27">
        <f t="shared" si="754"/>
        <v>9.0234449103238E-5</v>
      </c>
    </row>
    <row r="4841" spans="1:11">
      <c r="A4841" s="27">
        <v>4840</v>
      </c>
      <c r="B4841" s="27">
        <f t="shared" si="750"/>
        <v>2.5329333333333333</v>
      </c>
      <c r="C4841" s="27">
        <f t="shared" si="755"/>
        <v>110</v>
      </c>
      <c r="D4841" s="27">
        <f t="shared" si="756"/>
        <v>20</v>
      </c>
      <c r="E4841" s="27">
        <f t="shared" si="757"/>
        <v>4</v>
      </c>
      <c r="F4841" s="27">
        <f t="shared" si="751"/>
        <v>0.30100096390884035</v>
      </c>
      <c r="G4841" s="27">
        <f t="shared" si="752"/>
        <v>8.1020361465325858E-5</v>
      </c>
      <c r="H4841" s="27">
        <f t="shared" si="758"/>
        <v>2</v>
      </c>
      <c r="I4841" s="27">
        <f t="shared" si="759"/>
        <v>145</v>
      </c>
      <c r="J4841" s="27">
        <f t="shared" si="753"/>
        <v>34839.547409532512</v>
      </c>
      <c r="K4841" s="27">
        <f t="shared" si="754"/>
        <v>9.0067099145289028E-5</v>
      </c>
    </row>
    <row r="4842" spans="1:11">
      <c r="A4842" s="27">
        <v>4841</v>
      </c>
      <c r="B4842" s="27">
        <f t="shared" si="750"/>
        <v>2.5334566666666665</v>
      </c>
      <c r="C4842" s="27">
        <f t="shared" si="755"/>
        <v>110</v>
      </c>
      <c r="D4842" s="27">
        <f t="shared" si="756"/>
        <v>20</v>
      </c>
      <c r="E4842" s="27">
        <f t="shared" si="757"/>
        <v>4</v>
      </c>
      <c r="F4842" s="27">
        <f t="shared" si="751"/>
        <v>0.30066787681968027</v>
      </c>
      <c r="G4842" s="27">
        <f t="shared" si="752"/>
        <v>8.0930704488774255E-5</v>
      </c>
      <c r="H4842" s="27">
        <f t="shared" si="758"/>
        <v>2</v>
      </c>
      <c r="I4842" s="27">
        <f t="shared" si="759"/>
        <v>145</v>
      </c>
      <c r="J4842" s="27">
        <f t="shared" si="753"/>
        <v>34802.770668314064</v>
      </c>
      <c r="K4842" s="27">
        <f t="shared" si="754"/>
        <v>8.9899860624810188E-5</v>
      </c>
    </row>
    <row r="4843" spans="1:11">
      <c r="A4843" s="27">
        <v>4842</v>
      </c>
      <c r="B4843" s="27">
        <f t="shared" si="750"/>
        <v>2.5339800000000001</v>
      </c>
      <c r="C4843" s="27">
        <f t="shared" si="755"/>
        <v>110</v>
      </c>
      <c r="D4843" s="27">
        <f t="shared" si="756"/>
        <v>20</v>
      </c>
      <c r="E4843" s="27">
        <f t="shared" si="757"/>
        <v>4</v>
      </c>
      <c r="F4843" s="27">
        <f t="shared" si="751"/>
        <v>0.30033474464509191</v>
      </c>
      <c r="G4843" s="27">
        <f t="shared" si="752"/>
        <v>8.0841035376588141E-5</v>
      </c>
      <c r="H4843" s="27">
        <f t="shared" si="758"/>
        <v>2</v>
      </c>
      <c r="I4843" s="27">
        <f t="shared" si="759"/>
        <v>145</v>
      </c>
      <c r="J4843" s="27">
        <f t="shared" si="753"/>
        <v>34765.987005133946</v>
      </c>
      <c r="K4843" s="27">
        <f t="shared" si="754"/>
        <v>8.9732733751915131E-5</v>
      </c>
    </row>
    <row r="4844" spans="1:11">
      <c r="A4844" s="27">
        <v>4843</v>
      </c>
      <c r="B4844" s="27">
        <f t="shared" si="750"/>
        <v>2.5345033333333333</v>
      </c>
      <c r="C4844" s="27">
        <f t="shared" si="755"/>
        <v>110</v>
      </c>
      <c r="D4844" s="27">
        <f t="shared" si="756"/>
        <v>20</v>
      </c>
      <c r="E4844" s="27">
        <f t="shared" si="757"/>
        <v>4</v>
      </c>
      <c r="F4844" s="27">
        <f t="shared" si="751"/>
        <v>0.30000156765035257</v>
      </c>
      <c r="G4844" s="27">
        <f t="shared" si="752"/>
        <v>8.0751354200172054E-5</v>
      </c>
      <c r="H4844" s="27">
        <f t="shared" si="758"/>
        <v>2</v>
      </c>
      <c r="I4844" s="27">
        <f t="shared" si="759"/>
        <v>145</v>
      </c>
      <c r="J4844" s="27">
        <f t="shared" si="753"/>
        <v>34729.19644584279</v>
      </c>
      <c r="K4844" s="27">
        <f t="shared" si="754"/>
        <v>8.9565718736522528E-5</v>
      </c>
    </row>
    <row r="4845" spans="1:11">
      <c r="A4845" s="27">
        <v>4844</v>
      </c>
      <c r="B4845" s="27">
        <f t="shared" si="750"/>
        <v>2.5350266666666665</v>
      </c>
      <c r="C4845" s="27">
        <f t="shared" si="755"/>
        <v>110</v>
      </c>
      <c r="D4845" s="27">
        <f t="shared" si="756"/>
        <v>20</v>
      </c>
      <c r="E4845" s="27">
        <f t="shared" si="757"/>
        <v>4</v>
      </c>
      <c r="F4845" s="27">
        <f t="shared" si="751"/>
        <v>0.29966834610106025</v>
      </c>
      <c r="G4845" s="27">
        <f t="shared" si="752"/>
        <v>8.0661661031017039E-5</v>
      </c>
      <c r="H4845" s="27">
        <f t="shared" si="758"/>
        <v>2</v>
      </c>
      <c r="I4845" s="27">
        <f t="shared" si="759"/>
        <v>145</v>
      </c>
      <c r="J4845" s="27">
        <f t="shared" si="753"/>
        <v>34692.39901632486</v>
      </c>
      <c r="K4845" s="27">
        <f t="shared" si="754"/>
        <v>8.9398815788354621E-5</v>
      </c>
    </row>
    <row r="4846" spans="1:11">
      <c r="A4846" s="27">
        <v>4845</v>
      </c>
      <c r="B4846" s="27">
        <f t="shared" si="750"/>
        <v>2.5355500000000002</v>
      </c>
      <c r="C4846" s="27">
        <f t="shared" si="755"/>
        <v>110</v>
      </c>
      <c r="D4846" s="27">
        <f t="shared" si="756"/>
        <v>20</v>
      </c>
      <c r="E4846" s="27">
        <f t="shared" si="757"/>
        <v>4</v>
      </c>
      <c r="F4846" s="27">
        <f t="shared" si="751"/>
        <v>0.29933508026313577</v>
      </c>
      <c r="G4846" s="27">
        <f t="shared" si="752"/>
        <v>8.0571955940700904E-5</v>
      </c>
      <c r="H4846" s="27">
        <f t="shared" si="758"/>
        <v>2</v>
      </c>
      <c r="I4846" s="27">
        <f t="shared" si="759"/>
        <v>145</v>
      </c>
      <c r="J4846" s="27">
        <f t="shared" si="753"/>
        <v>34655.594742498259</v>
      </c>
      <c r="K4846" s="27">
        <f t="shared" si="754"/>
        <v>8.9232025116937354E-5</v>
      </c>
    </row>
    <row r="4847" spans="1:11">
      <c r="A4847" s="27">
        <v>4846</v>
      </c>
      <c r="B4847" s="27">
        <f t="shared" si="750"/>
        <v>2.5360733333333334</v>
      </c>
      <c r="C4847" s="27">
        <f t="shared" si="755"/>
        <v>110</v>
      </c>
      <c r="D4847" s="27">
        <f t="shared" si="756"/>
        <v>20</v>
      </c>
      <c r="E4847" s="27">
        <f t="shared" si="757"/>
        <v>4</v>
      </c>
      <c r="F4847" s="27">
        <f t="shared" si="751"/>
        <v>0.29900177040282339</v>
      </c>
      <c r="G4847" s="27">
        <f t="shared" si="752"/>
        <v>8.0482239000888544E-5</v>
      </c>
      <c r="H4847" s="27">
        <f t="shared" si="758"/>
        <v>2</v>
      </c>
      <c r="I4847" s="27">
        <f t="shared" si="759"/>
        <v>145</v>
      </c>
      <c r="J4847" s="27">
        <f t="shared" si="753"/>
        <v>34618.783650314916</v>
      </c>
      <c r="K4847" s="27">
        <f t="shared" si="754"/>
        <v>8.9065346931600041E-5</v>
      </c>
    </row>
    <row r="4848" spans="1:11">
      <c r="A4848" s="27">
        <v>4847</v>
      </c>
      <c r="B4848" s="27">
        <f t="shared" si="750"/>
        <v>2.5365966666666666</v>
      </c>
      <c r="C4848" s="27">
        <f t="shared" si="755"/>
        <v>110</v>
      </c>
      <c r="D4848" s="27">
        <f t="shared" si="756"/>
        <v>20</v>
      </c>
      <c r="E4848" s="27">
        <f t="shared" si="757"/>
        <v>4</v>
      </c>
      <c r="F4848" s="27">
        <f t="shared" si="751"/>
        <v>0.29866841678669015</v>
      </c>
      <c r="G4848" s="27">
        <f t="shared" si="752"/>
        <v>8.0392510283331823E-5</v>
      </c>
      <c r="H4848" s="27">
        <f t="shared" si="758"/>
        <v>2</v>
      </c>
      <c r="I4848" s="27">
        <f t="shared" si="759"/>
        <v>145</v>
      </c>
      <c r="J4848" s="27">
        <f t="shared" si="753"/>
        <v>34581.965765760709</v>
      </c>
      <c r="K4848" s="27">
        <f t="shared" si="754"/>
        <v>8.8898781441474437E-5</v>
      </c>
    </row>
    <row r="4849" spans="1:11">
      <c r="A4849" s="27">
        <v>4848</v>
      </c>
      <c r="B4849" s="27">
        <f t="shared" si="750"/>
        <v>2.5371199999999998</v>
      </c>
      <c r="C4849" s="27">
        <f t="shared" si="755"/>
        <v>110</v>
      </c>
      <c r="D4849" s="27">
        <f t="shared" si="756"/>
        <v>20</v>
      </c>
      <c r="E4849" s="27">
        <f t="shared" si="757"/>
        <v>4</v>
      </c>
      <c r="F4849" s="27">
        <f t="shared" si="751"/>
        <v>0.2983350196816279</v>
      </c>
      <c r="G4849" s="27">
        <f t="shared" si="752"/>
        <v>8.0302769859869855E-5</v>
      </c>
      <c r="H4849" s="27">
        <f t="shared" si="758"/>
        <v>2</v>
      </c>
      <c r="I4849" s="27">
        <f t="shared" si="759"/>
        <v>145</v>
      </c>
      <c r="J4849" s="27">
        <f t="shared" si="753"/>
        <v>34545.141114855513</v>
      </c>
      <c r="K4849" s="27">
        <f t="shared" si="754"/>
        <v>8.8732328855494462E-5</v>
      </c>
    </row>
    <row r="4850" spans="1:11">
      <c r="A4850" s="27">
        <v>4849</v>
      </c>
      <c r="B4850" s="27">
        <f t="shared" si="750"/>
        <v>2.5376433333333335</v>
      </c>
      <c r="C4850" s="27">
        <f t="shared" si="755"/>
        <v>110</v>
      </c>
      <c r="D4850" s="27">
        <f t="shared" si="756"/>
        <v>20</v>
      </c>
      <c r="E4850" s="27">
        <f t="shared" si="757"/>
        <v>4</v>
      </c>
      <c r="F4850" s="27">
        <f t="shared" si="751"/>
        <v>0.29800157935485255</v>
      </c>
      <c r="G4850" s="27">
        <f t="shared" si="752"/>
        <v>8.021301780242914E-5</v>
      </c>
      <c r="H4850" s="27">
        <f t="shared" si="758"/>
        <v>2</v>
      </c>
      <c r="I4850" s="27">
        <f t="shared" si="759"/>
        <v>145</v>
      </c>
      <c r="J4850" s="27">
        <f t="shared" si="753"/>
        <v>34508.30972365319</v>
      </c>
      <c r="K4850" s="27">
        <f t="shared" si="754"/>
        <v>8.8565989382395676E-5</v>
      </c>
    </row>
    <row r="4851" spans="1:11">
      <c r="A4851" s="27">
        <v>4850</v>
      </c>
      <c r="B4851" s="27">
        <f t="shared" si="750"/>
        <v>2.5381666666666667</v>
      </c>
      <c r="C4851" s="27">
        <f t="shared" si="755"/>
        <v>110</v>
      </c>
      <c r="D4851" s="27">
        <f t="shared" si="756"/>
        <v>20</v>
      </c>
      <c r="E4851" s="27">
        <f t="shared" si="757"/>
        <v>4</v>
      </c>
      <c r="F4851" s="27">
        <f t="shared" si="751"/>
        <v>0.29766809607390649</v>
      </c>
      <c r="G4851" s="27">
        <f t="shared" si="752"/>
        <v>8.0123254183024013E-5</v>
      </c>
      <c r="H4851" s="27">
        <f t="shared" si="758"/>
        <v>2</v>
      </c>
      <c r="I4851" s="27">
        <f t="shared" si="759"/>
        <v>145</v>
      </c>
      <c r="J4851" s="27">
        <f t="shared" si="753"/>
        <v>34471.471618241943</v>
      </c>
      <c r="K4851" s="27">
        <f t="shared" si="754"/>
        <v>8.839976323071526E-5</v>
      </c>
    </row>
    <row r="4852" spans="1:11">
      <c r="A4852" s="27">
        <v>4851</v>
      </c>
      <c r="B4852" s="27">
        <f t="shared" si="750"/>
        <v>2.5386899999999999</v>
      </c>
      <c r="C4852" s="27">
        <f t="shared" si="755"/>
        <v>110</v>
      </c>
      <c r="D4852" s="27">
        <f t="shared" si="756"/>
        <v>20</v>
      </c>
      <c r="E4852" s="27">
        <f t="shared" si="757"/>
        <v>4</v>
      </c>
      <c r="F4852" s="27">
        <f t="shared" si="751"/>
        <v>0.29733457010665726</v>
      </c>
      <c r="G4852" s="27">
        <f t="shared" si="752"/>
        <v>8.0033479073756276E-5</v>
      </c>
      <c r="H4852" s="27">
        <f t="shared" si="758"/>
        <v>2</v>
      </c>
      <c r="I4852" s="27">
        <f t="shared" si="759"/>
        <v>145</v>
      </c>
      <c r="J4852" s="27">
        <f t="shared" si="753"/>
        <v>34434.626824744038</v>
      </c>
      <c r="K4852" s="27">
        <f t="shared" si="754"/>
        <v>8.8233650608790794E-5</v>
      </c>
    </row>
    <row r="4853" spans="1:11">
      <c r="A4853" s="27">
        <v>4852</v>
      </c>
      <c r="B4853" s="27">
        <f t="shared" si="750"/>
        <v>2.5392133333333335</v>
      </c>
      <c r="C4853" s="27">
        <f t="shared" si="755"/>
        <v>110</v>
      </c>
      <c r="D4853" s="27">
        <f t="shared" si="756"/>
        <v>20</v>
      </c>
      <c r="E4853" s="27">
        <f t="shared" si="757"/>
        <v>4</v>
      </c>
      <c r="F4853" s="27">
        <f t="shared" si="751"/>
        <v>0.29700100172129906</v>
      </c>
      <c r="G4853" s="27">
        <f t="shared" si="752"/>
        <v>7.9943692546815756E-5</v>
      </c>
      <c r="H4853" s="27">
        <f t="shared" si="758"/>
        <v>2</v>
      </c>
      <c r="I4853" s="27">
        <f t="shared" si="759"/>
        <v>145</v>
      </c>
      <c r="J4853" s="27">
        <f t="shared" si="753"/>
        <v>34397.77536931607</v>
      </c>
      <c r="K4853" s="27">
        <f t="shared" si="754"/>
        <v>8.8067651724760133E-5</v>
      </c>
    </row>
    <row r="4854" spans="1:11">
      <c r="A4854" s="27">
        <v>4853</v>
      </c>
      <c r="B4854" s="27">
        <f t="shared" si="750"/>
        <v>2.5397366666666668</v>
      </c>
      <c r="C4854" s="27">
        <f t="shared" si="755"/>
        <v>110</v>
      </c>
      <c r="D4854" s="27">
        <f t="shared" si="756"/>
        <v>20</v>
      </c>
      <c r="E4854" s="27">
        <f t="shared" si="757"/>
        <v>4</v>
      </c>
      <c r="F4854" s="27">
        <f t="shared" si="751"/>
        <v>0.29666739118635416</v>
      </c>
      <c r="G4854" s="27">
        <f t="shared" si="752"/>
        <v>7.9853894674480493E-5</v>
      </c>
      <c r="H4854" s="27">
        <f t="shared" si="758"/>
        <v>2</v>
      </c>
      <c r="I4854" s="27">
        <f t="shared" si="759"/>
        <v>145</v>
      </c>
      <c r="J4854" s="27">
        <f t="shared" si="753"/>
        <v>34360.917278149078</v>
      </c>
      <c r="K4854" s="27">
        <f t="shared" si="754"/>
        <v>8.7901766786561381E-5</v>
      </c>
    </row>
    <row r="4855" spans="1:11">
      <c r="A4855" s="27">
        <v>4854</v>
      </c>
      <c r="B4855" s="27">
        <f t="shared" si="750"/>
        <v>2.54026</v>
      </c>
      <c r="C4855" s="27">
        <f t="shared" si="755"/>
        <v>110</v>
      </c>
      <c r="D4855" s="27">
        <f t="shared" si="756"/>
        <v>20</v>
      </c>
      <c r="E4855" s="27">
        <f t="shared" si="757"/>
        <v>4</v>
      </c>
      <c r="F4855" s="27">
        <f t="shared" si="751"/>
        <v>0.2963337387706716</v>
      </c>
      <c r="G4855" s="27">
        <f t="shared" si="752"/>
        <v>7.9764085529116535E-5</v>
      </c>
      <c r="H4855" s="27">
        <f t="shared" si="758"/>
        <v>2</v>
      </c>
      <c r="I4855" s="27">
        <f t="shared" si="759"/>
        <v>145</v>
      </c>
      <c r="J4855" s="27">
        <f t="shared" si="753"/>
        <v>34324.052577468472</v>
      </c>
      <c r="K4855" s="27">
        <f t="shared" si="754"/>
        <v>8.7735996001931524E-5</v>
      </c>
    </row>
    <row r="4856" spans="1:11">
      <c r="A4856" s="27">
        <v>4855</v>
      </c>
      <c r="B4856" s="27">
        <f t="shared" si="750"/>
        <v>2.5407833333333332</v>
      </c>
      <c r="C4856" s="27">
        <f t="shared" si="755"/>
        <v>110</v>
      </c>
      <c r="D4856" s="27">
        <f t="shared" si="756"/>
        <v>20</v>
      </c>
      <c r="E4856" s="27">
        <f t="shared" si="757"/>
        <v>4</v>
      </c>
      <c r="F4856" s="27">
        <f t="shared" si="751"/>
        <v>0.29600004474342978</v>
      </c>
      <c r="G4856" s="27">
        <f t="shared" si="752"/>
        <v>7.9674265183178567E-5</v>
      </c>
      <c r="H4856" s="27">
        <f t="shared" si="758"/>
        <v>2</v>
      </c>
      <c r="I4856" s="27">
        <f t="shared" si="759"/>
        <v>145</v>
      </c>
      <c r="J4856" s="27">
        <f t="shared" si="753"/>
        <v>34287.18129353421</v>
      </c>
      <c r="K4856" s="27">
        <f t="shared" si="754"/>
        <v>8.7570339578406671E-5</v>
      </c>
    </row>
    <row r="4857" spans="1:11">
      <c r="A4857" s="27">
        <v>4856</v>
      </c>
      <c r="B4857" s="27">
        <f t="shared" si="750"/>
        <v>2.5413066666666668</v>
      </c>
      <c r="C4857" s="27">
        <f t="shared" si="755"/>
        <v>110</v>
      </c>
      <c r="D4857" s="27">
        <f t="shared" si="756"/>
        <v>20</v>
      </c>
      <c r="E4857" s="27">
        <f t="shared" si="757"/>
        <v>4</v>
      </c>
      <c r="F4857" s="27">
        <f t="shared" si="751"/>
        <v>0.29566630937413524</v>
      </c>
      <c r="G4857" s="27">
        <f t="shared" si="752"/>
        <v>7.9584433709209608E-5</v>
      </c>
      <c r="H4857" s="27">
        <f t="shared" si="758"/>
        <v>2</v>
      </c>
      <c r="I4857" s="27">
        <f t="shared" si="759"/>
        <v>145</v>
      </c>
      <c r="J4857" s="27">
        <f t="shared" si="753"/>
        <v>34250.303452640801</v>
      </c>
      <c r="K4857" s="27">
        <f t="shared" si="754"/>
        <v>8.7404797723321013E-5</v>
      </c>
    </row>
    <row r="4858" spans="1:11">
      <c r="A4858" s="27">
        <v>4857</v>
      </c>
      <c r="B4858" s="27">
        <f t="shared" si="750"/>
        <v>2.54183</v>
      </c>
      <c r="C4858" s="27">
        <f t="shared" si="755"/>
        <v>110</v>
      </c>
      <c r="D4858" s="27">
        <f t="shared" si="756"/>
        <v>20</v>
      </c>
      <c r="E4858" s="27">
        <f t="shared" si="757"/>
        <v>4</v>
      </c>
      <c r="F4858" s="27">
        <f t="shared" si="751"/>
        <v>0.29533253293262546</v>
      </c>
      <c r="G4858" s="27">
        <f t="shared" si="752"/>
        <v>7.9494591179841756E-5</v>
      </c>
      <c r="H4858" s="27">
        <f t="shared" si="758"/>
        <v>2</v>
      </c>
      <c r="I4858" s="27">
        <f t="shared" si="759"/>
        <v>145</v>
      </c>
      <c r="J4858" s="27">
        <f t="shared" si="753"/>
        <v>34213.419081117543</v>
      </c>
      <c r="K4858" s="27">
        <f t="shared" si="754"/>
        <v>8.7239370643807322E-5</v>
      </c>
    </row>
    <row r="4859" spans="1:11">
      <c r="A4859" s="27">
        <v>4858</v>
      </c>
      <c r="B4859" s="27">
        <f t="shared" si="750"/>
        <v>2.5423533333333332</v>
      </c>
      <c r="C4859" s="27">
        <f t="shared" si="755"/>
        <v>110</v>
      </c>
      <c r="D4859" s="27">
        <f t="shared" si="756"/>
        <v>20</v>
      </c>
      <c r="E4859" s="27">
        <f t="shared" si="757"/>
        <v>4</v>
      </c>
      <c r="F4859" s="27">
        <f t="shared" si="751"/>
        <v>0.29499871568906738</v>
      </c>
      <c r="G4859" s="27">
        <f t="shared" si="752"/>
        <v>7.9404737667795785E-5</v>
      </c>
      <c r="H4859" s="27">
        <f t="shared" si="758"/>
        <v>2</v>
      </c>
      <c r="I4859" s="27">
        <f t="shared" si="759"/>
        <v>145</v>
      </c>
      <c r="J4859" s="27">
        <f t="shared" si="753"/>
        <v>34176.528205328366</v>
      </c>
      <c r="K4859" s="27">
        <f t="shared" si="754"/>
        <v>8.7074058546795193E-5</v>
      </c>
    </row>
    <row r="4860" spans="1:11">
      <c r="A4860" s="27">
        <v>4859</v>
      </c>
      <c r="B4860" s="27">
        <f t="shared" si="750"/>
        <v>2.5428766666666665</v>
      </c>
      <c r="C4860" s="27">
        <f t="shared" si="755"/>
        <v>110</v>
      </c>
      <c r="D4860" s="27">
        <f t="shared" si="756"/>
        <v>20</v>
      </c>
      <c r="E4860" s="27">
        <f t="shared" si="757"/>
        <v>4</v>
      </c>
      <c r="F4860" s="27">
        <f t="shared" si="751"/>
        <v>0.29466485791395919</v>
      </c>
      <c r="G4860" s="27">
        <f t="shared" si="752"/>
        <v>7.9314873245881604E-5</v>
      </c>
      <c r="H4860" s="27">
        <f t="shared" si="758"/>
        <v>2</v>
      </c>
      <c r="I4860" s="27">
        <f t="shared" si="759"/>
        <v>145</v>
      </c>
      <c r="J4860" s="27">
        <f t="shared" si="753"/>
        <v>34139.630851672082</v>
      </c>
      <c r="K4860" s="27">
        <f t="shared" si="754"/>
        <v>8.6908861639011499E-5</v>
      </c>
    </row>
    <row r="4861" spans="1:11">
      <c r="A4861" s="27">
        <v>4860</v>
      </c>
      <c r="B4861" s="27">
        <f t="shared" si="750"/>
        <v>2.5434000000000001</v>
      </c>
      <c r="C4861" s="27">
        <f t="shared" si="755"/>
        <v>110</v>
      </c>
      <c r="D4861" s="27">
        <f t="shared" si="756"/>
        <v>20</v>
      </c>
      <c r="E4861" s="27">
        <f t="shared" si="757"/>
        <v>4</v>
      </c>
      <c r="F4861" s="27">
        <f t="shared" si="751"/>
        <v>0.29433095987813024</v>
      </c>
      <c r="G4861" s="27">
        <f t="shared" si="752"/>
        <v>7.9224997986998325E-5</v>
      </c>
      <c r="H4861" s="27">
        <f t="shared" si="758"/>
        <v>2</v>
      </c>
      <c r="I4861" s="27">
        <f t="shared" si="759"/>
        <v>145</v>
      </c>
      <c r="J4861" s="27">
        <f t="shared" si="753"/>
        <v>34102.727046582346</v>
      </c>
      <c r="K4861" s="27">
        <f t="shared" si="754"/>
        <v>8.6743780126979339E-5</v>
      </c>
    </row>
    <row r="4862" spans="1:11">
      <c r="A4862" s="27">
        <v>4861</v>
      </c>
      <c r="B4862" s="27">
        <f t="shared" si="750"/>
        <v>2.5439233333333333</v>
      </c>
      <c r="C4862" s="27">
        <f t="shared" si="755"/>
        <v>110</v>
      </c>
      <c r="D4862" s="27">
        <f t="shared" si="756"/>
        <v>20</v>
      </c>
      <c r="E4862" s="27">
        <f t="shared" si="757"/>
        <v>4</v>
      </c>
      <c r="F4862" s="27">
        <f t="shared" si="751"/>
        <v>0.29399702185274312</v>
      </c>
      <c r="G4862" s="27">
        <f t="shared" si="752"/>
        <v>7.9135111964134721E-5</v>
      </c>
      <c r="H4862" s="27">
        <f t="shared" si="758"/>
        <v>2</v>
      </c>
      <c r="I4862" s="27">
        <f t="shared" si="759"/>
        <v>145</v>
      </c>
      <c r="J4862" s="27">
        <f t="shared" si="753"/>
        <v>34065.816816527884</v>
      </c>
      <c r="K4862" s="27">
        <f t="shared" si="754"/>
        <v>8.6578814217018403E-5</v>
      </c>
    </row>
    <row r="4863" spans="1:11">
      <c r="A4863" s="27">
        <v>4862</v>
      </c>
      <c r="B4863" s="27">
        <f t="shared" si="750"/>
        <v>2.5444466666666665</v>
      </c>
      <c r="C4863" s="27">
        <f t="shared" si="755"/>
        <v>110</v>
      </c>
      <c r="D4863" s="27">
        <f t="shared" si="756"/>
        <v>20</v>
      </c>
      <c r="E4863" s="27">
        <f t="shared" si="757"/>
        <v>4</v>
      </c>
      <c r="F4863" s="27">
        <f t="shared" si="751"/>
        <v>0.2936630441092925</v>
      </c>
      <c r="G4863" s="27">
        <f t="shared" si="752"/>
        <v>7.9045215250368907E-5</v>
      </c>
      <c r="H4863" s="27">
        <f t="shared" si="758"/>
        <v>2</v>
      </c>
      <c r="I4863" s="27">
        <f t="shared" si="759"/>
        <v>145</v>
      </c>
      <c r="J4863" s="27">
        <f t="shared" si="753"/>
        <v>34028.90018801242</v>
      </c>
      <c r="K4863" s="27">
        <f t="shared" si="754"/>
        <v>8.6413964115243411E-5</v>
      </c>
    </row>
    <row r="4864" spans="1:11">
      <c r="A4864" s="27">
        <v>4863</v>
      </c>
      <c r="B4864" s="27">
        <f t="shared" si="750"/>
        <v>2.5449700000000002</v>
      </c>
      <c r="C4864" s="27">
        <f t="shared" si="755"/>
        <v>110</v>
      </c>
      <c r="D4864" s="27">
        <f t="shared" si="756"/>
        <v>20</v>
      </c>
      <c r="E4864" s="27">
        <f t="shared" si="757"/>
        <v>4</v>
      </c>
      <c r="F4864" s="27">
        <f t="shared" si="751"/>
        <v>0.29332902691960633</v>
      </c>
      <c r="G4864" s="27">
        <f t="shared" si="752"/>
        <v>7.8955307918868794E-5</v>
      </c>
      <c r="H4864" s="27">
        <f t="shared" si="758"/>
        <v>2</v>
      </c>
      <c r="I4864" s="27">
        <f t="shared" si="759"/>
        <v>145</v>
      </c>
      <c r="J4864" s="27">
        <f t="shared" si="753"/>
        <v>33991.977187574761</v>
      </c>
      <c r="K4864" s="27">
        <f t="shared" si="754"/>
        <v>8.6249230027564197E-5</v>
      </c>
    </row>
    <row r="4865" spans="1:11">
      <c r="A4865" s="27">
        <v>4864</v>
      </c>
      <c r="B4865" s="27">
        <f t="shared" si="750"/>
        <v>2.5454933333333334</v>
      </c>
      <c r="C4865" s="27">
        <f t="shared" si="755"/>
        <v>110</v>
      </c>
      <c r="D4865" s="27">
        <f t="shared" si="756"/>
        <v>20</v>
      </c>
      <c r="E4865" s="27">
        <f t="shared" si="757"/>
        <v>4</v>
      </c>
      <c r="F4865" s="27">
        <f t="shared" si="751"/>
        <v>0.29299497055584767</v>
      </c>
      <c r="G4865" s="27">
        <f t="shared" si="752"/>
        <v>7.8865390042892459E-5</v>
      </c>
      <c r="H4865" s="27">
        <f t="shared" si="758"/>
        <v>2</v>
      </c>
      <c r="I4865" s="27">
        <f t="shared" si="759"/>
        <v>145</v>
      </c>
      <c r="J4865" s="27">
        <f t="shared" si="753"/>
        <v>33955.047841789041</v>
      </c>
      <c r="K4865" s="27">
        <f t="shared" si="754"/>
        <v>8.6084612159685597E-5</v>
      </c>
    </row>
    <row r="4866" spans="1:11">
      <c r="A4866" s="27">
        <v>4865</v>
      </c>
      <c r="B4866" s="27">
        <f t="shared" ref="B4866:B4929" si="760">3.14/6000*A4866</f>
        <v>2.5460166666666666</v>
      </c>
      <c r="C4866" s="27">
        <f t="shared" si="755"/>
        <v>110</v>
      </c>
      <c r="D4866" s="27">
        <f t="shared" si="756"/>
        <v>20</v>
      </c>
      <c r="E4866" s="27">
        <f t="shared" si="757"/>
        <v>4</v>
      </c>
      <c r="F4866" s="27">
        <f t="shared" ref="F4866:F4929" si="761">1.414*C4866*SIN(B4866)*SIN(B4866)/(1.414*C4866*SIN(B4866)+E4866*D4866)</f>
        <v>0.29266087529051349</v>
      </c>
      <c r="G4866" s="27">
        <f t="shared" ref="G4866:G4929" si="762">SIN(B4866)*SIN(B4866)*D4866*E4866/(1.414*C4866*SIN(B4866)+D4866*E4866)*3.14/6000</f>
        <v>7.8775461695787806E-5</v>
      </c>
      <c r="H4866" s="27">
        <f t="shared" si="758"/>
        <v>2</v>
      </c>
      <c r="I4866" s="27">
        <f t="shared" si="759"/>
        <v>145</v>
      </c>
      <c r="J4866" s="27">
        <f t="shared" ref="J4866:J4929" si="763">1.414*I4866*SIN(B4866)*1.414*I4866*SIN(B4866)/(1.414*I4866*SIN(B4866)+E4866*D4866)/(H4866/1000)</f>
        <v>33918.112177264578</v>
      </c>
      <c r="K4866" s="27">
        <f t="shared" ref="K4866:K4929" si="764">SIN(B4866)*SIN(B4866)*1.414*C4866*SIN(B4866)/(1.414*C4866*SIN(B4866)+E4866*D4866)*3.14/6000</f>
        <v>8.5920110717106223E-5</v>
      </c>
    </row>
    <row r="4867" spans="1:11">
      <c r="A4867" s="27">
        <v>4866</v>
      </c>
      <c r="B4867" s="27">
        <f t="shared" si="760"/>
        <v>2.5465399999999998</v>
      </c>
      <c r="C4867" s="27">
        <f t="shared" ref="C4867:C4930" si="765">C4866</f>
        <v>110</v>
      </c>
      <c r="D4867" s="27">
        <f t="shared" ref="D4867:D4930" si="766">D4866</f>
        <v>20</v>
      </c>
      <c r="E4867" s="27">
        <f t="shared" ref="E4867:E4930" si="767">E4866</f>
        <v>4</v>
      </c>
      <c r="F4867" s="27">
        <f t="shared" si="761"/>
        <v>0.29232674139643633</v>
      </c>
      <c r="G4867" s="27">
        <f t="shared" si="762"/>
        <v>7.868552295099312E-5</v>
      </c>
      <c r="H4867" s="27">
        <f t="shared" ref="H4867:H4930" si="768">H4866</f>
        <v>2</v>
      </c>
      <c r="I4867" s="27">
        <f t="shared" ref="I4867:I4930" si="769">I4866</f>
        <v>145</v>
      </c>
      <c r="J4867" s="27">
        <f t="shared" si="763"/>
        <v>33881.17022064609</v>
      </c>
      <c r="K4867" s="27">
        <f t="shared" si="764"/>
        <v>8.5755725905118304E-5</v>
      </c>
    </row>
    <row r="4868" spans="1:11">
      <c r="A4868" s="27">
        <v>4867</v>
      </c>
      <c r="B4868" s="27">
        <f t="shared" si="760"/>
        <v>2.5470633333333335</v>
      </c>
      <c r="C4868" s="27">
        <f t="shared" si="765"/>
        <v>110</v>
      </c>
      <c r="D4868" s="27">
        <f t="shared" si="766"/>
        <v>20</v>
      </c>
      <c r="E4868" s="27">
        <f t="shared" si="767"/>
        <v>4</v>
      </c>
      <c r="F4868" s="27">
        <f t="shared" si="761"/>
        <v>0.29199256914678473</v>
      </c>
      <c r="G4868" s="27">
        <f t="shared" si="762"/>
        <v>7.8595573882037122E-5</v>
      </c>
      <c r="H4868" s="27">
        <f t="shared" si="768"/>
        <v>2</v>
      </c>
      <c r="I4868" s="27">
        <f t="shared" si="769"/>
        <v>145</v>
      </c>
      <c r="J4868" s="27">
        <f t="shared" si="763"/>
        <v>33844.221998613684</v>
      </c>
      <c r="K4868" s="27">
        <f t="shared" si="764"/>
        <v>8.5591457928807288E-5</v>
      </c>
    </row>
    <row r="4869" spans="1:11">
      <c r="A4869" s="27">
        <v>4868</v>
      </c>
      <c r="B4869" s="27">
        <f t="shared" si="760"/>
        <v>2.5475866666666667</v>
      </c>
      <c r="C4869" s="27">
        <f t="shared" si="765"/>
        <v>110</v>
      </c>
      <c r="D4869" s="27">
        <f t="shared" si="766"/>
        <v>20</v>
      </c>
      <c r="E4869" s="27">
        <f t="shared" si="767"/>
        <v>4</v>
      </c>
      <c r="F4869" s="27">
        <f t="shared" si="761"/>
        <v>0.29165835881506447</v>
      </c>
      <c r="G4869" s="27">
        <f t="shared" si="762"/>
        <v>7.8505614562539321E-5</v>
      </c>
      <c r="H4869" s="27">
        <f t="shared" si="768"/>
        <v>2</v>
      </c>
      <c r="I4869" s="27">
        <f t="shared" si="769"/>
        <v>145</v>
      </c>
      <c r="J4869" s="27">
        <f t="shared" si="763"/>
        <v>33807.267537883112</v>
      </c>
      <c r="K4869" s="27">
        <f t="shared" si="764"/>
        <v>8.5427306993051674E-5</v>
      </c>
    </row>
    <row r="4870" spans="1:11">
      <c r="A4870" s="27">
        <v>4869</v>
      </c>
      <c r="B4870" s="27">
        <f t="shared" si="760"/>
        <v>2.5481099999999999</v>
      </c>
      <c r="C4870" s="27">
        <f t="shared" si="765"/>
        <v>110</v>
      </c>
      <c r="D4870" s="27">
        <f t="shared" si="766"/>
        <v>20</v>
      </c>
      <c r="E4870" s="27">
        <f t="shared" si="767"/>
        <v>4</v>
      </c>
      <c r="F4870" s="27">
        <f t="shared" si="761"/>
        <v>0.2913241106751181</v>
      </c>
      <c r="G4870" s="27">
        <f t="shared" si="762"/>
        <v>7.841564506620984E-5</v>
      </c>
      <c r="H4870" s="27">
        <f t="shared" si="768"/>
        <v>2</v>
      </c>
      <c r="I4870" s="27">
        <f t="shared" si="769"/>
        <v>145</v>
      </c>
      <c r="J4870" s="27">
        <f t="shared" si="763"/>
        <v>33770.306865205617</v>
      </c>
      <c r="K4870" s="27">
        <f t="shared" si="764"/>
        <v>8.52632733025217E-5</v>
      </c>
    </row>
    <row r="4871" spans="1:11">
      <c r="A4871" s="27">
        <v>4870</v>
      </c>
      <c r="B4871" s="27">
        <f t="shared" si="760"/>
        <v>2.5486333333333335</v>
      </c>
      <c r="C4871" s="27">
        <f t="shared" si="765"/>
        <v>110</v>
      </c>
      <c r="D4871" s="27">
        <f t="shared" si="766"/>
        <v>20</v>
      </c>
      <c r="E4871" s="27">
        <f t="shared" si="767"/>
        <v>4</v>
      </c>
      <c r="F4871" s="27">
        <f t="shared" si="761"/>
        <v>0.29098982500112569</v>
      </c>
      <c r="G4871" s="27">
        <f t="shared" si="762"/>
        <v>7.8325665466849668E-5</v>
      </c>
      <c r="H4871" s="27">
        <f t="shared" si="768"/>
        <v>2</v>
      </c>
      <c r="I4871" s="27">
        <f t="shared" si="769"/>
        <v>145</v>
      </c>
      <c r="J4871" s="27">
        <f t="shared" si="763"/>
        <v>33733.340007368082</v>
      </c>
      <c r="K4871" s="27">
        <f t="shared" si="764"/>
        <v>8.5099357061679275E-5</v>
      </c>
    </row>
    <row r="4872" spans="1:11">
      <c r="A4872" s="27">
        <v>4871</v>
      </c>
      <c r="B4872" s="27">
        <f t="shared" si="760"/>
        <v>2.5491566666666667</v>
      </c>
      <c r="C4872" s="27">
        <f t="shared" si="765"/>
        <v>110</v>
      </c>
      <c r="D4872" s="27">
        <f t="shared" si="766"/>
        <v>20</v>
      </c>
      <c r="E4872" s="27">
        <f t="shared" si="767"/>
        <v>4</v>
      </c>
      <c r="F4872" s="27">
        <f t="shared" si="761"/>
        <v>0.29065550206760743</v>
      </c>
      <c r="G4872" s="27">
        <f t="shared" si="762"/>
        <v>7.8235675838351319E-5</v>
      </c>
      <c r="H4872" s="27">
        <f t="shared" si="768"/>
        <v>2</v>
      </c>
      <c r="I4872" s="27">
        <f t="shared" si="769"/>
        <v>145</v>
      </c>
      <c r="J4872" s="27">
        <f t="shared" si="763"/>
        <v>33696.36699119331</v>
      </c>
      <c r="K4872" s="27">
        <f t="shared" si="764"/>
        <v>8.4935558474778236E-5</v>
      </c>
    </row>
    <row r="4873" spans="1:11">
      <c r="A4873" s="27">
        <v>4872</v>
      </c>
      <c r="B4873" s="27">
        <f t="shared" si="760"/>
        <v>2.5496799999999999</v>
      </c>
      <c r="C4873" s="27">
        <f t="shared" si="765"/>
        <v>110</v>
      </c>
      <c r="D4873" s="27">
        <f t="shared" si="766"/>
        <v>20</v>
      </c>
      <c r="E4873" s="27">
        <f t="shared" si="767"/>
        <v>4</v>
      </c>
      <c r="F4873" s="27">
        <f t="shared" si="761"/>
        <v>0.29032114214942145</v>
      </c>
      <c r="G4873" s="27">
        <f t="shared" si="762"/>
        <v>7.8145676254698349E-5</v>
      </c>
      <c r="H4873" s="27">
        <f t="shared" si="768"/>
        <v>2</v>
      </c>
      <c r="I4873" s="27">
        <f t="shared" si="769"/>
        <v>145</v>
      </c>
      <c r="J4873" s="27">
        <f t="shared" si="763"/>
        <v>33659.387843539778</v>
      </c>
      <c r="K4873" s="27">
        <f t="shared" si="764"/>
        <v>8.4771877745862517E-5</v>
      </c>
    </row>
    <row r="4874" spans="1:11">
      <c r="A4874" s="27">
        <v>4873</v>
      </c>
      <c r="B4874" s="27">
        <f t="shared" si="760"/>
        <v>2.5502033333333332</v>
      </c>
      <c r="C4874" s="27">
        <f t="shared" si="765"/>
        <v>110</v>
      </c>
      <c r="D4874" s="27">
        <f t="shared" si="766"/>
        <v>20</v>
      </c>
      <c r="E4874" s="27">
        <f t="shared" si="767"/>
        <v>4</v>
      </c>
      <c r="F4874" s="27">
        <f t="shared" si="761"/>
        <v>0.28998674552176623</v>
      </c>
      <c r="G4874" s="27">
        <f t="shared" si="762"/>
        <v>7.8055666789965782E-5</v>
      </c>
      <c r="H4874" s="27">
        <f t="shared" si="768"/>
        <v>2</v>
      </c>
      <c r="I4874" s="27">
        <f t="shared" si="769"/>
        <v>145</v>
      </c>
      <c r="J4874" s="27">
        <f t="shared" si="763"/>
        <v>33622.402591301936</v>
      </c>
      <c r="K4874" s="27">
        <f t="shared" si="764"/>
        <v>8.4608315078766572E-5</v>
      </c>
    </row>
    <row r="4875" spans="1:11">
      <c r="A4875" s="27">
        <v>4874</v>
      </c>
      <c r="B4875" s="27">
        <f t="shared" si="760"/>
        <v>2.5507266666666668</v>
      </c>
      <c r="C4875" s="27">
        <f t="shared" si="765"/>
        <v>110</v>
      </c>
      <c r="D4875" s="27">
        <f t="shared" si="766"/>
        <v>20</v>
      </c>
      <c r="E4875" s="27">
        <f t="shared" si="767"/>
        <v>4</v>
      </c>
      <c r="F4875" s="27">
        <f t="shared" si="761"/>
        <v>0.28965231246018058</v>
      </c>
      <c r="G4875" s="27">
        <f t="shared" si="762"/>
        <v>7.7965647518320446E-5</v>
      </c>
      <c r="H4875" s="27">
        <f t="shared" si="768"/>
        <v>2</v>
      </c>
      <c r="I4875" s="27">
        <f t="shared" si="769"/>
        <v>145</v>
      </c>
      <c r="J4875" s="27">
        <f t="shared" si="763"/>
        <v>33585.411261410205</v>
      </c>
      <c r="K4875" s="27">
        <f t="shared" si="764"/>
        <v>8.4444870677114628E-5</v>
      </c>
    </row>
    <row r="4876" spans="1:11">
      <c r="A4876" s="27">
        <v>4875</v>
      </c>
      <c r="B4876" s="27">
        <f t="shared" si="760"/>
        <v>2.55125</v>
      </c>
      <c r="C4876" s="27">
        <f t="shared" si="765"/>
        <v>110</v>
      </c>
      <c r="D4876" s="27">
        <f t="shared" si="766"/>
        <v>20</v>
      </c>
      <c r="E4876" s="27">
        <f t="shared" si="767"/>
        <v>4</v>
      </c>
      <c r="F4876" s="27">
        <f t="shared" si="761"/>
        <v>0.28931784324054538</v>
      </c>
      <c r="G4876" s="27">
        <f t="shared" si="762"/>
        <v>7.7875618514021042E-5</v>
      </c>
      <c r="H4876" s="27">
        <f t="shared" si="768"/>
        <v>2</v>
      </c>
      <c r="I4876" s="27">
        <f t="shared" si="769"/>
        <v>145</v>
      </c>
      <c r="J4876" s="27">
        <f t="shared" si="763"/>
        <v>33548.413880831176</v>
      </c>
      <c r="K4876" s="27">
        <f t="shared" si="764"/>
        <v>8.4281544744320495E-5</v>
      </c>
    </row>
    <row r="4877" spans="1:11">
      <c r="A4877" s="27">
        <v>4876</v>
      </c>
      <c r="B4877" s="27">
        <f t="shared" si="760"/>
        <v>2.5517733333333332</v>
      </c>
      <c r="C4877" s="27">
        <f t="shared" si="765"/>
        <v>110</v>
      </c>
      <c r="D4877" s="27">
        <f t="shared" si="766"/>
        <v>20</v>
      </c>
      <c r="E4877" s="27">
        <f t="shared" si="767"/>
        <v>4</v>
      </c>
      <c r="F4877" s="27">
        <f t="shared" si="761"/>
        <v>0.28898333813908239</v>
      </c>
      <c r="G4877" s="27">
        <f t="shared" si="762"/>
        <v>7.7785579851418171E-5</v>
      </c>
      <c r="H4877" s="27">
        <f t="shared" si="768"/>
        <v>2</v>
      </c>
      <c r="I4877" s="27">
        <f t="shared" si="769"/>
        <v>145</v>
      </c>
      <c r="J4877" s="27">
        <f t="shared" si="763"/>
        <v>33511.410476567456</v>
      </c>
      <c r="K4877" s="27">
        <f t="shared" si="764"/>
        <v>8.411833748358647E-5</v>
      </c>
    </row>
    <row r="4878" spans="1:11">
      <c r="A4878" s="27">
        <v>4877</v>
      </c>
      <c r="B4878" s="27">
        <f t="shared" si="760"/>
        <v>2.5522966666666669</v>
      </c>
      <c r="C4878" s="27">
        <f t="shared" si="765"/>
        <v>110</v>
      </c>
      <c r="D4878" s="27">
        <f t="shared" si="766"/>
        <v>20</v>
      </c>
      <c r="E4878" s="27">
        <f t="shared" si="767"/>
        <v>4</v>
      </c>
      <c r="F4878" s="27">
        <f t="shared" si="761"/>
        <v>0.28864879743235616</v>
      </c>
      <c r="G4878" s="27">
        <f t="shared" si="762"/>
        <v>7.7695531604954644E-5</v>
      </c>
      <c r="H4878" s="27">
        <f t="shared" si="768"/>
        <v>2</v>
      </c>
      <c r="I4878" s="27">
        <f t="shared" si="769"/>
        <v>145</v>
      </c>
      <c r="J4878" s="27">
        <f t="shared" si="763"/>
        <v>33474.401075657937</v>
      </c>
      <c r="K4878" s="27">
        <f t="shared" si="764"/>
        <v>8.3955249097903293E-5</v>
      </c>
    </row>
    <row r="4879" spans="1:11">
      <c r="A4879" s="27">
        <v>4878</v>
      </c>
      <c r="B4879" s="27">
        <f t="shared" si="760"/>
        <v>2.5528200000000001</v>
      </c>
      <c r="C4879" s="27">
        <f t="shared" si="765"/>
        <v>110</v>
      </c>
      <c r="D4879" s="27">
        <f t="shared" si="766"/>
        <v>20</v>
      </c>
      <c r="E4879" s="27">
        <f t="shared" si="767"/>
        <v>4</v>
      </c>
      <c r="F4879" s="27">
        <f t="shared" si="761"/>
        <v>0.28831422139727525</v>
      </c>
      <c r="G4879" s="27">
        <f t="shared" si="762"/>
        <v>7.7605473849165865E-5</v>
      </c>
      <c r="H4879" s="27">
        <f t="shared" si="768"/>
        <v>2</v>
      </c>
      <c r="I4879" s="27">
        <f t="shared" si="769"/>
        <v>145</v>
      </c>
      <c r="J4879" s="27">
        <f t="shared" si="763"/>
        <v>33437.385705177905</v>
      </c>
      <c r="K4879" s="27">
        <f t="shared" si="764"/>
        <v>8.3792279790049975E-5</v>
      </c>
    </row>
    <row r="4880" spans="1:11">
      <c r="A4880" s="27">
        <v>4879</v>
      </c>
      <c r="B4880" s="27">
        <f t="shared" si="760"/>
        <v>2.5533433333333333</v>
      </c>
      <c r="C4880" s="27">
        <f t="shared" si="765"/>
        <v>110</v>
      </c>
      <c r="D4880" s="27">
        <f t="shared" si="766"/>
        <v>20</v>
      </c>
      <c r="E4880" s="27">
        <f t="shared" si="767"/>
        <v>4</v>
      </c>
      <c r="F4880" s="27">
        <f t="shared" si="761"/>
        <v>0.28797961031109121</v>
      </c>
      <c r="G4880" s="27">
        <f t="shared" si="762"/>
        <v>7.7515406658679569E-5</v>
      </c>
      <c r="H4880" s="27">
        <f t="shared" si="768"/>
        <v>2</v>
      </c>
      <c r="I4880" s="27">
        <f t="shared" si="769"/>
        <v>145</v>
      </c>
      <c r="J4880" s="27">
        <f t="shared" si="763"/>
        <v>33400.364392238931</v>
      </c>
      <c r="K4880" s="27">
        <f t="shared" si="764"/>
        <v>8.3629429762592479E-5</v>
      </c>
    </row>
    <row r="4881" spans="1:11">
      <c r="A4881" s="27">
        <v>4880</v>
      </c>
      <c r="B4881" s="27">
        <f t="shared" si="760"/>
        <v>2.5538666666666665</v>
      </c>
      <c r="C4881" s="27">
        <f t="shared" si="765"/>
        <v>110</v>
      </c>
      <c r="D4881" s="27">
        <f t="shared" si="766"/>
        <v>20</v>
      </c>
      <c r="E4881" s="27">
        <f t="shared" si="767"/>
        <v>4</v>
      </c>
      <c r="F4881" s="27">
        <f t="shared" si="761"/>
        <v>0.2876449644514002</v>
      </c>
      <c r="G4881" s="27">
        <f t="shared" si="762"/>
        <v>7.7425330108216259E-5</v>
      </c>
      <c r="H4881" s="27">
        <f t="shared" si="768"/>
        <v>2</v>
      </c>
      <c r="I4881" s="27">
        <f t="shared" si="769"/>
        <v>145</v>
      </c>
      <c r="J4881" s="27">
        <f t="shared" si="763"/>
        <v>33363.337163989112</v>
      </c>
      <c r="K4881" s="27">
        <f t="shared" si="764"/>
        <v>8.3466699217883832E-5</v>
      </c>
    </row>
    <row r="4882" spans="1:11">
      <c r="A4882" s="27">
        <v>4881</v>
      </c>
      <c r="B4882" s="27">
        <f t="shared" si="760"/>
        <v>2.5543900000000002</v>
      </c>
      <c r="C4882" s="27">
        <f t="shared" si="765"/>
        <v>110</v>
      </c>
      <c r="D4882" s="27">
        <f t="shared" si="766"/>
        <v>20</v>
      </c>
      <c r="E4882" s="27">
        <f t="shared" si="767"/>
        <v>4</v>
      </c>
      <c r="F4882" s="27">
        <f t="shared" si="761"/>
        <v>0.28731028409614373</v>
      </c>
      <c r="G4882" s="27">
        <f t="shared" si="762"/>
        <v>7.7335244272589397E-5</v>
      </c>
      <c r="H4882" s="27">
        <f t="shared" si="768"/>
        <v>2</v>
      </c>
      <c r="I4882" s="27">
        <f t="shared" si="769"/>
        <v>145</v>
      </c>
      <c r="J4882" s="27">
        <f t="shared" si="763"/>
        <v>33326.304047613099</v>
      </c>
      <c r="K4882" s="27">
        <f t="shared" si="764"/>
        <v>8.3304088358063434E-5</v>
      </c>
    </row>
    <row r="4883" spans="1:11">
      <c r="A4883" s="27">
        <v>4882</v>
      </c>
      <c r="B4883" s="27">
        <f t="shared" si="760"/>
        <v>2.5549133333333334</v>
      </c>
      <c r="C4883" s="27">
        <f t="shared" si="765"/>
        <v>110</v>
      </c>
      <c r="D4883" s="27">
        <f t="shared" si="766"/>
        <v>20</v>
      </c>
      <c r="E4883" s="27">
        <f t="shared" si="767"/>
        <v>4</v>
      </c>
      <c r="F4883" s="27">
        <f t="shared" si="761"/>
        <v>0.28697556952360964</v>
      </c>
      <c r="G4883" s="27">
        <f t="shared" si="762"/>
        <v>7.7245149226705615E-5</v>
      </c>
      <c r="H4883" s="27">
        <f t="shared" si="768"/>
        <v>2</v>
      </c>
      <c r="I4883" s="27">
        <f t="shared" si="769"/>
        <v>145</v>
      </c>
      <c r="J4883" s="27">
        <f t="shared" si="763"/>
        <v>33289.2650703322</v>
      </c>
      <c r="K4883" s="27">
        <f t="shared" si="764"/>
        <v>8.3141597385056985E-5</v>
      </c>
    </row>
    <row r="4884" spans="1:11">
      <c r="A4884" s="27">
        <v>4883</v>
      </c>
      <c r="B4884" s="27">
        <f t="shared" si="760"/>
        <v>2.5554366666666666</v>
      </c>
      <c r="C4884" s="27">
        <f t="shared" si="765"/>
        <v>110</v>
      </c>
      <c r="D4884" s="27">
        <f t="shared" si="766"/>
        <v>20</v>
      </c>
      <c r="E4884" s="27">
        <f t="shared" si="767"/>
        <v>4</v>
      </c>
      <c r="F4884" s="27">
        <f t="shared" si="761"/>
        <v>0.28664082101243171</v>
      </c>
      <c r="G4884" s="27">
        <f t="shared" si="762"/>
        <v>7.7155045045564747E-5</v>
      </c>
      <c r="H4884" s="27">
        <f t="shared" si="768"/>
        <v>2</v>
      </c>
      <c r="I4884" s="27">
        <f t="shared" si="769"/>
        <v>145</v>
      </c>
      <c r="J4884" s="27">
        <f t="shared" si="763"/>
        <v>33252.220259404428</v>
      </c>
      <c r="K4884" s="27">
        <f t="shared" si="764"/>
        <v>8.2979226500575219E-5</v>
      </c>
    </row>
    <row r="4885" spans="1:11">
      <c r="A4885" s="27">
        <v>4884</v>
      </c>
      <c r="B4885" s="27">
        <f t="shared" si="760"/>
        <v>2.5559599999999998</v>
      </c>
      <c r="C4885" s="27">
        <f t="shared" si="765"/>
        <v>110</v>
      </c>
      <c r="D4885" s="27">
        <f t="shared" si="766"/>
        <v>20</v>
      </c>
      <c r="E4885" s="27">
        <f t="shared" si="767"/>
        <v>4</v>
      </c>
      <c r="F4885" s="27">
        <f t="shared" si="761"/>
        <v>0.28630603884159117</v>
      </c>
      <c r="G4885" s="27">
        <f t="shared" si="762"/>
        <v>7.7064931804260114E-5</v>
      </c>
      <c r="H4885" s="27">
        <f t="shared" si="768"/>
        <v>2</v>
      </c>
      <c r="I4885" s="27">
        <f t="shared" si="769"/>
        <v>145</v>
      </c>
      <c r="J4885" s="27">
        <f t="shared" si="763"/>
        <v>33215.169642124616</v>
      </c>
      <c r="K4885" s="27">
        <f t="shared" si="764"/>
        <v>8.2816975906114114E-5</v>
      </c>
    </row>
    <row r="4886" spans="1:11">
      <c r="A4886" s="27">
        <v>4885</v>
      </c>
      <c r="B4886" s="27">
        <f t="shared" si="760"/>
        <v>2.5564833333333334</v>
      </c>
      <c r="C4886" s="27">
        <f t="shared" si="765"/>
        <v>110</v>
      </c>
      <c r="D4886" s="27">
        <f t="shared" si="766"/>
        <v>20</v>
      </c>
      <c r="E4886" s="27">
        <f t="shared" si="767"/>
        <v>4</v>
      </c>
      <c r="F4886" s="27">
        <f t="shared" si="761"/>
        <v>0.28597122329041674</v>
      </c>
      <c r="G4886" s="27">
        <f t="shared" si="762"/>
        <v>7.6974809577978534E-5</v>
      </c>
      <c r="H4886" s="27">
        <f t="shared" si="768"/>
        <v>2</v>
      </c>
      <c r="I4886" s="27">
        <f t="shared" si="769"/>
        <v>145</v>
      </c>
      <c r="J4886" s="27">
        <f t="shared" si="763"/>
        <v>33178.113245824417</v>
      </c>
      <c r="K4886" s="27">
        <f t="shared" si="764"/>
        <v>8.2654845802953864E-5</v>
      </c>
    </row>
    <row r="4887" spans="1:11">
      <c r="A4887" s="27">
        <v>4886</v>
      </c>
      <c r="B4887" s="27">
        <f t="shared" si="760"/>
        <v>2.5570066666666666</v>
      </c>
      <c r="C4887" s="27">
        <f t="shared" si="765"/>
        <v>110</v>
      </c>
      <c r="D4887" s="27">
        <f t="shared" si="766"/>
        <v>20</v>
      </c>
      <c r="E4887" s="27">
        <f t="shared" si="767"/>
        <v>4</v>
      </c>
      <c r="F4887" s="27">
        <f t="shared" si="761"/>
        <v>0.28563637463858677</v>
      </c>
      <c r="G4887" s="27">
        <f t="shared" si="762"/>
        <v>7.6884678442000988E-5</v>
      </c>
      <c r="H4887" s="27">
        <f t="shared" si="768"/>
        <v>2</v>
      </c>
      <c r="I4887" s="27">
        <f t="shared" si="769"/>
        <v>145</v>
      </c>
      <c r="J4887" s="27">
        <f t="shared" si="763"/>
        <v>33141.051097872616</v>
      </c>
      <c r="K4887" s="27">
        <f t="shared" si="764"/>
        <v>8.2492836392159262E-5</v>
      </c>
    </row>
    <row r="4888" spans="1:11">
      <c r="A4888" s="27">
        <v>4887</v>
      </c>
      <c r="B4888" s="27">
        <f t="shared" si="760"/>
        <v>2.5575299999999999</v>
      </c>
      <c r="C4888" s="27">
        <f t="shared" si="765"/>
        <v>110</v>
      </c>
      <c r="D4888" s="27">
        <f t="shared" si="766"/>
        <v>20</v>
      </c>
      <c r="E4888" s="27">
        <f t="shared" si="767"/>
        <v>4</v>
      </c>
      <c r="F4888" s="27">
        <f t="shared" si="761"/>
        <v>0.2853014931661278</v>
      </c>
      <c r="G4888" s="27">
        <f t="shared" si="762"/>
        <v>7.6794538471702161E-5</v>
      </c>
      <c r="H4888" s="27">
        <f t="shared" si="768"/>
        <v>2</v>
      </c>
      <c r="I4888" s="27">
        <f t="shared" si="769"/>
        <v>145</v>
      </c>
      <c r="J4888" s="27">
        <f t="shared" si="763"/>
        <v>33103.983225674878</v>
      </c>
      <c r="K4888" s="27">
        <f t="shared" si="764"/>
        <v>8.2330947874578056E-5</v>
      </c>
    </row>
    <row r="4889" spans="1:11">
      <c r="A4889" s="27">
        <v>4888</v>
      </c>
      <c r="B4889" s="27">
        <f t="shared" si="760"/>
        <v>2.5580533333333335</v>
      </c>
      <c r="C4889" s="27">
        <f t="shared" si="765"/>
        <v>110</v>
      </c>
      <c r="D4889" s="27">
        <f t="shared" si="766"/>
        <v>20</v>
      </c>
      <c r="E4889" s="27">
        <f t="shared" si="767"/>
        <v>4</v>
      </c>
      <c r="F4889" s="27">
        <f t="shared" si="761"/>
        <v>0.2849665791534165</v>
      </c>
      <c r="G4889" s="27">
        <f t="shared" si="762"/>
        <v>7.6704389742550925E-5</v>
      </c>
      <c r="H4889" s="27">
        <f t="shared" si="768"/>
        <v>2</v>
      </c>
      <c r="I4889" s="27">
        <f t="shared" si="769"/>
        <v>145</v>
      </c>
      <c r="J4889" s="27">
        <f t="shared" si="763"/>
        <v>33066.909656674085</v>
      </c>
      <c r="K4889" s="27">
        <f t="shared" si="764"/>
        <v>8.2169180450841178E-5</v>
      </c>
    </row>
    <row r="4890" spans="1:11">
      <c r="A4890" s="27">
        <v>4889</v>
      </c>
      <c r="B4890" s="27">
        <f t="shared" si="760"/>
        <v>2.5585766666666667</v>
      </c>
      <c r="C4890" s="27">
        <f t="shared" si="765"/>
        <v>110</v>
      </c>
      <c r="D4890" s="27">
        <f t="shared" si="766"/>
        <v>20</v>
      </c>
      <c r="E4890" s="27">
        <f t="shared" si="767"/>
        <v>4</v>
      </c>
      <c r="F4890" s="27">
        <f t="shared" si="761"/>
        <v>0.28463163288118087</v>
      </c>
      <c r="G4890" s="27">
        <f t="shared" si="762"/>
        <v>7.6614232330110834E-5</v>
      </c>
      <c r="H4890" s="27">
        <f t="shared" si="768"/>
        <v>2</v>
      </c>
      <c r="I4890" s="27">
        <f t="shared" si="769"/>
        <v>145</v>
      </c>
      <c r="J4890" s="27">
        <f t="shared" si="763"/>
        <v>33029.830418350379</v>
      </c>
      <c r="K4890" s="27">
        <f t="shared" si="764"/>
        <v>8.2007534321362508E-5</v>
      </c>
    </row>
    <row r="4891" spans="1:11">
      <c r="A4891" s="27">
        <v>4890</v>
      </c>
      <c r="B4891" s="27">
        <f t="shared" si="760"/>
        <v>2.5590999999999999</v>
      </c>
      <c r="C4891" s="27">
        <f t="shared" si="765"/>
        <v>110</v>
      </c>
      <c r="D4891" s="27">
        <f t="shared" si="766"/>
        <v>20</v>
      </c>
      <c r="E4891" s="27">
        <f t="shared" si="767"/>
        <v>4</v>
      </c>
      <c r="F4891" s="27">
        <f t="shared" si="761"/>
        <v>0.28429665463049919</v>
      </c>
      <c r="G4891" s="27">
        <f t="shared" si="762"/>
        <v>7.6524066310039654E-5</v>
      </c>
      <c r="H4891" s="27">
        <f t="shared" si="768"/>
        <v>2</v>
      </c>
      <c r="I4891" s="27">
        <f t="shared" si="769"/>
        <v>145</v>
      </c>
      <c r="J4891" s="27">
        <f t="shared" si="763"/>
        <v>32992.745538221126</v>
      </c>
      <c r="K4891" s="27">
        <f t="shared" si="764"/>
        <v>8.1846009686337387E-5</v>
      </c>
    </row>
    <row r="4892" spans="1:11">
      <c r="A4892" s="27">
        <v>4891</v>
      </c>
      <c r="B4892" s="27">
        <f t="shared" si="760"/>
        <v>2.5596233333333331</v>
      </c>
      <c r="C4892" s="27">
        <f t="shared" si="765"/>
        <v>110</v>
      </c>
      <c r="D4892" s="27">
        <f t="shared" si="766"/>
        <v>20</v>
      </c>
      <c r="E4892" s="27">
        <f t="shared" si="767"/>
        <v>4</v>
      </c>
      <c r="F4892" s="27">
        <f t="shared" si="761"/>
        <v>0.28396164468280255</v>
      </c>
      <c r="G4892" s="27">
        <f t="shared" si="762"/>
        <v>7.6433891758090079E-5</v>
      </c>
      <c r="H4892" s="27">
        <f t="shared" si="768"/>
        <v>2</v>
      </c>
      <c r="I4892" s="27">
        <f t="shared" si="769"/>
        <v>145</v>
      </c>
      <c r="J4892" s="27">
        <f t="shared" si="763"/>
        <v>32955.65504384115</v>
      </c>
      <c r="K4892" s="27">
        <f t="shared" si="764"/>
        <v>8.168460674574326E-5</v>
      </c>
    </row>
    <row r="4893" spans="1:11">
      <c r="A4893" s="27">
        <v>4892</v>
      </c>
      <c r="B4893" s="27">
        <f t="shared" si="760"/>
        <v>2.5601466666666668</v>
      </c>
      <c r="C4893" s="27">
        <f t="shared" si="765"/>
        <v>110</v>
      </c>
      <c r="D4893" s="27">
        <f t="shared" si="766"/>
        <v>20</v>
      </c>
      <c r="E4893" s="27">
        <f t="shared" si="767"/>
        <v>4</v>
      </c>
      <c r="F4893" s="27">
        <f t="shared" si="761"/>
        <v>0.28362660331987377</v>
      </c>
      <c r="G4893" s="27">
        <f t="shared" si="762"/>
        <v>7.6343708750109611E-5</v>
      </c>
      <c r="H4893" s="27">
        <f t="shared" si="768"/>
        <v>2</v>
      </c>
      <c r="I4893" s="27">
        <f t="shared" si="769"/>
        <v>145</v>
      </c>
      <c r="J4893" s="27">
        <f t="shared" si="763"/>
        <v>32918.558962802657</v>
      </c>
      <c r="K4893" s="27">
        <f t="shared" si="764"/>
        <v>8.1523325699338144E-5</v>
      </c>
    </row>
    <row r="4894" spans="1:11">
      <c r="A4894" s="27">
        <v>4893</v>
      </c>
      <c r="B4894" s="27">
        <f t="shared" si="760"/>
        <v>2.56067</v>
      </c>
      <c r="C4894" s="27">
        <f t="shared" si="765"/>
        <v>110</v>
      </c>
      <c r="D4894" s="27">
        <f t="shared" si="766"/>
        <v>20</v>
      </c>
      <c r="E4894" s="27">
        <f t="shared" si="767"/>
        <v>4</v>
      </c>
      <c r="F4894" s="27">
        <f t="shared" si="761"/>
        <v>0.28329153082385039</v>
      </c>
      <c r="G4894" s="27">
        <f t="shared" si="762"/>
        <v>7.6253517362041083E-5</v>
      </c>
      <c r="H4894" s="27">
        <f t="shared" si="768"/>
        <v>2</v>
      </c>
      <c r="I4894" s="27">
        <f t="shared" si="769"/>
        <v>145</v>
      </c>
      <c r="J4894" s="27">
        <f t="shared" si="763"/>
        <v>32881.457322735565</v>
      </c>
      <c r="K4894" s="27">
        <f t="shared" si="764"/>
        <v>8.1362166746661398E-5</v>
      </c>
    </row>
    <row r="4895" spans="1:11">
      <c r="A4895" s="27">
        <v>4894</v>
      </c>
      <c r="B4895" s="27">
        <f t="shared" si="760"/>
        <v>2.5611933333333332</v>
      </c>
      <c r="C4895" s="27">
        <f t="shared" si="765"/>
        <v>110</v>
      </c>
      <c r="D4895" s="27">
        <f t="shared" si="766"/>
        <v>20</v>
      </c>
      <c r="E4895" s="27">
        <f t="shared" si="767"/>
        <v>4</v>
      </c>
      <c r="F4895" s="27">
        <f t="shared" si="761"/>
        <v>0.28295642747722294</v>
      </c>
      <c r="G4895" s="27">
        <f t="shared" si="762"/>
        <v>7.6163317669922413E-5</v>
      </c>
      <c r="H4895" s="27">
        <f t="shared" si="768"/>
        <v>2</v>
      </c>
      <c r="I4895" s="27">
        <f t="shared" si="769"/>
        <v>145</v>
      </c>
      <c r="J4895" s="27">
        <f t="shared" si="763"/>
        <v>32844.350151307306</v>
      </c>
      <c r="K4895" s="27">
        <f t="shared" si="764"/>
        <v>8.1201130087031869E-5</v>
      </c>
    </row>
    <row r="4896" spans="1:11">
      <c r="A4896" s="27">
        <v>4895</v>
      </c>
      <c r="B4896" s="27">
        <f t="shared" si="760"/>
        <v>2.5617166666666669</v>
      </c>
      <c r="C4896" s="27">
        <f t="shared" si="765"/>
        <v>110</v>
      </c>
      <c r="D4896" s="27">
        <f t="shared" si="766"/>
        <v>20</v>
      </c>
      <c r="E4896" s="27">
        <f t="shared" si="767"/>
        <v>4</v>
      </c>
      <c r="F4896" s="27">
        <f t="shared" si="761"/>
        <v>0.28262129356283661</v>
      </c>
      <c r="G4896" s="27">
        <f t="shared" si="762"/>
        <v>7.6073109749887009E-5</v>
      </c>
      <c r="H4896" s="27">
        <f t="shared" si="768"/>
        <v>2</v>
      </c>
      <c r="I4896" s="27">
        <f t="shared" si="769"/>
        <v>145</v>
      </c>
      <c r="J4896" s="27">
        <f t="shared" si="763"/>
        <v>32807.237476223068</v>
      </c>
      <c r="K4896" s="27">
        <f t="shared" si="764"/>
        <v>8.104021591954812E-5</v>
      </c>
    </row>
    <row r="4897" spans="1:11">
      <c r="A4897" s="27">
        <v>4896</v>
      </c>
      <c r="B4897" s="27">
        <f t="shared" si="760"/>
        <v>2.5622400000000001</v>
      </c>
      <c r="C4897" s="27">
        <f t="shared" si="765"/>
        <v>110</v>
      </c>
      <c r="D4897" s="27">
        <f t="shared" si="766"/>
        <v>20</v>
      </c>
      <c r="E4897" s="27">
        <f t="shared" si="767"/>
        <v>4</v>
      </c>
      <c r="F4897" s="27">
        <f t="shared" si="761"/>
        <v>0.28228612936389319</v>
      </c>
      <c r="G4897" s="27">
        <f t="shared" si="762"/>
        <v>7.5982893678164218E-5</v>
      </c>
      <c r="H4897" s="27">
        <f t="shared" si="768"/>
        <v>2</v>
      </c>
      <c r="I4897" s="27">
        <f t="shared" si="769"/>
        <v>145</v>
      </c>
      <c r="J4897" s="27">
        <f t="shared" si="763"/>
        <v>32770.119325225925</v>
      </c>
      <c r="K4897" s="27">
        <f t="shared" si="764"/>
        <v>8.0879424443088379E-5</v>
      </c>
    </row>
    <row r="4898" spans="1:11">
      <c r="A4898" s="27">
        <v>4897</v>
      </c>
      <c r="B4898" s="27">
        <f t="shared" si="760"/>
        <v>2.5627633333333333</v>
      </c>
      <c r="C4898" s="27">
        <f t="shared" si="765"/>
        <v>110</v>
      </c>
      <c r="D4898" s="27">
        <f t="shared" si="766"/>
        <v>20</v>
      </c>
      <c r="E4898" s="27">
        <f t="shared" si="767"/>
        <v>4</v>
      </c>
      <c r="F4898" s="27">
        <f t="shared" si="761"/>
        <v>0.28195093516394948</v>
      </c>
      <c r="G4898" s="27">
        <f t="shared" si="762"/>
        <v>7.5892669531078946E-5</v>
      </c>
      <c r="H4898" s="27">
        <f t="shared" si="768"/>
        <v>2</v>
      </c>
      <c r="I4898" s="27">
        <f t="shared" si="769"/>
        <v>145</v>
      </c>
      <c r="J4898" s="27">
        <f t="shared" si="763"/>
        <v>32732.995726096804</v>
      </c>
      <c r="K4898" s="27">
        <f t="shared" si="764"/>
        <v>8.0718755856308934E-5</v>
      </c>
    </row>
    <row r="4899" spans="1:11">
      <c r="A4899" s="27">
        <v>4898</v>
      </c>
      <c r="B4899" s="27">
        <f t="shared" si="760"/>
        <v>2.5632866666666665</v>
      </c>
      <c r="C4899" s="27">
        <f t="shared" si="765"/>
        <v>110</v>
      </c>
      <c r="D4899" s="27">
        <f t="shared" si="766"/>
        <v>20</v>
      </c>
      <c r="E4899" s="27">
        <f t="shared" si="767"/>
        <v>4</v>
      </c>
      <c r="F4899" s="27">
        <f t="shared" si="761"/>
        <v>0.28161571124691953</v>
      </c>
      <c r="G4899" s="27">
        <f t="shared" si="762"/>
        <v>7.5802437385052266E-5</v>
      </c>
      <c r="H4899" s="27">
        <f t="shared" si="768"/>
        <v>2</v>
      </c>
      <c r="I4899" s="27">
        <f t="shared" si="769"/>
        <v>145</v>
      </c>
      <c r="J4899" s="27">
        <f t="shared" si="763"/>
        <v>32695.86670665459</v>
      </c>
      <c r="K4899" s="27">
        <f t="shared" si="764"/>
        <v>8.055821035764444E-5</v>
      </c>
    </row>
    <row r="4900" spans="1:11">
      <c r="A4900" s="27">
        <v>4899</v>
      </c>
      <c r="B4900" s="27">
        <f t="shared" si="760"/>
        <v>2.5638100000000001</v>
      </c>
      <c r="C4900" s="27">
        <f t="shared" si="765"/>
        <v>110</v>
      </c>
      <c r="D4900" s="27">
        <f t="shared" si="766"/>
        <v>20</v>
      </c>
      <c r="E4900" s="27">
        <f t="shared" si="767"/>
        <v>4</v>
      </c>
      <c r="F4900" s="27">
        <f t="shared" si="761"/>
        <v>0.28128045789707462</v>
      </c>
      <c r="G4900" s="27">
        <f t="shared" si="762"/>
        <v>7.5712197316601463E-5</v>
      </c>
      <c r="H4900" s="27">
        <f t="shared" si="768"/>
        <v>2</v>
      </c>
      <c r="I4900" s="27">
        <f t="shared" si="769"/>
        <v>145</v>
      </c>
      <c r="J4900" s="27">
        <f t="shared" si="763"/>
        <v>32658.732294756239</v>
      </c>
      <c r="K4900" s="27">
        <f t="shared" si="764"/>
        <v>8.0397788145307152E-5</v>
      </c>
    </row>
    <row r="4901" spans="1:11">
      <c r="A4901" s="27">
        <v>4900</v>
      </c>
      <c r="B4901" s="27">
        <f t="shared" si="760"/>
        <v>2.5643333333333334</v>
      </c>
      <c r="C4901" s="27">
        <f t="shared" si="765"/>
        <v>110</v>
      </c>
      <c r="D4901" s="27">
        <f t="shared" si="766"/>
        <v>20</v>
      </c>
      <c r="E4901" s="27">
        <f t="shared" si="767"/>
        <v>4</v>
      </c>
      <c r="F4901" s="27">
        <f t="shared" si="761"/>
        <v>0.28094517539904518</v>
      </c>
      <c r="G4901" s="27">
        <f t="shared" si="762"/>
        <v>7.5621949402340395E-5</v>
      </c>
      <c r="H4901" s="27">
        <f t="shared" si="768"/>
        <v>2</v>
      </c>
      <c r="I4901" s="27">
        <f t="shared" si="769"/>
        <v>145</v>
      </c>
      <c r="J4901" s="27">
        <f t="shared" si="763"/>
        <v>32621.592518296984</v>
      </c>
      <c r="K4901" s="27">
        <f t="shared" si="764"/>
        <v>8.0237489417286901E-5</v>
      </c>
    </row>
    <row r="4902" spans="1:11">
      <c r="A4902" s="27">
        <v>4901</v>
      </c>
      <c r="B4902" s="27">
        <f t="shared" si="760"/>
        <v>2.5648566666666666</v>
      </c>
      <c r="C4902" s="27">
        <f t="shared" si="765"/>
        <v>110</v>
      </c>
      <c r="D4902" s="27">
        <f t="shared" si="766"/>
        <v>20</v>
      </c>
      <c r="E4902" s="27">
        <f t="shared" si="767"/>
        <v>4</v>
      </c>
      <c r="F4902" s="27">
        <f t="shared" si="761"/>
        <v>0.28060986403781973</v>
      </c>
      <c r="G4902" s="27">
        <f t="shared" si="762"/>
        <v>7.5531693718979389E-5</v>
      </c>
      <c r="H4902" s="27">
        <f t="shared" si="768"/>
        <v>2</v>
      </c>
      <c r="I4902" s="27">
        <f t="shared" si="769"/>
        <v>145</v>
      </c>
      <c r="J4902" s="27">
        <f t="shared" si="763"/>
        <v>32584.44740521019</v>
      </c>
      <c r="K4902" s="27">
        <f t="shared" si="764"/>
        <v>8.0077314371349725E-5</v>
      </c>
    </row>
    <row r="4903" spans="1:11">
      <c r="A4903" s="27">
        <v>4902</v>
      </c>
      <c r="B4903" s="27">
        <f t="shared" si="760"/>
        <v>2.5653800000000002</v>
      </c>
      <c r="C4903" s="27">
        <f t="shared" si="765"/>
        <v>110</v>
      </c>
      <c r="D4903" s="27">
        <f t="shared" si="766"/>
        <v>20</v>
      </c>
      <c r="E4903" s="27">
        <f t="shared" si="767"/>
        <v>4</v>
      </c>
      <c r="F4903" s="27">
        <f t="shared" si="761"/>
        <v>0.28027452409874648</v>
      </c>
      <c r="G4903" s="27">
        <f t="shared" si="762"/>
        <v>7.5441430343325535E-5</v>
      </c>
      <c r="H4903" s="27">
        <f t="shared" si="768"/>
        <v>2</v>
      </c>
      <c r="I4903" s="27">
        <f t="shared" si="769"/>
        <v>145</v>
      </c>
      <c r="J4903" s="27">
        <f t="shared" si="763"/>
        <v>32547.29698346759</v>
      </c>
      <c r="K4903" s="27">
        <f t="shared" si="764"/>
        <v>7.9917263205037979E-5</v>
      </c>
    </row>
    <row r="4904" spans="1:11">
      <c r="A4904" s="27">
        <v>4903</v>
      </c>
      <c r="B4904" s="27">
        <f t="shared" si="760"/>
        <v>2.5659033333333334</v>
      </c>
      <c r="C4904" s="27">
        <f t="shared" si="765"/>
        <v>110</v>
      </c>
      <c r="D4904" s="27">
        <f t="shared" si="766"/>
        <v>20</v>
      </c>
      <c r="E4904" s="27">
        <f t="shared" si="767"/>
        <v>4</v>
      </c>
      <c r="F4904" s="27">
        <f t="shared" si="761"/>
        <v>0.27993915586753487</v>
      </c>
      <c r="G4904" s="27">
        <f t="shared" si="762"/>
        <v>7.5351159352283204E-5</v>
      </c>
      <c r="H4904" s="27">
        <f t="shared" si="768"/>
        <v>2</v>
      </c>
      <c r="I4904" s="27">
        <f t="shared" si="769"/>
        <v>145</v>
      </c>
      <c r="J4904" s="27">
        <f t="shared" si="763"/>
        <v>32510.141281079384</v>
      </c>
      <c r="K4904" s="27">
        <f t="shared" si="764"/>
        <v>7.9757336115670075E-5</v>
      </c>
    </row>
    <row r="4905" spans="1:11">
      <c r="A4905" s="27">
        <v>4904</v>
      </c>
      <c r="B4905" s="27">
        <f t="shared" si="760"/>
        <v>2.5664266666666666</v>
      </c>
      <c r="C4905" s="27">
        <f t="shared" si="765"/>
        <v>110</v>
      </c>
      <c r="D4905" s="27">
        <f t="shared" si="766"/>
        <v>20</v>
      </c>
      <c r="E4905" s="27">
        <f t="shared" si="767"/>
        <v>4</v>
      </c>
      <c r="F4905" s="27">
        <f t="shared" si="761"/>
        <v>0.27960375963025458</v>
      </c>
      <c r="G4905" s="27">
        <f t="shared" si="762"/>
        <v>7.5260880822853655E-5</v>
      </c>
      <c r="H4905" s="27">
        <f t="shared" si="768"/>
        <v>2</v>
      </c>
      <c r="I4905" s="27">
        <f t="shared" si="769"/>
        <v>145</v>
      </c>
      <c r="J4905" s="27">
        <f t="shared" si="763"/>
        <v>32472.980326094235</v>
      </c>
      <c r="K4905" s="27">
        <f t="shared" si="764"/>
        <v>7.9597533300339169E-5</v>
      </c>
    </row>
    <row r="4906" spans="1:11">
      <c r="A4906" s="27">
        <v>4905</v>
      </c>
      <c r="B4906" s="27">
        <f t="shared" si="760"/>
        <v>2.5669499999999998</v>
      </c>
      <c r="C4906" s="27">
        <f t="shared" si="765"/>
        <v>110</v>
      </c>
      <c r="D4906" s="27">
        <f t="shared" si="766"/>
        <v>20</v>
      </c>
      <c r="E4906" s="27">
        <f t="shared" si="767"/>
        <v>4</v>
      </c>
      <c r="F4906" s="27">
        <f t="shared" si="761"/>
        <v>0.27926833567333748</v>
      </c>
      <c r="G4906" s="27">
        <f t="shared" si="762"/>
        <v>7.5170594832135764E-5</v>
      </c>
      <c r="H4906" s="27">
        <f t="shared" si="768"/>
        <v>2</v>
      </c>
      <c r="I4906" s="27">
        <f t="shared" si="769"/>
        <v>145</v>
      </c>
      <c r="J4906" s="27">
        <f t="shared" si="763"/>
        <v>32435.814146599434</v>
      </c>
      <c r="K4906" s="27">
        <f t="shared" si="764"/>
        <v>7.9437854955913484E-5</v>
      </c>
    </row>
    <row r="4907" spans="1:11">
      <c r="A4907" s="27">
        <v>4906</v>
      </c>
      <c r="B4907" s="27">
        <f t="shared" si="760"/>
        <v>2.5674733333333335</v>
      </c>
      <c r="C4907" s="27">
        <f t="shared" si="765"/>
        <v>110</v>
      </c>
      <c r="D4907" s="27">
        <f t="shared" si="766"/>
        <v>20</v>
      </c>
      <c r="E4907" s="27">
        <f t="shared" si="767"/>
        <v>4</v>
      </c>
      <c r="F4907" s="27">
        <f t="shared" si="761"/>
        <v>0.27893288428357738</v>
      </c>
      <c r="G4907" s="27">
        <f t="shared" si="762"/>
        <v>7.5080301457325702E-5</v>
      </c>
      <c r="H4907" s="27">
        <f t="shared" si="768"/>
        <v>2</v>
      </c>
      <c r="I4907" s="27">
        <f t="shared" si="769"/>
        <v>145</v>
      </c>
      <c r="J4907" s="27">
        <f t="shared" si="763"/>
        <v>32398.642770720904</v>
      </c>
      <c r="K4907" s="27">
        <f t="shared" si="764"/>
        <v>7.9278301279035095E-5</v>
      </c>
    </row>
    <row r="4908" spans="1:11">
      <c r="A4908" s="27">
        <v>4907</v>
      </c>
      <c r="B4908" s="27">
        <f t="shared" si="760"/>
        <v>2.5679966666666667</v>
      </c>
      <c r="C4908" s="27">
        <f t="shared" si="765"/>
        <v>110</v>
      </c>
      <c r="D4908" s="27">
        <f t="shared" si="766"/>
        <v>20</v>
      </c>
      <c r="E4908" s="27">
        <f t="shared" si="767"/>
        <v>4</v>
      </c>
      <c r="F4908" s="27">
        <f t="shared" si="761"/>
        <v>0.27859740574813247</v>
      </c>
      <c r="G4908" s="27">
        <f t="shared" si="762"/>
        <v>7.4990000775717813E-5</v>
      </c>
      <c r="H4908" s="27">
        <f t="shared" si="768"/>
        <v>2</v>
      </c>
      <c r="I4908" s="27">
        <f t="shared" si="769"/>
        <v>145</v>
      </c>
      <c r="J4908" s="27">
        <f t="shared" si="763"/>
        <v>32361.466226623463</v>
      </c>
      <c r="K4908" s="27">
        <f t="shared" si="764"/>
        <v>7.9118872466120329E-5</v>
      </c>
    </row>
    <row r="4909" spans="1:11">
      <c r="A4909" s="27">
        <v>4908</v>
      </c>
      <c r="B4909" s="27">
        <f t="shared" si="760"/>
        <v>2.5685199999999999</v>
      </c>
      <c r="C4909" s="27">
        <f t="shared" si="765"/>
        <v>110</v>
      </c>
      <c r="D4909" s="27">
        <f t="shared" si="766"/>
        <v>20</v>
      </c>
      <c r="E4909" s="27">
        <f t="shared" si="767"/>
        <v>4</v>
      </c>
      <c r="F4909" s="27">
        <f t="shared" si="761"/>
        <v>0.27826190035452414</v>
      </c>
      <c r="G4909" s="27">
        <f t="shared" si="762"/>
        <v>7.489969286470413E-5</v>
      </c>
      <c r="H4909" s="27">
        <f t="shared" si="768"/>
        <v>2</v>
      </c>
      <c r="I4909" s="27">
        <f t="shared" si="769"/>
        <v>145</v>
      </c>
      <c r="J4909" s="27">
        <f t="shared" si="763"/>
        <v>32324.284542510715</v>
      </c>
      <c r="K4909" s="27">
        <f t="shared" si="764"/>
        <v>7.8959568713358444E-5</v>
      </c>
    </row>
    <row r="4910" spans="1:11">
      <c r="A4910" s="27">
        <v>4909</v>
      </c>
      <c r="B4910" s="27">
        <f t="shared" si="760"/>
        <v>2.5690433333333331</v>
      </c>
      <c r="C4910" s="27">
        <f t="shared" si="765"/>
        <v>110</v>
      </c>
      <c r="D4910" s="27">
        <f t="shared" si="766"/>
        <v>20</v>
      </c>
      <c r="E4910" s="27">
        <f t="shared" si="767"/>
        <v>4</v>
      </c>
      <c r="F4910" s="27">
        <f t="shared" si="761"/>
        <v>0.27792636839063856</v>
      </c>
      <c r="G4910" s="27">
        <f t="shared" si="762"/>
        <v>7.4809377801774899E-5</v>
      </c>
      <c r="H4910" s="27">
        <f t="shared" si="768"/>
        <v>2</v>
      </c>
      <c r="I4910" s="27">
        <f t="shared" si="769"/>
        <v>145</v>
      </c>
      <c r="J4910" s="27">
        <f t="shared" si="763"/>
        <v>32287.097746625222</v>
      </c>
      <c r="K4910" s="27">
        <f t="shared" si="764"/>
        <v>7.8800390216711392E-5</v>
      </c>
    </row>
    <row r="4911" spans="1:11">
      <c r="A4911" s="27">
        <v>4910</v>
      </c>
      <c r="B4911" s="27">
        <f t="shared" si="760"/>
        <v>2.5695666666666668</v>
      </c>
      <c r="C4911" s="27">
        <f t="shared" si="765"/>
        <v>110</v>
      </c>
      <c r="D4911" s="27">
        <f t="shared" si="766"/>
        <v>20</v>
      </c>
      <c r="E4911" s="27">
        <f t="shared" si="767"/>
        <v>4</v>
      </c>
      <c r="F4911" s="27">
        <f t="shared" si="761"/>
        <v>0.27759081014472708</v>
      </c>
      <c r="G4911" s="27">
        <f t="shared" si="762"/>
        <v>7.4719055664518731E-5</v>
      </c>
      <c r="H4911" s="27">
        <f t="shared" si="768"/>
        <v>2</v>
      </c>
      <c r="I4911" s="27">
        <f t="shared" si="769"/>
        <v>145</v>
      </c>
      <c r="J4911" s="27">
        <f t="shared" si="763"/>
        <v>32249.905867248592</v>
      </c>
      <c r="K4911" s="27">
        <f t="shared" si="764"/>
        <v>7.8641337171913471E-5</v>
      </c>
    </row>
    <row r="4912" spans="1:11">
      <c r="A4912" s="27">
        <v>4911</v>
      </c>
      <c r="B4912" s="27">
        <f t="shared" si="760"/>
        <v>2.57009</v>
      </c>
      <c r="C4912" s="27">
        <f t="shared" si="765"/>
        <v>110</v>
      </c>
      <c r="D4912" s="27">
        <f t="shared" si="766"/>
        <v>20</v>
      </c>
      <c r="E4912" s="27">
        <f t="shared" si="767"/>
        <v>4</v>
      </c>
      <c r="F4912" s="27">
        <f t="shared" si="761"/>
        <v>0.27725522590540796</v>
      </c>
      <c r="G4912" s="27">
        <f t="shared" si="762"/>
        <v>7.4628726530622858E-5</v>
      </c>
      <c r="H4912" s="27">
        <f t="shared" si="768"/>
        <v>2</v>
      </c>
      <c r="I4912" s="27">
        <f t="shared" si="769"/>
        <v>145</v>
      </c>
      <c r="J4912" s="27">
        <f t="shared" si="763"/>
        <v>32212.708932701637</v>
      </c>
      <c r="K4912" s="27">
        <f t="shared" si="764"/>
        <v>7.8482409774470864E-5</v>
      </c>
    </row>
    <row r="4913" spans="1:11">
      <c r="A4913" s="27">
        <v>4912</v>
      </c>
      <c r="B4913" s="27">
        <f t="shared" si="760"/>
        <v>2.5706133333333332</v>
      </c>
      <c r="C4913" s="27">
        <f t="shared" si="765"/>
        <v>110</v>
      </c>
      <c r="D4913" s="27">
        <f t="shared" si="766"/>
        <v>20</v>
      </c>
      <c r="E4913" s="27">
        <f t="shared" si="767"/>
        <v>4</v>
      </c>
      <c r="F4913" s="27">
        <f t="shared" si="761"/>
        <v>0.27691961596166581</v>
      </c>
      <c r="G4913" s="27">
        <f t="shared" si="762"/>
        <v>7.4538390477873285E-5</v>
      </c>
      <c r="H4913" s="27">
        <f t="shared" si="768"/>
        <v>2</v>
      </c>
      <c r="I4913" s="27">
        <f t="shared" si="769"/>
        <v>145</v>
      </c>
      <c r="J4913" s="27">
        <f t="shared" si="763"/>
        <v>32175.506971344341</v>
      </c>
      <c r="K4913" s="27">
        <f t="shared" si="764"/>
        <v>7.8323608219660931E-5</v>
      </c>
    </row>
    <row r="4914" spans="1:11">
      <c r="A4914" s="27">
        <v>4913</v>
      </c>
      <c r="B4914" s="27">
        <f t="shared" si="760"/>
        <v>2.5711366666666668</v>
      </c>
      <c r="C4914" s="27">
        <f t="shared" si="765"/>
        <v>110</v>
      </c>
      <c r="D4914" s="27">
        <f t="shared" si="766"/>
        <v>20</v>
      </c>
      <c r="E4914" s="27">
        <f t="shared" si="767"/>
        <v>4</v>
      </c>
      <c r="F4914" s="27">
        <f t="shared" si="761"/>
        <v>0.2765839806028525</v>
      </c>
      <c r="G4914" s="27">
        <f t="shared" si="762"/>
        <v>7.4448047584154718E-5</v>
      </c>
      <c r="H4914" s="27">
        <f t="shared" si="768"/>
        <v>2</v>
      </c>
      <c r="I4914" s="27">
        <f t="shared" si="769"/>
        <v>145</v>
      </c>
      <c r="J4914" s="27">
        <f t="shared" si="763"/>
        <v>32138.300011575964</v>
      </c>
      <c r="K4914" s="27">
        <f t="shared" si="764"/>
        <v>7.8164932702531507E-5</v>
      </c>
    </row>
    <row r="4915" spans="1:11">
      <c r="A4915" s="27">
        <v>4914</v>
      </c>
      <c r="B4915" s="27">
        <f t="shared" si="760"/>
        <v>2.5716600000000001</v>
      </c>
      <c r="C4915" s="27">
        <f t="shared" si="765"/>
        <v>110</v>
      </c>
      <c r="D4915" s="27">
        <f t="shared" si="766"/>
        <v>20</v>
      </c>
      <c r="E4915" s="27">
        <f t="shared" si="767"/>
        <v>4</v>
      </c>
      <c r="F4915" s="27">
        <f t="shared" si="761"/>
        <v>0.27624832011868933</v>
      </c>
      <c r="G4915" s="27">
        <f t="shared" si="762"/>
        <v>7.4357697927451407E-5</v>
      </c>
      <c r="H4915" s="27">
        <f t="shared" si="768"/>
        <v>2</v>
      </c>
      <c r="I4915" s="27">
        <f t="shared" si="769"/>
        <v>145</v>
      </c>
      <c r="J4915" s="27">
        <f t="shared" si="763"/>
        <v>32101.088081835307</v>
      </c>
      <c r="K4915" s="27">
        <f t="shared" si="764"/>
        <v>7.8006383417901295E-5</v>
      </c>
    </row>
    <row r="4916" spans="1:11">
      <c r="A4916" s="27">
        <v>4915</v>
      </c>
      <c r="B4916" s="27">
        <f t="shared" si="760"/>
        <v>2.5721833333333333</v>
      </c>
      <c r="C4916" s="27">
        <f t="shared" si="765"/>
        <v>110</v>
      </c>
      <c r="D4916" s="27">
        <f t="shared" si="766"/>
        <v>20</v>
      </c>
      <c r="E4916" s="27">
        <f t="shared" si="767"/>
        <v>4</v>
      </c>
      <c r="F4916" s="27">
        <f t="shared" si="761"/>
        <v>0.27591263479926559</v>
      </c>
      <c r="G4916" s="27">
        <f t="shared" si="762"/>
        <v>7.4267341585846643E-5</v>
      </c>
      <c r="H4916" s="27">
        <f t="shared" si="768"/>
        <v>2</v>
      </c>
      <c r="I4916" s="27">
        <f t="shared" si="769"/>
        <v>145</v>
      </c>
      <c r="J4916" s="27">
        <f t="shared" si="763"/>
        <v>32063.871210600551</v>
      </c>
      <c r="K4916" s="27">
        <f t="shared" si="764"/>
        <v>7.7847960560358266E-5</v>
      </c>
    </row>
    <row r="4917" spans="1:11">
      <c r="A4917" s="27">
        <v>4916</v>
      </c>
      <c r="B4917" s="27">
        <f t="shared" si="760"/>
        <v>2.5727066666666665</v>
      </c>
      <c r="C4917" s="27">
        <f t="shared" si="765"/>
        <v>110</v>
      </c>
      <c r="D4917" s="27">
        <f t="shared" si="766"/>
        <v>20</v>
      </c>
      <c r="E4917" s="27">
        <f t="shared" si="767"/>
        <v>4</v>
      </c>
      <c r="F4917" s="27">
        <f t="shared" si="761"/>
        <v>0.27557692493504116</v>
      </c>
      <c r="G4917" s="27">
        <f t="shared" si="762"/>
        <v>7.4176978637523411E-5</v>
      </c>
      <c r="H4917" s="27">
        <f t="shared" si="768"/>
        <v>2</v>
      </c>
      <c r="I4917" s="27">
        <f t="shared" si="769"/>
        <v>145</v>
      </c>
      <c r="J4917" s="27">
        <f t="shared" si="763"/>
        <v>32026.64942638954</v>
      </c>
      <c r="K4917" s="27">
        <f t="shared" si="764"/>
        <v>7.7689664324259958E-5</v>
      </c>
    </row>
    <row r="4918" spans="1:11">
      <c r="A4918" s="27">
        <v>4917</v>
      </c>
      <c r="B4918" s="27">
        <f t="shared" si="760"/>
        <v>2.5732300000000001</v>
      </c>
      <c r="C4918" s="27">
        <f t="shared" si="765"/>
        <v>110</v>
      </c>
      <c r="D4918" s="27">
        <f t="shared" si="766"/>
        <v>20</v>
      </c>
      <c r="E4918" s="27">
        <f t="shared" si="767"/>
        <v>4</v>
      </c>
      <c r="F4918" s="27">
        <f t="shared" si="761"/>
        <v>0.2752411908168455</v>
      </c>
      <c r="G4918" s="27">
        <f t="shared" si="762"/>
        <v>7.4086609160764212E-5</v>
      </c>
      <c r="H4918" s="27">
        <f t="shared" si="768"/>
        <v>2</v>
      </c>
      <c r="I4918" s="27">
        <f t="shared" si="769"/>
        <v>145</v>
      </c>
      <c r="J4918" s="27">
        <f t="shared" si="763"/>
        <v>31989.422757759705</v>
      </c>
      <c r="K4918" s="27">
        <f t="shared" si="764"/>
        <v>7.7531494903732226E-5</v>
      </c>
    </row>
    <row r="4919" spans="1:11">
      <c r="A4919" s="27">
        <v>4918</v>
      </c>
      <c r="B4919" s="27">
        <f t="shared" si="760"/>
        <v>2.5737533333333333</v>
      </c>
      <c r="C4919" s="27">
        <f t="shared" si="765"/>
        <v>110</v>
      </c>
      <c r="D4919" s="27">
        <f t="shared" si="766"/>
        <v>20</v>
      </c>
      <c r="E4919" s="27">
        <f t="shared" si="767"/>
        <v>4</v>
      </c>
      <c r="F4919" s="27">
        <f t="shared" si="761"/>
        <v>0.27490543273588075</v>
      </c>
      <c r="G4919" s="27">
        <f t="shared" si="762"/>
        <v>7.3996233233951888E-5</v>
      </c>
      <c r="H4919" s="27">
        <f t="shared" si="768"/>
        <v>2</v>
      </c>
      <c r="I4919" s="27">
        <f t="shared" si="769"/>
        <v>145</v>
      </c>
      <c r="J4919" s="27">
        <f t="shared" si="763"/>
        <v>31952.191233308436</v>
      </c>
      <c r="K4919" s="27">
        <f t="shared" si="764"/>
        <v>7.7373452492669967E-5</v>
      </c>
    </row>
    <row r="4920" spans="1:11">
      <c r="A4920" s="27">
        <v>4919</v>
      </c>
      <c r="B4920" s="27">
        <f t="shared" si="760"/>
        <v>2.5742766666666665</v>
      </c>
      <c r="C4920" s="27">
        <f t="shared" si="765"/>
        <v>110</v>
      </c>
      <c r="D4920" s="27">
        <f t="shared" si="766"/>
        <v>20</v>
      </c>
      <c r="E4920" s="27">
        <f t="shared" si="767"/>
        <v>4</v>
      </c>
      <c r="F4920" s="27">
        <f t="shared" si="761"/>
        <v>0.27456965098372038</v>
      </c>
      <c r="G4920" s="27">
        <f t="shared" si="762"/>
        <v>7.3905850935569178E-5</v>
      </c>
      <c r="H4920" s="27">
        <f t="shared" si="768"/>
        <v>2</v>
      </c>
      <c r="I4920" s="27">
        <f t="shared" si="769"/>
        <v>145</v>
      </c>
      <c r="J4920" s="27">
        <f t="shared" si="763"/>
        <v>31914.954881672831</v>
      </c>
      <c r="K4920" s="27">
        <f t="shared" si="764"/>
        <v>7.7215537284735269E-5</v>
      </c>
    </row>
    <row r="4921" spans="1:11">
      <c r="A4921" s="27">
        <v>4920</v>
      </c>
      <c r="B4921" s="27">
        <f t="shared" si="760"/>
        <v>2.5748000000000002</v>
      </c>
      <c r="C4921" s="27">
        <f t="shared" si="765"/>
        <v>110</v>
      </c>
      <c r="D4921" s="27">
        <f t="shared" si="766"/>
        <v>20</v>
      </c>
      <c r="E4921" s="27">
        <f t="shared" si="767"/>
        <v>4</v>
      </c>
      <c r="F4921" s="27">
        <f t="shared" si="761"/>
        <v>0.27423384585230998</v>
      </c>
      <c r="G4921" s="27">
        <f t="shared" si="762"/>
        <v>7.3815462344199002E-5</v>
      </c>
      <c r="H4921" s="27">
        <f t="shared" si="768"/>
        <v>2</v>
      </c>
      <c r="I4921" s="27">
        <f t="shared" si="769"/>
        <v>145</v>
      </c>
      <c r="J4921" s="27">
        <f t="shared" si="763"/>
        <v>31877.713731529984</v>
      </c>
      <c r="K4921" s="27">
        <f t="shared" si="764"/>
        <v>7.7057749473357471E-5</v>
      </c>
    </row>
    <row r="4922" spans="1:11">
      <c r="A4922" s="27">
        <v>4921</v>
      </c>
      <c r="B4922" s="27">
        <f t="shared" si="760"/>
        <v>2.5753233333333334</v>
      </c>
      <c r="C4922" s="27">
        <f t="shared" si="765"/>
        <v>110</v>
      </c>
      <c r="D4922" s="27">
        <f t="shared" si="766"/>
        <v>20</v>
      </c>
      <c r="E4922" s="27">
        <f t="shared" si="767"/>
        <v>4</v>
      </c>
      <c r="F4922" s="27">
        <f t="shared" si="761"/>
        <v>0.2738980176339702</v>
      </c>
      <c r="G4922" s="27">
        <f t="shared" si="762"/>
        <v>7.3725067538525285E-5</v>
      </c>
      <c r="H4922" s="27">
        <f t="shared" si="768"/>
        <v>2</v>
      </c>
      <c r="I4922" s="27">
        <f t="shared" si="769"/>
        <v>145</v>
      </c>
      <c r="J4922" s="27">
        <f t="shared" si="763"/>
        <v>31840.467811597118</v>
      </c>
      <c r="K4922" s="27">
        <f t="shared" si="764"/>
        <v>7.6900089251733254E-5</v>
      </c>
    </row>
    <row r="4923" spans="1:11">
      <c r="A4923" s="27">
        <v>4922</v>
      </c>
      <c r="B4923" s="27">
        <f t="shared" si="760"/>
        <v>2.5758466666666666</v>
      </c>
      <c r="C4923" s="27">
        <f t="shared" si="765"/>
        <v>110</v>
      </c>
      <c r="D4923" s="27">
        <f t="shared" si="766"/>
        <v>20</v>
      </c>
      <c r="E4923" s="27">
        <f t="shared" si="767"/>
        <v>4</v>
      </c>
      <c r="F4923" s="27">
        <f t="shared" si="761"/>
        <v>0.27356216662139499</v>
      </c>
      <c r="G4923" s="27">
        <f t="shared" si="762"/>
        <v>7.3634666597332326E-5</v>
      </c>
      <c r="H4923" s="27">
        <f t="shared" si="768"/>
        <v>2</v>
      </c>
      <c r="I4923" s="27">
        <f t="shared" si="769"/>
        <v>145</v>
      </c>
      <c r="J4923" s="27">
        <f t="shared" si="763"/>
        <v>31803.217150631554</v>
      </c>
      <c r="K4923" s="27">
        <f t="shared" si="764"/>
        <v>7.6742556812825033E-5</v>
      </c>
    </row>
    <row r="4924" spans="1:11">
      <c r="A4924" s="27">
        <v>4923</v>
      </c>
      <c r="B4924" s="27">
        <f t="shared" si="760"/>
        <v>2.5763699999999998</v>
      </c>
      <c r="C4924" s="27">
        <f t="shared" si="765"/>
        <v>110</v>
      </c>
      <c r="D4924" s="27">
        <f t="shared" si="766"/>
        <v>20</v>
      </c>
      <c r="E4924" s="27">
        <f t="shared" si="767"/>
        <v>4</v>
      </c>
      <c r="F4924" s="27">
        <f t="shared" si="761"/>
        <v>0.2732262931076534</v>
      </c>
      <c r="G4924" s="27">
        <f t="shared" si="762"/>
        <v>7.3544259599505533E-5</v>
      </c>
      <c r="H4924" s="27">
        <f t="shared" si="768"/>
        <v>2</v>
      </c>
      <c r="I4924" s="27">
        <f t="shared" si="769"/>
        <v>145</v>
      </c>
      <c r="J4924" s="27">
        <f t="shared" si="763"/>
        <v>31765.961777430832</v>
      </c>
      <c r="K4924" s="27">
        <f t="shared" si="764"/>
        <v>7.6585152349361153E-5</v>
      </c>
    </row>
    <row r="4925" spans="1:11">
      <c r="A4925" s="27">
        <v>4924</v>
      </c>
      <c r="B4925" s="27">
        <f t="shared" si="760"/>
        <v>2.5768933333333335</v>
      </c>
      <c r="C4925" s="27">
        <f t="shared" si="765"/>
        <v>110</v>
      </c>
      <c r="D4925" s="27">
        <f t="shared" si="766"/>
        <v>20</v>
      </c>
      <c r="E4925" s="27">
        <f t="shared" si="767"/>
        <v>4</v>
      </c>
      <c r="F4925" s="27">
        <f t="shared" si="761"/>
        <v>0.27289039738619014</v>
      </c>
      <c r="G4925" s="27">
        <f t="shared" si="762"/>
        <v>7.3453846624031301E-5</v>
      </c>
      <c r="H4925" s="27">
        <f t="shared" si="768"/>
        <v>2</v>
      </c>
      <c r="I4925" s="27">
        <f t="shared" si="769"/>
        <v>145</v>
      </c>
      <c r="J4925" s="27">
        <f t="shared" si="763"/>
        <v>31728.701720832836</v>
      </c>
      <c r="K4925" s="27">
        <f t="shared" si="764"/>
        <v>7.642787605383518E-5</v>
      </c>
    </row>
    <row r="4926" spans="1:11">
      <c r="A4926" s="27">
        <v>4925</v>
      </c>
      <c r="B4926" s="27">
        <f t="shared" si="760"/>
        <v>2.5774166666666667</v>
      </c>
      <c r="C4926" s="27">
        <f t="shared" si="765"/>
        <v>110</v>
      </c>
      <c r="D4926" s="27">
        <f t="shared" si="766"/>
        <v>20</v>
      </c>
      <c r="E4926" s="27">
        <f t="shared" si="767"/>
        <v>4</v>
      </c>
      <c r="F4926" s="27">
        <f t="shared" si="761"/>
        <v>0.27255447975082747</v>
      </c>
      <c r="G4926" s="27">
        <f t="shared" si="762"/>
        <v>7.3363427749997717E-5</v>
      </c>
      <c r="H4926" s="27">
        <f t="shared" si="768"/>
        <v>2</v>
      </c>
      <c r="I4926" s="27">
        <f t="shared" si="769"/>
        <v>145</v>
      </c>
      <c r="J4926" s="27">
        <f t="shared" si="763"/>
        <v>31691.437009715966</v>
      </c>
      <c r="K4926" s="27">
        <f t="shared" si="764"/>
        <v>7.6270728118505755E-5</v>
      </c>
    </row>
    <row r="4927" spans="1:11">
      <c r="A4927" s="27">
        <v>4926</v>
      </c>
      <c r="B4927" s="27">
        <f t="shared" si="760"/>
        <v>2.5779399999999999</v>
      </c>
      <c r="C4927" s="27">
        <f t="shared" si="765"/>
        <v>110</v>
      </c>
      <c r="D4927" s="27">
        <f t="shared" si="766"/>
        <v>20</v>
      </c>
      <c r="E4927" s="27">
        <f t="shared" si="767"/>
        <v>4</v>
      </c>
      <c r="F4927" s="27">
        <f t="shared" si="761"/>
        <v>0.27221854049576405</v>
      </c>
      <c r="G4927" s="27">
        <f t="shared" si="762"/>
        <v>7.3273003056594177E-5</v>
      </c>
      <c r="H4927" s="27">
        <f t="shared" si="768"/>
        <v>2</v>
      </c>
      <c r="I4927" s="27">
        <f t="shared" si="769"/>
        <v>145</v>
      </c>
      <c r="J4927" s="27">
        <f t="shared" si="763"/>
        <v>31654.167672999069</v>
      </c>
      <c r="K4927" s="27">
        <f t="shared" si="764"/>
        <v>7.6113708735395493E-5</v>
      </c>
    </row>
    <row r="4928" spans="1:11">
      <c r="A4928" s="27">
        <v>4927</v>
      </c>
      <c r="B4928" s="27">
        <f t="shared" si="760"/>
        <v>2.5784633333333336</v>
      </c>
      <c r="C4928" s="27">
        <f t="shared" si="765"/>
        <v>110</v>
      </c>
      <c r="D4928" s="27">
        <f t="shared" si="766"/>
        <v>20</v>
      </c>
      <c r="E4928" s="27">
        <f t="shared" si="767"/>
        <v>4</v>
      </c>
      <c r="F4928" s="27">
        <f t="shared" si="761"/>
        <v>0.27188257991557663</v>
      </c>
      <c r="G4928" s="27">
        <f t="shared" si="762"/>
        <v>7.3182572623111802E-5</v>
      </c>
      <c r="H4928" s="27">
        <f t="shared" si="768"/>
        <v>2</v>
      </c>
      <c r="I4928" s="27">
        <f t="shared" si="769"/>
        <v>145</v>
      </c>
      <c r="J4928" s="27">
        <f t="shared" si="763"/>
        <v>31616.893739641593</v>
      </c>
      <c r="K4928" s="27">
        <f t="shared" si="764"/>
        <v>7.5956818096290706E-5</v>
      </c>
    </row>
    <row r="4929" spans="1:11">
      <c r="A4929" s="27">
        <v>4928</v>
      </c>
      <c r="B4929" s="27">
        <f t="shared" si="760"/>
        <v>2.5789866666666668</v>
      </c>
      <c r="C4929" s="27">
        <f t="shared" si="765"/>
        <v>110</v>
      </c>
      <c r="D4929" s="27">
        <f t="shared" si="766"/>
        <v>20</v>
      </c>
      <c r="E4929" s="27">
        <f t="shared" si="767"/>
        <v>4</v>
      </c>
      <c r="F4929" s="27">
        <f t="shared" si="761"/>
        <v>0.27154659830522176</v>
      </c>
      <c r="G4929" s="27">
        <f t="shared" si="762"/>
        <v>7.3092136528944004E-5</v>
      </c>
      <c r="H4929" s="27">
        <f t="shared" si="768"/>
        <v>2</v>
      </c>
      <c r="I4929" s="27">
        <f t="shared" si="769"/>
        <v>145</v>
      </c>
      <c r="J4929" s="27">
        <f t="shared" si="763"/>
        <v>31579.615238643812</v>
      </c>
      <c r="K4929" s="27">
        <f t="shared" si="764"/>
        <v>7.5800056392741469E-5</v>
      </c>
    </row>
    <row r="4930" spans="1:11">
      <c r="A4930" s="27">
        <v>4929</v>
      </c>
      <c r="B4930" s="27">
        <f t="shared" ref="B4930:B4993" si="770">3.14/6000*A4930</f>
        <v>2.57951</v>
      </c>
      <c r="C4930" s="27">
        <f t="shared" si="765"/>
        <v>110</v>
      </c>
      <c r="D4930" s="27">
        <f t="shared" si="766"/>
        <v>20</v>
      </c>
      <c r="E4930" s="27">
        <f t="shared" si="767"/>
        <v>4</v>
      </c>
      <c r="F4930" s="27">
        <f t="shared" ref="F4930:F4993" si="771">1.414*C4930*SIN(B4930)*SIN(B4930)/(1.414*C4930*SIN(B4930)+E4930*D4930)</f>
        <v>0.27121059596003461</v>
      </c>
      <c r="G4930" s="27">
        <f t="shared" ref="G4930:G4993" si="772">SIN(B4930)*SIN(B4930)*D4930*E4930/(1.414*C4930*SIN(B4930)+D4930*E4930)*3.14/6000</f>
        <v>7.3001694853586102E-5</v>
      </c>
      <c r="H4930" s="27">
        <f t="shared" si="768"/>
        <v>2</v>
      </c>
      <c r="I4930" s="27">
        <f t="shared" si="769"/>
        <v>145</v>
      </c>
      <c r="J4930" s="27">
        <f t="shared" ref="J4930:J4993" si="773">1.414*I4930*SIN(B4930)*1.414*I4930*SIN(B4930)/(1.414*I4930*SIN(B4930)+E4930*D4930)/(H4930/1000)</f>
        <v>31542.332199046705</v>
      </c>
      <c r="K4930" s="27">
        <f t="shared" ref="K4930:K4993" si="774">SIN(B4930)*SIN(B4930)*1.414*C4930*SIN(B4930)/(1.414*C4930*SIN(B4930)+E4930*D4930)*3.14/6000</f>
        <v>7.5643423816060081E-5</v>
      </c>
    </row>
    <row r="4931" spans="1:11">
      <c r="A4931" s="27">
        <v>4930</v>
      </c>
      <c r="B4931" s="27">
        <f t="shared" si="770"/>
        <v>2.5800333333333332</v>
      </c>
      <c r="C4931" s="27">
        <f t="shared" ref="C4931:C4994" si="775">C4930</f>
        <v>110</v>
      </c>
      <c r="D4931" s="27">
        <f t="shared" ref="D4931:D4994" si="776">D4930</f>
        <v>20</v>
      </c>
      <c r="E4931" s="27">
        <f t="shared" ref="E4931:E4994" si="777">E4930</f>
        <v>4</v>
      </c>
      <c r="F4931" s="27">
        <f t="shared" si="771"/>
        <v>0.2708745731757311</v>
      </c>
      <c r="G4931" s="27">
        <f t="shared" si="772"/>
        <v>7.2911247676635867E-5</v>
      </c>
      <c r="H4931" s="27">
        <f t="shared" ref="H4931:H4994" si="778">H4930</f>
        <v>2</v>
      </c>
      <c r="I4931" s="27">
        <f t="shared" ref="I4931:I4994" si="779">I4930</f>
        <v>145</v>
      </c>
      <c r="J4931" s="27">
        <f t="shared" si="773"/>
        <v>31505.044649932232</v>
      </c>
      <c r="K4931" s="27">
        <f t="shared" si="774"/>
        <v>7.5486920557321345E-5</v>
      </c>
    </row>
    <row r="4932" spans="1:11">
      <c r="A4932" s="27">
        <v>4931</v>
      </c>
      <c r="B4932" s="27">
        <f t="shared" si="770"/>
        <v>2.5805566666666668</v>
      </c>
      <c r="C4932" s="27">
        <f t="shared" si="775"/>
        <v>110</v>
      </c>
      <c r="D4932" s="27">
        <f t="shared" si="776"/>
        <v>20</v>
      </c>
      <c r="E4932" s="27">
        <f t="shared" si="777"/>
        <v>4</v>
      </c>
      <c r="F4932" s="27">
        <f t="shared" si="771"/>
        <v>0.27053853024840807</v>
      </c>
      <c r="G4932" s="27">
        <f t="shared" si="772"/>
        <v>7.2820795077793626E-5</v>
      </c>
      <c r="H4932" s="27">
        <f t="shared" si="778"/>
        <v>2</v>
      </c>
      <c r="I4932" s="27">
        <f t="shared" si="779"/>
        <v>145</v>
      </c>
      <c r="J4932" s="27">
        <f t="shared" si="773"/>
        <v>31467.752620423271</v>
      </c>
      <c r="K4932" s="27">
        <f t="shared" si="774"/>
        <v>7.5330546807361623E-5</v>
      </c>
    </row>
    <row r="4933" spans="1:11">
      <c r="A4933" s="27">
        <v>4932</v>
      </c>
      <c r="B4933" s="27">
        <f t="shared" si="770"/>
        <v>2.58108</v>
      </c>
      <c r="C4933" s="27">
        <f t="shared" si="775"/>
        <v>110</v>
      </c>
      <c r="D4933" s="27">
        <f t="shared" si="776"/>
        <v>20</v>
      </c>
      <c r="E4933" s="27">
        <f t="shared" si="777"/>
        <v>4</v>
      </c>
      <c r="F4933" s="27">
        <f t="shared" si="771"/>
        <v>0.27020246747454535</v>
      </c>
      <c r="G4933" s="27">
        <f t="shared" si="772"/>
        <v>7.2730337136862755E-5</v>
      </c>
      <c r="H4933" s="27">
        <f t="shared" si="778"/>
        <v>2</v>
      </c>
      <c r="I4933" s="27">
        <f t="shared" si="779"/>
        <v>145</v>
      </c>
      <c r="J4933" s="27">
        <f t="shared" si="773"/>
        <v>31430.456139683934</v>
      </c>
      <c r="K4933" s="27">
        <f t="shared" si="774"/>
        <v>7.5174302756779034E-5</v>
      </c>
    </row>
    <row r="4934" spans="1:11">
      <c r="A4934" s="27">
        <v>4933</v>
      </c>
      <c r="B4934" s="27">
        <f t="shared" si="770"/>
        <v>2.5816033333333333</v>
      </c>
      <c r="C4934" s="27">
        <f t="shared" si="775"/>
        <v>110</v>
      </c>
      <c r="D4934" s="27">
        <f t="shared" si="776"/>
        <v>20</v>
      </c>
      <c r="E4934" s="27">
        <f t="shared" si="777"/>
        <v>4</v>
      </c>
      <c r="F4934" s="27">
        <f t="shared" si="771"/>
        <v>0.26986638515100425</v>
      </c>
      <c r="G4934" s="27">
        <f t="shared" si="772"/>
        <v>7.263987393374939E-5</v>
      </c>
      <c r="H4934" s="27">
        <f t="shared" si="778"/>
        <v>2</v>
      </c>
      <c r="I4934" s="27">
        <f t="shared" si="779"/>
        <v>145</v>
      </c>
      <c r="J4934" s="27">
        <f t="shared" si="773"/>
        <v>31393.155236919454</v>
      </c>
      <c r="K4934" s="27">
        <f t="shared" si="774"/>
        <v>7.5018188595931873E-5</v>
      </c>
    </row>
    <row r="4935" spans="1:11">
      <c r="A4935" s="27">
        <v>4934</v>
      </c>
      <c r="B4935" s="27">
        <f t="shared" si="770"/>
        <v>2.5821266666666665</v>
      </c>
      <c r="C4935" s="27">
        <f t="shared" si="775"/>
        <v>110</v>
      </c>
      <c r="D4935" s="27">
        <f t="shared" si="776"/>
        <v>20</v>
      </c>
      <c r="E4935" s="27">
        <f t="shared" si="777"/>
        <v>4</v>
      </c>
      <c r="F4935" s="27">
        <f t="shared" si="771"/>
        <v>0.26953028357503006</v>
      </c>
      <c r="G4935" s="27">
        <f t="shared" si="772"/>
        <v>7.2549405548462948E-5</v>
      </c>
      <c r="H4935" s="27">
        <f t="shared" si="778"/>
        <v>2</v>
      </c>
      <c r="I4935" s="27">
        <f t="shared" si="779"/>
        <v>145</v>
      </c>
      <c r="J4935" s="27">
        <f t="shared" si="773"/>
        <v>31355.849941376346</v>
      </c>
      <c r="K4935" s="27">
        <f t="shared" si="774"/>
        <v>7.4862204514938909E-5</v>
      </c>
    </row>
    <row r="4936" spans="1:11">
      <c r="A4936" s="27">
        <v>4935</v>
      </c>
      <c r="B4936" s="27">
        <f t="shared" si="770"/>
        <v>2.5826500000000001</v>
      </c>
      <c r="C4936" s="27">
        <f t="shared" si="775"/>
        <v>110</v>
      </c>
      <c r="D4936" s="27">
        <f t="shared" si="776"/>
        <v>20</v>
      </c>
      <c r="E4936" s="27">
        <f t="shared" si="777"/>
        <v>4</v>
      </c>
      <c r="F4936" s="27">
        <f t="shared" si="771"/>
        <v>0.26919416304425237</v>
      </c>
      <c r="G4936" s="27">
        <f t="shared" si="772"/>
        <v>7.245893206111632E-5</v>
      </c>
      <c r="H4936" s="27">
        <f t="shared" si="778"/>
        <v>2</v>
      </c>
      <c r="I4936" s="27">
        <f t="shared" si="779"/>
        <v>145</v>
      </c>
      <c r="J4936" s="27">
        <f t="shared" si="773"/>
        <v>31318.540282342528</v>
      </c>
      <c r="K4936" s="27">
        <f t="shared" si="774"/>
        <v>7.4706350703678567E-5</v>
      </c>
    </row>
    <row r="4937" spans="1:11">
      <c r="A4937" s="27">
        <v>4936</v>
      </c>
      <c r="B4937" s="27">
        <f t="shared" si="770"/>
        <v>2.5831733333333333</v>
      </c>
      <c r="C4937" s="27">
        <f t="shared" si="775"/>
        <v>110</v>
      </c>
      <c r="D4937" s="27">
        <f t="shared" si="776"/>
        <v>20</v>
      </c>
      <c r="E4937" s="27">
        <f t="shared" si="777"/>
        <v>4</v>
      </c>
      <c r="F4937" s="27">
        <f t="shared" si="771"/>
        <v>0.26885802385668617</v>
      </c>
      <c r="G4937" s="27">
        <f t="shared" si="772"/>
        <v>7.2368453551926169E-5</v>
      </c>
      <c r="H4937" s="27">
        <f t="shared" si="778"/>
        <v>2</v>
      </c>
      <c r="I4937" s="27">
        <f t="shared" si="779"/>
        <v>145</v>
      </c>
      <c r="J4937" s="27">
        <f t="shared" si="773"/>
        <v>31281.226289147486</v>
      </c>
      <c r="K4937" s="27">
        <f t="shared" si="774"/>
        <v>7.4550627351788814E-5</v>
      </c>
    </row>
    <row r="4938" spans="1:11">
      <c r="A4938" s="27">
        <v>4937</v>
      </c>
      <c r="B4938" s="27">
        <f t="shared" si="770"/>
        <v>2.5836966666666665</v>
      </c>
      <c r="C4938" s="27">
        <f t="shared" si="775"/>
        <v>110</v>
      </c>
      <c r="D4938" s="27">
        <f t="shared" si="776"/>
        <v>20</v>
      </c>
      <c r="E4938" s="27">
        <f t="shared" si="777"/>
        <v>4</v>
      </c>
      <c r="F4938" s="27">
        <f t="shared" si="771"/>
        <v>0.26852186631073188</v>
      </c>
      <c r="G4938" s="27">
        <f t="shared" si="772"/>
        <v>7.227797010121282E-5</v>
      </c>
      <c r="H4938" s="27">
        <f t="shared" si="778"/>
        <v>2</v>
      </c>
      <c r="I4938" s="27">
        <f t="shared" si="779"/>
        <v>145</v>
      </c>
      <c r="J4938" s="27">
        <f t="shared" si="773"/>
        <v>31243.90799116221</v>
      </c>
      <c r="K4938" s="27">
        <f t="shared" si="774"/>
        <v>7.4395034648665957E-5</v>
      </c>
    </row>
    <row r="4939" spans="1:11">
      <c r="A4939" s="27">
        <v>4938</v>
      </c>
      <c r="B4939" s="27">
        <f t="shared" si="770"/>
        <v>2.5842200000000002</v>
      </c>
      <c r="C4939" s="27">
        <f t="shared" si="775"/>
        <v>110</v>
      </c>
      <c r="D4939" s="27">
        <f t="shared" si="776"/>
        <v>20</v>
      </c>
      <c r="E4939" s="27">
        <f t="shared" si="777"/>
        <v>4</v>
      </c>
      <c r="F4939" s="27">
        <f t="shared" si="771"/>
        <v>0.26818569070517634</v>
      </c>
      <c r="G4939" s="27">
        <f t="shared" si="772"/>
        <v>7.2187481789400684E-5</v>
      </c>
      <c r="H4939" s="27">
        <f t="shared" si="778"/>
        <v>2</v>
      </c>
      <c r="I4939" s="27">
        <f t="shared" si="779"/>
        <v>145</v>
      </c>
      <c r="J4939" s="27">
        <f t="shared" si="773"/>
        <v>31206.585417799386</v>
      </c>
      <c r="K4939" s="27">
        <f t="shared" si="774"/>
        <v>7.4239572783464503E-5</v>
      </c>
    </row>
    <row r="4940" spans="1:11">
      <c r="A4940" s="27">
        <v>4939</v>
      </c>
      <c r="B4940" s="27">
        <f t="shared" si="770"/>
        <v>2.5847433333333334</v>
      </c>
      <c r="C4940" s="27">
        <f t="shared" si="775"/>
        <v>110</v>
      </c>
      <c r="D4940" s="27">
        <f t="shared" si="776"/>
        <v>20</v>
      </c>
      <c r="E4940" s="27">
        <f t="shared" si="777"/>
        <v>4</v>
      </c>
      <c r="F4940" s="27">
        <f t="shared" si="771"/>
        <v>0.26784949733919472</v>
      </c>
      <c r="G4940" s="27">
        <f t="shared" si="772"/>
        <v>7.2096988697018687E-5</v>
      </c>
      <c r="H4940" s="27">
        <f t="shared" si="778"/>
        <v>2</v>
      </c>
      <c r="I4940" s="27">
        <f t="shared" si="779"/>
        <v>145</v>
      </c>
      <c r="J4940" s="27">
        <f t="shared" si="773"/>
        <v>31169.258598513581</v>
      </c>
      <c r="K4940" s="27">
        <f t="shared" si="774"/>
        <v>7.4084241945097086E-5</v>
      </c>
    </row>
    <row r="4941" spans="1:11">
      <c r="A4941" s="27">
        <v>4940</v>
      </c>
      <c r="B4941" s="27">
        <f t="shared" si="770"/>
        <v>2.5852666666666666</v>
      </c>
      <c r="C4941" s="27">
        <f t="shared" si="775"/>
        <v>110</v>
      </c>
      <c r="D4941" s="27">
        <f t="shared" si="776"/>
        <v>20</v>
      </c>
      <c r="E4941" s="27">
        <f t="shared" si="777"/>
        <v>4</v>
      </c>
      <c r="F4941" s="27">
        <f t="shared" si="771"/>
        <v>0.26751328651234979</v>
      </c>
      <c r="G4941" s="27">
        <f t="shared" si="772"/>
        <v>7.2006490904700057E-5</v>
      </c>
      <c r="H4941" s="27">
        <f t="shared" si="778"/>
        <v>2</v>
      </c>
      <c r="I4941" s="27">
        <f t="shared" si="779"/>
        <v>145</v>
      </c>
      <c r="J4941" s="27">
        <f t="shared" si="773"/>
        <v>31131.927562801164</v>
      </c>
      <c r="K4941" s="27">
        <f t="shared" si="774"/>
        <v>7.3929042322233124E-5</v>
      </c>
    </row>
    <row r="4942" spans="1:11">
      <c r="A4942" s="27">
        <v>4941</v>
      </c>
      <c r="B4942" s="27">
        <f t="shared" si="770"/>
        <v>2.5857899999999998</v>
      </c>
      <c r="C4942" s="27">
        <f t="shared" si="775"/>
        <v>110</v>
      </c>
      <c r="D4942" s="27">
        <f t="shared" si="776"/>
        <v>20</v>
      </c>
      <c r="E4942" s="27">
        <f t="shared" si="777"/>
        <v>4</v>
      </c>
      <c r="F4942" s="27">
        <f t="shared" si="771"/>
        <v>0.26717705852459317</v>
      </c>
      <c r="G4942" s="27">
        <f t="shared" si="772"/>
        <v>7.1915988493182698E-5</v>
      </c>
      <c r="H4942" s="27">
        <f t="shared" si="778"/>
        <v>2</v>
      </c>
      <c r="I4942" s="27">
        <f t="shared" si="779"/>
        <v>145</v>
      </c>
      <c r="J4942" s="27">
        <f t="shared" si="773"/>
        <v>31094.592340200488</v>
      </c>
      <c r="K4942" s="27">
        <f t="shared" si="774"/>
        <v>7.3773974103298823E-5</v>
      </c>
    </row>
    <row r="4943" spans="1:11">
      <c r="A4943" s="27">
        <v>4942</v>
      </c>
      <c r="B4943" s="27">
        <f t="shared" si="770"/>
        <v>2.5863133333333335</v>
      </c>
      <c r="C4943" s="27">
        <f t="shared" si="775"/>
        <v>110</v>
      </c>
      <c r="D4943" s="27">
        <f t="shared" si="776"/>
        <v>20</v>
      </c>
      <c r="E4943" s="27">
        <f t="shared" si="777"/>
        <v>4</v>
      </c>
      <c r="F4943" s="27">
        <f t="shared" si="771"/>
        <v>0.26684081367626661</v>
      </c>
      <c r="G4943" s="27">
        <f t="shared" si="772"/>
        <v>7.1825481543309511E-5</v>
      </c>
      <c r="H4943" s="27">
        <f t="shared" si="778"/>
        <v>2</v>
      </c>
      <c r="I4943" s="27">
        <f t="shared" si="779"/>
        <v>145</v>
      </c>
      <c r="J4943" s="27">
        <f t="shared" si="773"/>
        <v>31057.252960292015</v>
      </c>
      <c r="K4943" s="27">
        <f t="shared" si="774"/>
        <v>7.3619037476476527E-5</v>
      </c>
    </row>
    <row r="4944" spans="1:11">
      <c r="A4944" s="27">
        <v>4943</v>
      </c>
      <c r="B4944" s="27">
        <f t="shared" si="770"/>
        <v>2.5868366666666667</v>
      </c>
      <c r="C4944" s="27">
        <f t="shared" si="775"/>
        <v>110</v>
      </c>
      <c r="D4944" s="27">
        <f t="shared" si="776"/>
        <v>20</v>
      </c>
      <c r="E4944" s="27">
        <f t="shared" si="777"/>
        <v>4</v>
      </c>
      <c r="F4944" s="27">
        <f t="shared" si="771"/>
        <v>0.26650455226810277</v>
      </c>
      <c r="G4944" s="27">
        <f t="shared" si="772"/>
        <v>7.1734970136028695E-5</v>
      </c>
      <c r="H4944" s="27">
        <f t="shared" si="778"/>
        <v>2</v>
      </c>
      <c r="I4944" s="27">
        <f t="shared" si="779"/>
        <v>145</v>
      </c>
      <c r="J4944" s="27">
        <f t="shared" si="773"/>
        <v>31019.909452698452</v>
      </c>
      <c r="K4944" s="27">
        <f t="shared" si="774"/>
        <v>7.3464232629704535E-5</v>
      </c>
    </row>
    <row r="4945" spans="1:11">
      <c r="A4945" s="27">
        <v>4944</v>
      </c>
      <c r="B4945" s="27">
        <f t="shared" si="770"/>
        <v>2.5873599999999999</v>
      </c>
      <c r="C4945" s="27">
        <f t="shared" si="775"/>
        <v>110</v>
      </c>
      <c r="D4945" s="27">
        <f t="shared" si="776"/>
        <v>20</v>
      </c>
      <c r="E4945" s="27">
        <f t="shared" si="777"/>
        <v>4</v>
      </c>
      <c r="F4945" s="27">
        <f t="shared" si="771"/>
        <v>0.26616827460122539</v>
      </c>
      <c r="G4945" s="27">
        <f t="shared" si="772"/>
        <v>7.1644454352393633E-5</v>
      </c>
      <c r="H4945" s="27">
        <f t="shared" si="778"/>
        <v>2</v>
      </c>
      <c r="I4945" s="27">
        <f t="shared" si="779"/>
        <v>145</v>
      </c>
      <c r="J4945" s="27">
        <f t="shared" si="773"/>
        <v>30982.561847084737</v>
      </c>
      <c r="K4945" s="27">
        <f t="shared" si="774"/>
        <v>7.3309559750675985E-5</v>
      </c>
    </row>
    <row r="4946" spans="1:11">
      <c r="A4946" s="27">
        <v>4945</v>
      </c>
      <c r="B4946" s="27">
        <f t="shared" si="770"/>
        <v>2.5878833333333335</v>
      </c>
      <c r="C4946" s="27">
        <f t="shared" si="775"/>
        <v>110</v>
      </c>
      <c r="D4946" s="27">
        <f t="shared" si="776"/>
        <v>20</v>
      </c>
      <c r="E4946" s="27">
        <f t="shared" si="777"/>
        <v>4</v>
      </c>
      <c r="F4946" s="27">
        <f t="shared" si="771"/>
        <v>0.26583198097715011</v>
      </c>
      <c r="G4946" s="27">
        <f t="shared" si="772"/>
        <v>7.1553934273563201E-5</v>
      </c>
      <c r="H4946" s="27">
        <f t="shared" si="778"/>
        <v>2</v>
      </c>
      <c r="I4946" s="27">
        <f t="shared" si="779"/>
        <v>145</v>
      </c>
      <c r="J4946" s="27">
        <f t="shared" si="773"/>
        <v>30945.210173158161</v>
      </c>
      <c r="K4946" s="27">
        <f t="shared" si="774"/>
        <v>7.3155019026838563E-5</v>
      </c>
    </row>
    <row r="4947" spans="1:11">
      <c r="A4947" s="27">
        <v>4946</v>
      </c>
      <c r="B4947" s="27">
        <f t="shared" si="770"/>
        <v>2.5884066666666667</v>
      </c>
      <c r="C4947" s="27">
        <f t="shared" si="775"/>
        <v>110</v>
      </c>
      <c r="D4947" s="27">
        <f t="shared" si="776"/>
        <v>20</v>
      </c>
      <c r="E4947" s="27">
        <f t="shared" si="777"/>
        <v>4</v>
      </c>
      <c r="F4947" s="27">
        <f t="shared" si="771"/>
        <v>0.26549567169778665</v>
      </c>
      <c r="G4947" s="27">
        <f t="shared" si="772"/>
        <v>7.1463409980802376E-5</v>
      </c>
      <c r="H4947" s="27">
        <f t="shared" si="778"/>
        <v>2</v>
      </c>
      <c r="I4947" s="27">
        <f t="shared" si="779"/>
        <v>145</v>
      </c>
      <c r="J4947" s="27">
        <f t="shared" si="773"/>
        <v>30907.854460668641</v>
      </c>
      <c r="K4947" s="27">
        <f t="shared" si="774"/>
        <v>7.3000610645394614E-5</v>
      </c>
    </row>
    <row r="4948" spans="1:11">
      <c r="A4948" s="27">
        <v>4947</v>
      </c>
      <c r="B4948" s="27">
        <f t="shared" si="770"/>
        <v>2.58893</v>
      </c>
      <c r="C4948" s="27">
        <f t="shared" si="775"/>
        <v>110</v>
      </c>
      <c r="D4948" s="27">
        <f t="shared" si="776"/>
        <v>20</v>
      </c>
      <c r="E4948" s="27">
        <f t="shared" si="777"/>
        <v>4</v>
      </c>
      <c r="F4948" s="27">
        <f t="shared" si="771"/>
        <v>0.26515934706543753</v>
      </c>
      <c r="G4948" s="27">
        <f t="shared" si="772"/>
        <v>7.1372881555481873E-5</v>
      </c>
      <c r="H4948" s="27">
        <f t="shared" si="778"/>
        <v>2</v>
      </c>
      <c r="I4948" s="27">
        <f t="shared" si="779"/>
        <v>145</v>
      </c>
      <c r="J4948" s="27">
        <f t="shared" si="773"/>
        <v>30870.494739408554</v>
      </c>
      <c r="K4948" s="27">
        <f t="shared" si="774"/>
        <v>7.2846334793299556E-5</v>
      </c>
    </row>
    <row r="4949" spans="1:11">
      <c r="A4949" s="27">
        <v>4948</v>
      </c>
      <c r="B4949" s="27">
        <f t="shared" si="770"/>
        <v>2.5894533333333332</v>
      </c>
      <c r="C4949" s="27">
        <f t="shared" si="775"/>
        <v>110</v>
      </c>
      <c r="D4949" s="27">
        <f t="shared" si="776"/>
        <v>20</v>
      </c>
      <c r="E4949" s="27">
        <f t="shared" si="777"/>
        <v>4</v>
      </c>
      <c r="F4949" s="27">
        <f t="shared" si="771"/>
        <v>0.2648230073828004</v>
      </c>
      <c r="G4949" s="27">
        <f t="shared" si="772"/>
        <v>7.1282349079078766E-5</v>
      </c>
      <c r="H4949" s="27">
        <f t="shared" si="778"/>
        <v>2</v>
      </c>
      <c r="I4949" s="27">
        <f t="shared" si="779"/>
        <v>145</v>
      </c>
      <c r="J4949" s="27">
        <f t="shared" si="773"/>
        <v>30833.131039213022</v>
      </c>
      <c r="K4949" s="27">
        <f t="shared" si="774"/>
        <v>7.2692191657262138E-5</v>
      </c>
    </row>
    <row r="4950" spans="1:11">
      <c r="A4950" s="27">
        <v>4949</v>
      </c>
      <c r="B4950" s="27">
        <f t="shared" si="770"/>
        <v>2.5899766666666668</v>
      </c>
      <c r="C4950" s="27">
        <f t="shared" si="775"/>
        <v>110</v>
      </c>
      <c r="D4950" s="27">
        <f t="shared" si="776"/>
        <v>20</v>
      </c>
      <c r="E4950" s="27">
        <f t="shared" si="777"/>
        <v>4</v>
      </c>
      <c r="F4950" s="27">
        <f t="shared" si="771"/>
        <v>0.26448665295296825</v>
      </c>
      <c r="G4950" s="27">
        <f t="shared" si="772"/>
        <v>7.1191812633176492E-5</v>
      </c>
      <c r="H4950" s="27">
        <f t="shared" si="778"/>
        <v>2</v>
      </c>
      <c r="I4950" s="27">
        <f t="shared" si="779"/>
        <v>145</v>
      </c>
      <c r="J4950" s="27">
        <f t="shared" si="773"/>
        <v>30795.763389959968</v>
      </c>
      <c r="K4950" s="27">
        <f t="shared" si="774"/>
        <v>7.2538181423743625E-5</v>
      </c>
    </row>
    <row r="4951" spans="1:11">
      <c r="A4951" s="27">
        <v>4950</v>
      </c>
      <c r="B4951" s="27">
        <f t="shared" si="770"/>
        <v>2.5905</v>
      </c>
      <c r="C4951" s="27">
        <f t="shared" si="775"/>
        <v>110</v>
      </c>
      <c r="D4951" s="27">
        <f t="shared" si="776"/>
        <v>20</v>
      </c>
      <c r="E4951" s="27">
        <f t="shared" si="777"/>
        <v>4</v>
      </c>
      <c r="F4951" s="27">
        <f t="shared" si="771"/>
        <v>0.26415028407943081</v>
      </c>
      <c r="G4951" s="27">
        <f t="shared" si="772"/>
        <v>7.1101272299465347E-5</v>
      </c>
      <c r="H4951" s="27">
        <f t="shared" si="778"/>
        <v>2</v>
      </c>
      <c r="I4951" s="27">
        <f t="shared" si="779"/>
        <v>145</v>
      </c>
      <c r="J4951" s="27">
        <f t="shared" si="773"/>
        <v>30758.391821570251</v>
      </c>
      <c r="K4951" s="27">
        <f t="shared" si="774"/>
        <v>7.2384304278957597E-5</v>
      </c>
    </row>
    <row r="4952" spans="1:11">
      <c r="A4952" s="27">
        <v>4951</v>
      </c>
      <c r="B4952" s="27">
        <f t="shared" si="770"/>
        <v>2.5910233333333332</v>
      </c>
      <c r="C4952" s="27">
        <f t="shared" si="775"/>
        <v>110</v>
      </c>
      <c r="D4952" s="27">
        <f t="shared" si="776"/>
        <v>20</v>
      </c>
      <c r="E4952" s="27">
        <f t="shared" si="777"/>
        <v>4</v>
      </c>
      <c r="F4952" s="27">
        <f t="shared" si="771"/>
        <v>0.2638139010660745</v>
      </c>
      <c r="G4952" s="27">
        <f t="shared" si="772"/>
        <v>7.1010728159742314E-5</v>
      </c>
      <c r="H4952" s="27">
        <f t="shared" si="778"/>
        <v>2</v>
      </c>
      <c r="I4952" s="27">
        <f t="shared" si="779"/>
        <v>145</v>
      </c>
      <c r="J4952" s="27">
        <f t="shared" si="773"/>
        <v>30721.01636400769</v>
      </c>
      <c r="K4952" s="27">
        <f t="shared" si="774"/>
        <v>7.223056040886896E-5</v>
      </c>
    </row>
    <row r="4953" spans="1:11">
      <c r="A4953" s="27">
        <v>4952</v>
      </c>
      <c r="B4953" s="27">
        <f t="shared" si="770"/>
        <v>2.5915466666666664</v>
      </c>
      <c r="C4953" s="27">
        <f t="shared" si="775"/>
        <v>110</v>
      </c>
      <c r="D4953" s="27">
        <f t="shared" si="776"/>
        <v>20</v>
      </c>
      <c r="E4953" s="27">
        <f t="shared" si="777"/>
        <v>4</v>
      </c>
      <c r="F4953" s="27">
        <f t="shared" si="771"/>
        <v>0.26347750421718363</v>
      </c>
      <c r="G4953" s="27">
        <f t="shared" si="772"/>
        <v>7.0920180295911588E-5</v>
      </c>
      <c r="H4953" s="27">
        <f t="shared" si="778"/>
        <v>2</v>
      </c>
      <c r="I4953" s="27">
        <f t="shared" si="779"/>
        <v>145</v>
      </c>
      <c r="J4953" s="27">
        <f t="shared" si="773"/>
        <v>30683.637047279208</v>
      </c>
      <c r="K4953" s="27">
        <f t="shared" si="774"/>
        <v>7.2076949999193697E-5</v>
      </c>
    </row>
    <row r="4954" spans="1:11">
      <c r="A4954" s="27">
        <v>4953</v>
      </c>
      <c r="B4954" s="27">
        <f t="shared" si="770"/>
        <v>2.5920700000000001</v>
      </c>
      <c r="C4954" s="27">
        <f t="shared" si="775"/>
        <v>110</v>
      </c>
      <c r="D4954" s="27">
        <f t="shared" si="776"/>
        <v>20</v>
      </c>
      <c r="E4954" s="27">
        <f t="shared" si="777"/>
        <v>4</v>
      </c>
      <c r="F4954" s="27">
        <f t="shared" si="771"/>
        <v>0.26314109383744128</v>
      </c>
      <c r="G4954" s="27">
        <f t="shared" si="772"/>
        <v>7.0829628789984635E-5</v>
      </c>
      <c r="H4954" s="27">
        <f t="shared" si="778"/>
        <v>2</v>
      </c>
      <c r="I4954" s="27">
        <f t="shared" si="779"/>
        <v>145</v>
      </c>
      <c r="J4954" s="27">
        <f t="shared" si="773"/>
        <v>30646.253901434957</v>
      </c>
      <c r="K4954" s="27">
        <f t="shared" si="774"/>
        <v>7.1923473235398265E-5</v>
      </c>
    </row>
    <row r="4955" spans="1:11">
      <c r="A4955" s="27">
        <v>4954</v>
      </c>
      <c r="B4955" s="27">
        <f t="shared" si="770"/>
        <v>2.5925933333333333</v>
      </c>
      <c r="C4955" s="27">
        <f t="shared" si="775"/>
        <v>110</v>
      </c>
      <c r="D4955" s="27">
        <f t="shared" si="776"/>
        <v>20</v>
      </c>
      <c r="E4955" s="27">
        <f t="shared" si="777"/>
        <v>4</v>
      </c>
      <c r="F4955" s="27">
        <f t="shared" si="771"/>
        <v>0.26280467023193083</v>
      </c>
      <c r="G4955" s="27">
        <f t="shared" si="772"/>
        <v>7.0739073724080675E-5</v>
      </c>
      <c r="H4955" s="27">
        <f t="shared" si="778"/>
        <v>2</v>
      </c>
      <c r="I4955" s="27">
        <f t="shared" si="779"/>
        <v>145</v>
      </c>
      <c r="J4955" s="27">
        <f t="shared" si="773"/>
        <v>30608.866956568439</v>
      </c>
      <c r="K4955" s="27">
        <f t="shared" si="774"/>
        <v>7.177013030269951E-5</v>
      </c>
    </row>
    <row r="4956" spans="1:11">
      <c r="A4956" s="27">
        <v>4955</v>
      </c>
      <c r="B4956" s="27">
        <f t="shared" si="770"/>
        <v>2.5931166666666665</v>
      </c>
      <c r="C4956" s="27">
        <f t="shared" si="775"/>
        <v>110</v>
      </c>
      <c r="D4956" s="27">
        <f t="shared" si="776"/>
        <v>20</v>
      </c>
      <c r="E4956" s="27">
        <f t="shared" si="777"/>
        <v>4</v>
      </c>
      <c r="F4956" s="27">
        <f t="shared" si="771"/>
        <v>0.26246823370613526</v>
      </c>
      <c r="G4956" s="27">
        <f t="shared" si="772"/>
        <v>7.0648515180426455E-5</v>
      </c>
      <c r="H4956" s="27">
        <f t="shared" si="778"/>
        <v>2</v>
      </c>
      <c r="I4956" s="27">
        <f t="shared" si="779"/>
        <v>145</v>
      </c>
      <c r="J4956" s="27">
        <f t="shared" si="773"/>
        <v>30571.47624281653</v>
      </c>
      <c r="K4956" s="27">
        <f t="shared" si="774"/>
        <v>7.1616921386063339E-5</v>
      </c>
    </row>
    <row r="4957" spans="1:11">
      <c r="A4957" s="27">
        <v>4956</v>
      </c>
      <c r="B4957" s="27">
        <f t="shared" si="770"/>
        <v>2.5936400000000002</v>
      </c>
      <c r="C4957" s="27">
        <f t="shared" si="775"/>
        <v>110</v>
      </c>
      <c r="D4957" s="27">
        <f t="shared" si="776"/>
        <v>20</v>
      </c>
      <c r="E4957" s="27">
        <f t="shared" si="777"/>
        <v>4</v>
      </c>
      <c r="F4957" s="27">
        <f t="shared" si="771"/>
        <v>0.26213178456593872</v>
      </c>
      <c r="G4957" s="27">
        <f t="shared" si="772"/>
        <v>7.0557953241356789E-5</v>
      </c>
      <c r="H4957" s="27">
        <f t="shared" si="778"/>
        <v>2</v>
      </c>
      <c r="I4957" s="27">
        <f t="shared" si="779"/>
        <v>145</v>
      </c>
      <c r="J4957" s="27">
        <f t="shared" si="773"/>
        <v>30534.081790359625</v>
      </c>
      <c r="K4957" s="27">
        <f t="shared" si="774"/>
        <v>7.146384667020472E-5</v>
      </c>
    </row>
    <row r="4958" spans="1:11">
      <c r="A4958" s="27">
        <v>4957</v>
      </c>
      <c r="B4958" s="27">
        <f t="shared" si="770"/>
        <v>2.5941633333333334</v>
      </c>
      <c r="C4958" s="27">
        <f t="shared" si="775"/>
        <v>110</v>
      </c>
      <c r="D4958" s="27">
        <f t="shared" si="776"/>
        <v>20</v>
      </c>
      <c r="E4958" s="27">
        <f t="shared" si="777"/>
        <v>4</v>
      </c>
      <c r="F4958" s="27">
        <f t="shared" si="771"/>
        <v>0.26179532311762838</v>
      </c>
      <c r="G4958" s="27">
        <f t="shared" si="772"/>
        <v>7.0467387989314913E-5</v>
      </c>
      <c r="H4958" s="27">
        <f t="shared" si="778"/>
        <v>2</v>
      </c>
      <c r="I4958" s="27">
        <f t="shared" si="779"/>
        <v>145</v>
      </c>
      <c r="J4958" s="27">
        <f t="shared" si="773"/>
        <v>30496.683629421816</v>
      </c>
      <c r="K4958" s="27">
        <f t="shared" si="774"/>
        <v>7.1310906339587426E-5</v>
      </c>
    </row>
    <row r="4959" spans="1:11">
      <c r="A4959" s="27">
        <v>4958</v>
      </c>
      <c r="B4959" s="27">
        <f t="shared" si="770"/>
        <v>2.5946866666666666</v>
      </c>
      <c r="C4959" s="27">
        <f t="shared" si="775"/>
        <v>110</v>
      </c>
      <c r="D4959" s="27">
        <f t="shared" si="776"/>
        <v>20</v>
      </c>
      <c r="E4959" s="27">
        <f t="shared" si="777"/>
        <v>4</v>
      </c>
      <c r="F4959" s="27">
        <f t="shared" si="771"/>
        <v>0.26145884966789379</v>
      </c>
      <c r="G4959" s="27">
        <f t="shared" si="772"/>
        <v>7.0376819506852412E-5</v>
      </c>
      <c r="H4959" s="27">
        <f t="shared" si="778"/>
        <v>2</v>
      </c>
      <c r="I4959" s="27">
        <f t="shared" si="779"/>
        <v>145</v>
      </c>
      <c r="J4959" s="27">
        <f t="shared" si="773"/>
        <v>30459.281790270881</v>
      </c>
      <c r="K4959" s="27">
        <f t="shared" si="774"/>
        <v>7.1158100578422935E-5</v>
      </c>
    </row>
    <row r="4960" spans="1:11">
      <c r="A4960" s="27">
        <v>4959</v>
      </c>
      <c r="B4960" s="27">
        <f t="shared" si="770"/>
        <v>2.5952099999999998</v>
      </c>
      <c r="C4960" s="27">
        <f t="shared" si="775"/>
        <v>110</v>
      </c>
      <c r="D4960" s="27">
        <f t="shared" si="776"/>
        <v>20</v>
      </c>
      <c r="E4960" s="27">
        <f t="shared" si="777"/>
        <v>4</v>
      </c>
      <c r="F4960" s="27">
        <f t="shared" si="771"/>
        <v>0.26112236452382792</v>
      </c>
      <c r="G4960" s="27">
        <f t="shared" si="772"/>
        <v>7.0286247876629363E-5</v>
      </c>
      <c r="H4960" s="27">
        <f t="shared" si="778"/>
        <v>2</v>
      </c>
      <c r="I4960" s="27">
        <f t="shared" si="779"/>
        <v>145</v>
      </c>
      <c r="J4960" s="27">
        <f t="shared" si="773"/>
        <v>30421.876303218436</v>
      </c>
      <c r="K4960" s="27">
        <f t="shared" si="774"/>
        <v>7.1005429570669972E-5</v>
      </c>
    </row>
    <row r="4961" spans="1:11">
      <c r="A4961" s="27">
        <v>4960</v>
      </c>
      <c r="B4961" s="27">
        <f t="shared" si="770"/>
        <v>2.5957333333333334</v>
      </c>
      <c r="C4961" s="27">
        <f t="shared" si="775"/>
        <v>110</v>
      </c>
      <c r="D4961" s="27">
        <f t="shared" si="776"/>
        <v>20</v>
      </c>
      <c r="E4961" s="27">
        <f t="shared" si="777"/>
        <v>4</v>
      </c>
      <c r="F4961" s="27">
        <f t="shared" si="771"/>
        <v>0.26078586799292858</v>
      </c>
      <c r="G4961" s="27">
        <f t="shared" si="772"/>
        <v>7.0195673181414937E-5</v>
      </c>
      <c r="H4961" s="27">
        <f t="shared" si="778"/>
        <v>2</v>
      </c>
      <c r="I4961" s="27">
        <f t="shared" si="779"/>
        <v>145</v>
      </c>
      <c r="J4961" s="27">
        <f t="shared" si="773"/>
        <v>30384.467198620041</v>
      </c>
      <c r="K4961" s="27">
        <f t="shared" si="774"/>
        <v>7.0852893500034369E-5</v>
      </c>
    </row>
    <row r="4962" spans="1:11">
      <c r="A4962" s="27">
        <v>4961</v>
      </c>
      <c r="B4962" s="27">
        <f t="shared" si="770"/>
        <v>2.5962566666666667</v>
      </c>
      <c r="C4962" s="27">
        <f t="shared" si="775"/>
        <v>110</v>
      </c>
      <c r="D4962" s="27">
        <f t="shared" si="776"/>
        <v>20</v>
      </c>
      <c r="E4962" s="27">
        <f t="shared" si="777"/>
        <v>4</v>
      </c>
      <c r="F4962" s="27">
        <f t="shared" si="771"/>
        <v>0.26044936038309974</v>
      </c>
      <c r="G4962" s="27">
        <f t="shared" si="772"/>
        <v>7.0105095504087542E-5</v>
      </c>
      <c r="H4962" s="27">
        <f t="shared" si="778"/>
        <v>2</v>
      </c>
      <c r="I4962" s="27">
        <f t="shared" si="779"/>
        <v>145</v>
      </c>
      <c r="J4962" s="27">
        <f t="shared" si="773"/>
        <v>30347.054506875385</v>
      </c>
      <c r="K4962" s="27">
        <f t="shared" si="774"/>
        <v>7.0700492549968623E-5</v>
      </c>
    </row>
    <row r="4963" spans="1:11">
      <c r="A4963" s="27">
        <v>4962</v>
      </c>
      <c r="B4963" s="27">
        <f t="shared" si="770"/>
        <v>2.5967799999999999</v>
      </c>
      <c r="C4963" s="27">
        <f t="shared" si="775"/>
        <v>110</v>
      </c>
      <c r="D4963" s="27">
        <f t="shared" si="776"/>
        <v>20</v>
      </c>
      <c r="E4963" s="27">
        <f t="shared" si="777"/>
        <v>4</v>
      </c>
      <c r="F4963" s="27">
        <f t="shared" si="771"/>
        <v>0.26011284200265078</v>
      </c>
      <c r="G4963" s="27">
        <f t="shared" si="772"/>
        <v>7.0014514927634777E-5</v>
      </c>
      <c r="H4963" s="27">
        <f t="shared" si="778"/>
        <v>2</v>
      </c>
      <c r="I4963" s="27">
        <f t="shared" si="779"/>
        <v>145</v>
      </c>
      <c r="J4963" s="27">
        <f t="shared" si="773"/>
        <v>30309.638258428247</v>
      </c>
      <c r="K4963" s="27">
        <f t="shared" si="774"/>
        <v>7.0548226903670701E-5</v>
      </c>
    </row>
    <row r="4964" spans="1:11">
      <c r="A4964" s="27">
        <v>4963</v>
      </c>
      <c r="B4964" s="27">
        <f t="shared" si="770"/>
        <v>2.5973033333333335</v>
      </c>
      <c r="C4964" s="27">
        <f t="shared" si="775"/>
        <v>110</v>
      </c>
      <c r="D4964" s="27">
        <f t="shared" si="776"/>
        <v>20</v>
      </c>
      <c r="E4964" s="27">
        <f t="shared" si="777"/>
        <v>4</v>
      </c>
      <c r="F4964" s="27">
        <f t="shared" si="771"/>
        <v>0.25977631316029837</v>
      </c>
      <c r="G4964" s="27">
        <f t="shared" si="772"/>
        <v>6.9923931535153811E-5</v>
      </c>
      <c r="H4964" s="27">
        <f t="shared" si="778"/>
        <v>2</v>
      </c>
      <c r="I4964" s="27">
        <f t="shared" si="779"/>
        <v>145</v>
      </c>
      <c r="J4964" s="27">
        <f t="shared" si="773"/>
        <v>30272.218483766679</v>
      </c>
      <c r="K4964" s="27">
        <f t="shared" si="774"/>
        <v>7.039609674408393E-5</v>
      </c>
    </row>
    <row r="4965" spans="1:11">
      <c r="A4965" s="27">
        <v>4964</v>
      </c>
      <c r="B4965" s="27">
        <f t="shared" si="770"/>
        <v>2.5978266666666667</v>
      </c>
      <c r="C4965" s="27">
        <f t="shared" si="775"/>
        <v>110</v>
      </c>
      <c r="D4965" s="27">
        <f t="shared" si="776"/>
        <v>20</v>
      </c>
      <c r="E4965" s="27">
        <f t="shared" si="777"/>
        <v>4</v>
      </c>
      <c r="F4965" s="27">
        <f t="shared" si="771"/>
        <v>0.25943977416516778</v>
      </c>
      <c r="G4965" s="27">
        <f t="shared" si="772"/>
        <v>6.9833345409851851E-5</v>
      </c>
      <c r="H4965" s="27">
        <f t="shared" si="778"/>
        <v>2</v>
      </c>
      <c r="I4965" s="27">
        <f t="shared" si="779"/>
        <v>145</v>
      </c>
      <c r="J4965" s="27">
        <f t="shared" si="773"/>
        <v>30234.795213423178</v>
      </c>
      <c r="K4965" s="27">
        <f t="shared" si="774"/>
        <v>7.0244102253896824E-5</v>
      </c>
    </row>
    <row r="4966" spans="1:11">
      <c r="A4966" s="27">
        <v>4965</v>
      </c>
      <c r="B4966" s="27">
        <f t="shared" si="770"/>
        <v>2.5983499999999999</v>
      </c>
      <c r="C4966" s="27">
        <f t="shared" si="775"/>
        <v>110</v>
      </c>
      <c r="D4966" s="27">
        <f t="shared" si="776"/>
        <v>20</v>
      </c>
      <c r="E4966" s="27">
        <f t="shared" si="777"/>
        <v>4</v>
      </c>
      <c r="F4966" s="27">
        <f t="shared" si="771"/>
        <v>0.25910322532679259</v>
      </c>
      <c r="G4966" s="27">
        <f t="shared" si="772"/>
        <v>6.9742756635045956E-5</v>
      </c>
      <c r="H4966" s="27">
        <f t="shared" si="778"/>
        <v>2</v>
      </c>
      <c r="I4966" s="27">
        <f t="shared" si="779"/>
        <v>145</v>
      </c>
      <c r="J4966" s="27">
        <f t="shared" si="773"/>
        <v>30197.368477974662</v>
      </c>
      <c r="K4966" s="27">
        <f t="shared" si="774"/>
        <v>7.0092243615541916E-5</v>
      </c>
    </row>
    <row r="4967" spans="1:11">
      <c r="A4967" s="27">
        <v>4966</v>
      </c>
      <c r="B4967" s="27">
        <f t="shared" si="770"/>
        <v>2.5988733333333331</v>
      </c>
      <c r="C4967" s="27">
        <f t="shared" si="775"/>
        <v>110</v>
      </c>
      <c r="D4967" s="27">
        <f t="shared" si="776"/>
        <v>20</v>
      </c>
      <c r="E4967" s="27">
        <f t="shared" si="777"/>
        <v>4</v>
      </c>
      <c r="F4967" s="27">
        <f t="shared" si="771"/>
        <v>0.25876666695511619</v>
      </c>
      <c r="G4967" s="27">
        <f t="shared" si="772"/>
        <v>6.9652165294163546E-5</v>
      </c>
      <c r="H4967" s="27">
        <f t="shared" si="778"/>
        <v>2</v>
      </c>
      <c r="I4967" s="27">
        <f t="shared" si="779"/>
        <v>145</v>
      </c>
      <c r="J4967" s="27">
        <f t="shared" si="773"/>
        <v>30159.93830804266</v>
      </c>
      <c r="K4967" s="27">
        <f t="shared" si="774"/>
        <v>6.9940521011195597E-5</v>
      </c>
    </row>
    <row r="4968" spans="1:11">
      <c r="A4968" s="27">
        <v>4967</v>
      </c>
      <c r="B4968" s="27">
        <f t="shared" si="770"/>
        <v>2.5993966666666668</v>
      </c>
      <c r="C4968" s="27">
        <f t="shared" si="775"/>
        <v>110</v>
      </c>
      <c r="D4968" s="27">
        <f t="shared" si="776"/>
        <v>20</v>
      </c>
      <c r="E4968" s="27">
        <f t="shared" si="777"/>
        <v>4</v>
      </c>
      <c r="F4968" s="27">
        <f t="shared" si="771"/>
        <v>0.25843009936049244</v>
      </c>
      <c r="G4968" s="27">
        <f t="shared" si="772"/>
        <v>6.9561571470742479E-5</v>
      </c>
      <c r="H4968" s="27">
        <f t="shared" si="778"/>
        <v>2</v>
      </c>
      <c r="I4968" s="27">
        <f t="shared" si="779"/>
        <v>145</v>
      </c>
      <c r="J4968" s="27">
        <f t="shared" si="773"/>
        <v>30122.504734293401</v>
      </c>
      <c r="K4968" s="27">
        <f t="shared" si="774"/>
        <v>6.9788934622777408E-5</v>
      </c>
    </row>
    <row r="4969" spans="1:11">
      <c r="A4969" s="27">
        <v>4968</v>
      </c>
      <c r="B4969" s="27">
        <f t="shared" si="770"/>
        <v>2.59992</v>
      </c>
      <c r="C4969" s="27">
        <f t="shared" si="775"/>
        <v>110</v>
      </c>
      <c r="D4969" s="27">
        <f t="shared" si="776"/>
        <v>20</v>
      </c>
      <c r="E4969" s="27">
        <f t="shared" si="777"/>
        <v>4</v>
      </c>
      <c r="F4969" s="27">
        <f t="shared" si="771"/>
        <v>0.25809352285368725</v>
      </c>
      <c r="G4969" s="27">
        <f t="shared" si="772"/>
        <v>6.9470975248431529E-5</v>
      </c>
      <c r="H4969" s="27">
        <f t="shared" si="778"/>
        <v>2</v>
      </c>
      <c r="I4969" s="27">
        <f t="shared" si="779"/>
        <v>145</v>
      </c>
      <c r="J4969" s="27">
        <f t="shared" si="773"/>
        <v>30085.067787437973</v>
      </c>
      <c r="K4969" s="27">
        <f t="shared" si="774"/>
        <v>6.963748463195002E-5</v>
      </c>
    </row>
    <row r="4970" spans="1:11">
      <c r="A4970" s="27">
        <v>4969</v>
      </c>
      <c r="B4970" s="27">
        <f t="shared" si="770"/>
        <v>2.6004433333333332</v>
      </c>
      <c r="C4970" s="27">
        <f t="shared" si="775"/>
        <v>110</v>
      </c>
      <c r="D4970" s="27">
        <f t="shared" si="776"/>
        <v>20</v>
      </c>
      <c r="E4970" s="27">
        <f t="shared" si="777"/>
        <v>4</v>
      </c>
      <c r="F4970" s="27">
        <f t="shared" si="771"/>
        <v>0.25775693774587827</v>
      </c>
      <c r="G4970" s="27">
        <f t="shared" si="772"/>
        <v>6.938037671099034E-5</v>
      </c>
      <c r="H4970" s="27">
        <f t="shared" si="778"/>
        <v>2</v>
      </c>
      <c r="I4970" s="27">
        <f t="shared" si="779"/>
        <v>145</v>
      </c>
      <c r="J4970" s="27">
        <f t="shared" si="773"/>
        <v>30047.627498232356</v>
      </c>
      <c r="K4970" s="27">
        <f t="shared" si="774"/>
        <v>6.9486171220117896E-5</v>
      </c>
    </row>
    <row r="4971" spans="1:11">
      <c r="A4971" s="27">
        <v>4970</v>
      </c>
      <c r="B4971" s="27">
        <f t="shared" si="770"/>
        <v>2.6009666666666669</v>
      </c>
      <c r="C4971" s="27">
        <f t="shared" si="775"/>
        <v>110</v>
      </c>
      <c r="D4971" s="27">
        <f t="shared" si="776"/>
        <v>20</v>
      </c>
      <c r="E4971" s="27">
        <f t="shared" si="777"/>
        <v>4</v>
      </c>
      <c r="F4971" s="27">
        <f t="shared" si="771"/>
        <v>0.25742034434865613</v>
      </c>
      <c r="G4971" s="27">
        <f t="shared" si="772"/>
        <v>6.928977594228969E-5</v>
      </c>
      <c r="H4971" s="27">
        <f t="shared" si="778"/>
        <v>2</v>
      </c>
      <c r="I4971" s="27">
        <f t="shared" si="779"/>
        <v>145</v>
      </c>
      <c r="J4971" s="27">
        <f t="shared" si="773"/>
        <v>30010.183897477495</v>
      </c>
      <c r="K4971" s="27">
        <f t="shared" si="774"/>
        <v>6.93349945684273E-5</v>
      </c>
    </row>
    <row r="4972" spans="1:11">
      <c r="A4972" s="27">
        <v>4971</v>
      </c>
      <c r="B4972" s="27">
        <f t="shared" si="770"/>
        <v>2.6014900000000001</v>
      </c>
      <c r="C4972" s="27">
        <f t="shared" si="775"/>
        <v>110</v>
      </c>
      <c r="D4972" s="27">
        <f t="shared" si="776"/>
        <v>20</v>
      </c>
      <c r="E4972" s="27">
        <f t="shared" si="777"/>
        <v>4</v>
      </c>
      <c r="F4972" s="27">
        <f t="shared" si="771"/>
        <v>0.25708374297402636</v>
      </c>
      <c r="G4972" s="27">
        <f t="shared" si="772"/>
        <v>6.9199173026312014E-5</v>
      </c>
      <c r="H4972" s="27">
        <f t="shared" si="778"/>
        <v>2</v>
      </c>
      <c r="I4972" s="27">
        <f t="shared" si="779"/>
        <v>145</v>
      </c>
      <c r="J4972" s="27">
        <f t="shared" si="773"/>
        <v>29972.737016019655</v>
      </c>
      <c r="K4972" s="27">
        <f t="shared" si="774"/>
        <v>6.918395485776594E-5</v>
      </c>
    </row>
    <row r="4973" spans="1:11">
      <c r="A4973" s="27">
        <v>4972</v>
      </c>
      <c r="B4973" s="27">
        <f t="shared" si="770"/>
        <v>2.6020133333333333</v>
      </c>
      <c r="C4973" s="27">
        <f t="shared" si="775"/>
        <v>110</v>
      </c>
      <c r="D4973" s="27">
        <f t="shared" si="776"/>
        <v>20</v>
      </c>
      <c r="E4973" s="27">
        <f t="shared" si="777"/>
        <v>4</v>
      </c>
      <c r="F4973" s="27">
        <f t="shared" si="771"/>
        <v>0.25674713393440873</v>
      </c>
      <c r="G4973" s="27">
        <f t="shared" si="772"/>
        <v>6.9108568047151312E-5</v>
      </c>
      <c r="H4973" s="27">
        <f t="shared" si="778"/>
        <v>2</v>
      </c>
      <c r="I4973" s="27">
        <f t="shared" si="779"/>
        <v>145</v>
      </c>
      <c r="J4973" s="27">
        <f t="shared" si="773"/>
        <v>29935.286884750181</v>
      </c>
      <c r="K4973" s="27">
        <f t="shared" si="774"/>
        <v>6.903305226876187E-5</v>
      </c>
    </row>
    <row r="4974" spans="1:11">
      <c r="A4974" s="27">
        <v>4973</v>
      </c>
      <c r="B4974" s="27">
        <f t="shared" si="770"/>
        <v>2.6025366666666665</v>
      </c>
      <c r="C4974" s="27">
        <f t="shared" si="775"/>
        <v>110</v>
      </c>
      <c r="D4974" s="27">
        <f t="shared" si="776"/>
        <v>20</v>
      </c>
      <c r="E4974" s="27">
        <f t="shared" si="777"/>
        <v>4</v>
      </c>
      <c r="F4974" s="27">
        <f t="shared" si="771"/>
        <v>0.2564105175426391</v>
      </c>
      <c r="G4974" s="27">
        <f t="shared" si="772"/>
        <v>6.9017961089013475E-5</v>
      </c>
      <c r="H4974" s="27">
        <f t="shared" si="778"/>
        <v>2</v>
      </c>
      <c r="I4974" s="27">
        <f t="shared" si="779"/>
        <v>145</v>
      </c>
      <c r="J4974" s="27">
        <f t="shared" si="773"/>
        <v>29897.833534605874</v>
      </c>
      <c r="K4974" s="27">
        <f t="shared" si="774"/>
        <v>6.8882286981783358E-5</v>
      </c>
    </row>
    <row r="4975" spans="1:11">
      <c r="A4975" s="27">
        <v>4974</v>
      </c>
      <c r="B4975" s="27">
        <f t="shared" si="770"/>
        <v>2.6030600000000002</v>
      </c>
      <c r="C4975" s="27">
        <f t="shared" si="775"/>
        <v>110</v>
      </c>
      <c r="D4975" s="27">
        <f t="shared" si="776"/>
        <v>20</v>
      </c>
      <c r="E4975" s="27">
        <f t="shared" si="777"/>
        <v>4</v>
      </c>
      <c r="F4975" s="27">
        <f t="shared" si="771"/>
        <v>0.25607389411196946</v>
      </c>
      <c r="G4975" s="27">
        <f t="shared" si="772"/>
        <v>6.8927352236216539E-5</v>
      </c>
      <c r="H4975" s="27">
        <f t="shared" si="778"/>
        <v>2</v>
      </c>
      <c r="I4975" s="27">
        <f t="shared" si="779"/>
        <v>145</v>
      </c>
      <c r="J4975" s="27">
        <f t="shared" si="773"/>
        <v>29860.376996568961</v>
      </c>
      <c r="K4975" s="27">
        <f t="shared" si="774"/>
        <v>6.8731659176938162E-5</v>
      </c>
    </row>
    <row r="4976" spans="1:11">
      <c r="A4976" s="27">
        <v>4975</v>
      </c>
      <c r="B4976" s="27">
        <f t="shared" si="770"/>
        <v>2.6035833333333334</v>
      </c>
      <c r="C4976" s="27">
        <f t="shared" si="775"/>
        <v>110</v>
      </c>
      <c r="D4976" s="27">
        <f t="shared" si="776"/>
        <v>20</v>
      </c>
      <c r="E4976" s="27">
        <f t="shared" si="777"/>
        <v>4</v>
      </c>
      <c r="F4976" s="27">
        <f t="shared" si="771"/>
        <v>0.25573726395607022</v>
      </c>
      <c r="G4976" s="27">
        <f t="shared" si="772"/>
        <v>6.8836741573191082E-5</v>
      </c>
      <c r="H4976" s="27">
        <f t="shared" si="778"/>
        <v>2</v>
      </c>
      <c r="I4976" s="27">
        <f t="shared" si="779"/>
        <v>145</v>
      </c>
      <c r="J4976" s="27">
        <f t="shared" si="773"/>
        <v>29822.917301667341</v>
      </c>
      <c r="K4976" s="27">
        <f t="shared" si="774"/>
        <v>6.85811690340734E-5</v>
      </c>
    </row>
    <row r="4977" spans="1:11">
      <c r="A4977" s="27">
        <v>4976</v>
      </c>
      <c r="B4977" s="27">
        <f t="shared" si="770"/>
        <v>2.6041066666666666</v>
      </c>
      <c r="C4977" s="27">
        <f t="shared" si="775"/>
        <v>110</v>
      </c>
      <c r="D4977" s="27">
        <f t="shared" si="776"/>
        <v>20</v>
      </c>
      <c r="E4977" s="27">
        <f t="shared" si="777"/>
        <v>4</v>
      </c>
      <c r="F4977" s="27">
        <f t="shared" si="771"/>
        <v>0.25540062738902986</v>
      </c>
      <c r="G4977" s="27">
        <f t="shared" si="772"/>
        <v>6.8746129184480207E-5</v>
      </c>
      <c r="H4977" s="27">
        <f t="shared" si="778"/>
        <v>2</v>
      </c>
      <c r="I4977" s="27">
        <f t="shared" si="779"/>
        <v>145</v>
      </c>
      <c r="J4977" s="27">
        <f t="shared" si="773"/>
        <v>29785.454480974538</v>
      </c>
      <c r="K4977" s="27">
        <f t="shared" si="774"/>
        <v>6.843081673277449E-5</v>
      </c>
    </row>
    <row r="4978" spans="1:11">
      <c r="A4978" s="27">
        <v>4977</v>
      </c>
      <c r="B4978" s="27">
        <f t="shared" si="770"/>
        <v>2.6046299999999998</v>
      </c>
      <c r="C4978" s="27">
        <f t="shared" si="775"/>
        <v>110</v>
      </c>
      <c r="D4978" s="27">
        <f t="shared" si="776"/>
        <v>20</v>
      </c>
      <c r="E4978" s="27">
        <f t="shared" si="777"/>
        <v>4</v>
      </c>
      <c r="F4978" s="27">
        <f t="shared" si="771"/>
        <v>0.25506398472535591</v>
      </c>
      <c r="G4978" s="27">
        <f t="shared" si="772"/>
        <v>6.8655515154739843E-5</v>
      </c>
      <c r="H4978" s="27">
        <f t="shared" si="778"/>
        <v>2</v>
      </c>
      <c r="I4978" s="27">
        <f t="shared" si="779"/>
        <v>145</v>
      </c>
      <c r="J4978" s="27">
        <f t="shared" si="773"/>
        <v>29747.988565609943</v>
      </c>
      <c r="K4978" s="27">
        <f t="shared" si="774"/>
        <v>6.8280602452364881E-5</v>
      </c>
    </row>
    <row r="4979" spans="1:11">
      <c r="A4979" s="27">
        <v>4978</v>
      </c>
      <c r="B4979" s="27">
        <f t="shared" si="770"/>
        <v>2.6051533333333334</v>
      </c>
      <c r="C4979" s="27">
        <f t="shared" si="775"/>
        <v>110</v>
      </c>
      <c r="D4979" s="27">
        <f t="shared" si="776"/>
        <v>20</v>
      </c>
      <c r="E4979" s="27">
        <f t="shared" si="777"/>
        <v>4</v>
      </c>
      <c r="F4979" s="27">
        <f t="shared" si="771"/>
        <v>0.25472733627997629</v>
      </c>
      <c r="G4979" s="27">
        <f t="shared" si="772"/>
        <v>6.8564899568739068E-5</v>
      </c>
      <c r="H4979" s="27">
        <f t="shared" si="778"/>
        <v>2</v>
      </c>
      <c r="I4979" s="27">
        <f t="shared" si="779"/>
        <v>145</v>
      </c>
      <c r="J4979" s="27">
        <f t="shared" si="773"/>
        <v>29710.519586738796</v>
      </c>
      <c r="K4979" s="27">
        <f t="shared" si="774"/>
        <v>6.8130526371905454E-5</v>
      </c>
    </row>
    <row r="4980" spans="1:11">
      <c r="A4980" s="27">
        <v>4979</v>
      </c>
      <c r="B4980" s="27">
        <f t="shared" si="770"/>
        <v>2.6056766666666666</v>
      </c>
      <c r="C4980" s="27">
        <f t="shared" si="775"/>
        <v>110</v>
      </c>
      <c r="D4980" s="27">
        <f t="shared" si="776"/>
        <v>20</v>
      </c>
      <c r="E4980" s="27">
        <f t="shared" si="777"/>
        <v>4</v>
      </c>
      <c r="F4980" s="27">
        <f t="shared" si="771"/>
        <v>0.25439068236824042</v>
      </c>
      <c r="G4980" s="27">
        <f t="shared" si="772"/>
        <v>6.8474282511360411E-5</v>
      </c>
      <c r="H4980" s="27">
        <f t="shared" si="778"/>
        <v>2</v>
      </c>
      <c r="I4980" s="27">
        <f t="shared" si="779"/>
        <v>145</v>
      </c>
      <c r="J4980" s="27">
        <f t="shared" si="773"/>
        <v>29673.047575572502</v>
      </c>
      <c r="K4980" s="27">
        <f t="shared" si="774"/>
        <v>6.7980588670194306E-5</v>
      </c>
    </row>
    <row r="4981" spans="1:11">
      <c r="A4981" s="27">
        <v>4980</v>
      </c>
      <c r="B4981" s="27">
        <f t="shared" si="770"/>
        <v>2.6061999999999999</v>
      </c>
      <c r="C4981" s="27">
        <f t="shared" si="775"/>
        <v>110</v>
      </c>
      <c r="D4981" s="27">
        <f t="shared" si="776"/>
        <v>20</v>
      </c>
      <c r="E4981" s="27">
        <f t="shared" si="777"/>
        <v>4</v>
      </c>
      <c r="F4981" s="27">
        <f t="shared" si="771"/>
        <v>0.25405402330591931</v>
      </c>
      <c r="G4981" s="27">
        <f t="shared" si="772"/>
        <v>6.8383664067599886E-5</v>
      </c>
      <c r="H4981" s="27">
        <f t="shared" si="778"/>
        <v>2</v>
      </c>
      <c r="I4981" s="27">
        <f t="shared" si="779"/>
        <v>145</v>
      </c>
      <c r="J4981" s="27">
        <f t="shared" si="773"/>
        <v>29635.572563368529</v>
      </c>
      <c r="K4981" s="27">
        <f t="shared" si="774"/>
        <v>6.7830789525765762E-5</v>
      </c>
    </row>
    <row r="4982" spans="1:11">
      <c r="A4982" s="27">
        <v>4981</v>
      </c>
      <c r="B4982" s="27">
        <f t="shared" si="770"/>
        <v>2.6067233333333335</v>
      </c>
      <c r="C4982" s="27">
        <f t="shared" si="775"/>
        <v>110</v>
      </c>
      <c r="D4982" s="27">
        <f t="shared" si="776"/>
        <v>20</v>
      </c>
      <c r="E4982" s="27">
        <f t="shared" si="777"/>
        <v>4</v>
      </c>
      <c r="F4982" s="27">
        <f t="shared" si="771"/>
        <v>0.25371735940920659</v>
      </c>
      <c r="G4982" s="27">
        <f t="shared" si="772"/>
        <v>6.8293044322567309E-5</v>
      </c>
      <c r="H4982" s="27">
        <f t="shared" si="778"/>
        <v>2</v>
      </c>
      <c r="I4982" s="27">
        <f t="shared" si="779"/>
        <v>145</v>
      </c>
      <c r="J4982" s="27">
        <f t="shared" si="773"/>
        <v>29598.094581430618</v>
      </c>
      <c r="K4982" s="27">
        <f t="shared" si="774"/>
        <v>6.7681129116889887E-5</v>
      </c>
    </row>
    <row r="4983" spans="1:11">
      <c r="A4983" s="27">
        <v>4982</v>
      </c>
      <c r="B4983" s="27">
        <f t="shared" si="770"/>
        <v>2.6072466666666667</v>
      </c>
      <c r="C4983" s="27">
        <f t="shared" si="775"/>
        <v>110</v>
      </c>
      <c r="D4983" s="27">
        <f t="shared" si="776"/>
        <v>20</v>
      </c>
      <c r="E4983" s="27">
        <f t="shared" si="777"/>
        <v>4</v>
      </c>
      <c r="F4983" s="27">
        <f t="shared" si="771"/>
        <v>0.25338069099472066</v>
      </c>
      <c r="G4983" s="27">
        <f t="shared" si="772"/>
        <v>6.8202423361486705E-5</v>
      </c>
      <c r="H4983" s="27">
        <f t="shared" si="778"/>
        <v>2</v>
      </c>
      <c r="I4983" s="27">
        <f t="shared" si="779"/>
        <v>145</v>
      </c>
      <c r="J4983" s="27">
        <f t="shared" si="773"/>
        <v>29560.613661108971</v>
      </c>
      <c r="K4983" s="27">
        <f t="shared" si="774"/>
        <v>6.7531607621572551E-5</v>
      </c>
    </row>
    <row r="4984" spans="1:11">
      <c r="A4984" s="27">
        <v>4983</v>
      </c>
      <c r="B4984" s="27">
        <f t="shared" si="770"/>
        <v>2.6077699999999999</v>
      </c>
      <c r="C4984" s="27">
        <f t="shared" si="775"/>
        <v>110</v>
      </c>
      <c r="D4984" s="27">
        <f t="shared" si="776"/>
        <v>20</v>
      </c>
      <c r="E4984" s="27">
        <f t="shared" si="777"/>
        <v>4</v>
      </c>
      <c r="F4984" s="27">
        <f t="shared" si="771"/>
        <v>0.25304401837950385</v>
      </c>
      <c r="G4984" s="27">
        <f t="shared" si="772"/>
        <v>6.811180126969629E-5</v>
      </c>
      <c r="H4984" s="27">
        <f t="shared" si="778"/>
        <v>2</v>
      </c>
      <c r="I4984" s="27">
        <f t="shared" si="779"/>
        <v>145</v>
      </c>
      <c r="J4984" s="27">
        <f t="shared" si="773"/>
        <v>29523.12983380022</v>
      </c>
      <c r="K4984" s="27">
        <f t="shared" si="774"/>
        <v>6.7382225217554024E-5</v>
      </c>
    </row>
    <row r="4985" spans="1:11">
      <c r="A4985" s="27">
        <v>4984</v>
      </c>
      <c r="B4985" s="27">
        <f t="shared" si="770"/>
        <v>2.6082933333333331</v>
      </c>
      <c r="C4985" s="27">
        <f t="shared" si="775"/>
        <v>110</v>
      </c>
      <c r="D4985" s="27">
        <f t="shared" si="776"/>
        <v>20</v>
      </c>
      <c r="E4985" s="27">
        <f t="shared" si="777"/>
        <v>4</v>
      </c>
      <c r="F4985" s="27">
        <f t="shared" si="771"/>
        <v>0.25270734188102412</v>
      </c>
      <c r="G4985" s="27">
        <f t="shared" si="772"/>
        <v>6.8021178132648909E-5</v>
      </c>
      <c r="H4985" s="27">
        <f t="shared" si="778"/>
        <v>2</v>
      </c>
      <c r="I4985" s="27">
        <f t="shared" si="779"/>
        <v>145</v>
      </c>
      <c r="J4985" s="27">
        <f t="shared" si="773"/>
        <v>29485.643130947614</v>
      </c>
      <c r="K4985" s="27">
        <f t="shared" si="774"/>
        <v>6.7232982082309121E-5</v>
      </c>
    </row>
    <row r="4986" spans="1:11">
      <c r="A4986" s="27">
        <v>4985</v>
      </c>
      <c r="B4986" s="27">
        <f t="shared" si="770"/>
        <v>2.6088166666666668</v>
      </c>
      <c r="C4986" s="27">
        <f t="shared" si="775"/>
        <v>110</v>
      </c>
      <c r="D4986" s="27">
        <f t="shared" si="776"/>
        <v>20</v>
      </c>
      <c r="E4986" s="27">
        <f t="shared" si="777"/>
        <v>4</v>
      </c>
      <c r="F4986" s="27">
        <f t="shared" si="771"/>
        <v>0.25237066181717616</v>
      </c>
      <c r="G4986" s="27">
        <f t="shared" si="772"/>
        <v>6.7930554035912141E-5</v>
      </c>
      <c r="H4986" s="27">
        <f t="shared" si="778"/>
        <v>2</v>
      </c>
      <c r="I4986" s="27">
        <f t="shared" si="779"/>
        <v>145</v>
      </c>
      <c r="J4986" s="27">
        <f t="shared" si="773"/>
        <v>29448.153584041156</v>
      </c>
      <c r="K4986" s="27">
        <f t="shared" si="774"/>
        <v>6.7083878393046188E-5</v>
      </c>
    </row>
    <row r="4987" spans="1:11">
      <c r="A4987" s="27">
        <v>4986</v>
      </c>
      <c r="B4987" s="27">
        <f t="shared" si="770"/>
        <v>2.60934</v>
      </c>
      <c r="C4987" s="27">
        <f t="shared" si="775"/>
        <v>110</v>
      </c>
      <c r="D4987" s="27">
        <f t="shared" si="776"/>
        <v>20</v>
      </c>
      <c r="E4987" s="27">
        <f t="shared" si="777"/>
        <v>4</v>
      </c>
      <c r="F4987" s="27">
        <f t="shared" si="771"/>
        <v>0.25203397850628223</v>
      </c>
      <c r="G4987" s="27">
        <f t="shared" si="772"/>
        <v>6.7839929065168777E-5</v>
      </c>
      <c r="H4987" s="27">
        <f t="shared" si="778"/>
        <v>2</v>
      </c>
      <c r="I4987" s="27">
        <f t="shared" si="779"/>
        <v>145</v>
      </c>
      <c r="J4987" s="27">
        <f t="shared" si="773"/>
        <v>29410.661224617714</v>
      </c>
      <c r="K4987" s="27">
        <f t="shared" si="774"/>
        <v>6.6934914326707235E-5</v>
      </c>
    </row>
    <row r="4988" spans="1:11">
      <c r="A4988" s="27">
        <v>4987</v>
      </c>
      <c r="B4988" s="27">
        <f t="shared" si="770"/>
        <v>2.6098633333333332</v>
      </c>
      <c r="C4988" s="27">
        <f t="shared" si="775"/>
        <v>110</v>
      </c>
      <c r="D4988" s="27">
        <f t="shared" si="776"/>
        <v>20</v>
      </c>
      <c r="E4988" s="27">
        <f t="shared" si="777"/>
        <v>4</v>
      </c>
      <c r="F4988" s="27">
        <f t="shared" si="771"/>
        <v>0.25169729226709264</v>
      </c>
      <c r="G4988" s="27">
        <f t="shared" si="772"/>
        <v>6.7749303306216695E-5</v>
      </c>
      <c r="H4988" s="27">
        <f t="shared" si="778"/>
        <v>2</v>
      </c>
      <c r="I4988" s="27">
        <f t="shared" si="779"/>
        <v>145</v>
      </c>
      <c r="J4988" s="27">
        <f t="shared" si="773"/>
        <v>29373.166084261095</v>
      </c>
      <c r="K4988" s="27">
        <f t="shared" si="774"/>
        <v>6.6786090059966518E-5</v>
      </c>
    </row>
    <row r="4989" spans="1:11">
      <c r="A4989" s="27">
        <v>4988</v>
      </c>
      <c r="B4989" s="27">
        <f t="shared" si="770"/>
        <v>2.6103866666666669</v>
      </c>
      <c r="C4989" s="27">
        <f t="shared" si="775"/>
        <v>110</v>
      </c>
      <c r="D4989" s="27">
        <f t="shared" si="776"/>
        <v>20</v>
      </c>
      <c r="E4989" s="27">
        <f t="shared" si="777"/>
        <v>4</v>
      </c>
      <c r="F4989" s="27">
        <f t="shared" si="771"/>
        <v>0.25136060341878697</v>
      </c>
      <c r="G4989" s="27">
        <f t="shared" si="772"/>
        <v>6.7658676844969444E-5</v>
      </c>
      <c r="H4989" s="27">
        <f t="shared" si="778"/>
        <v>2</v>
      </c>
      <c r="I4989" s="27">
        <f t="shared" si="779"/>
        <v>145</v>
      </c>
      <c r="J4989" s="27">
        <f t="shared" si="773"/>
        <v>29335.668194602171</v>
      </c>
      <c r="K4989" s="27">
        <f t="shared" si="774"/>
        <v>6.6637405769230613E-5</v>
      </c>
    </row>
    <row r="4990" spans="1:11">
      <c r="A4990" s="27">
        <v>4989</v>
      </c>
      <c r="B4990" s="27">
        <f t="shared" si="770"/>
        <v>2.6109100000000001</v>
      </c>
      <c r="C4990" s="27">
        <f t="shared" si="775"/>
        <v>110</v>
      </c>
      <c r="D4990" s="27">
        <f t="shared" si="776"/>
        <v>20</v>
      </c>
      <c r="E4990" s="27">
        <f t="shared" si="777"/>
        <v>4</v>
      </c>
      <c r="F4990" s="27">
        <f t="shared" si="771"/>
        <v>0.25102391228097554</v>
      </c>
      <c r="G4990" s="27">
        <f t="shared" si="772"/>
        <v>6.7568049767456446E-5</v>
      </c>
      <c r="H4990" s="27">
        <f t="shared" si="778"/>
        <v>2</v>
      </c>
      <c r="I4990" s="27">
        <f t="shared" si="779"/>
        <v>145</v>
      </c>
      <c r="J4990" s="27">
        <f t="shared" si="773"/>
        <v>29298.167587319083</v>
      </c>
      <c r="K4990" s="27">
        <f t="shared" si="774"/>
        <v>6.6488861630638004E-5</v>
      </c>
    </row>
    <row r="4991" spans="1:11">
      <c r="A4991" s="27">
        <v>4990</v>
      </c>
      <c r="B4991" s="27">
        <f t="shared" si="770"/>
        <v>2.6114333333333333</v>
      </c>
      <c r="C4991" s="27">
        <f t="shared" si="775"/>
        <v>110</v>
      </c>
      <c r="D4991" s="27">
        <f t="shared" si="776"/>
        <v>20</v>
      </c>
      <c r="E4991" s="27">
        <f t="shared" si="777"/>
        <v>4</v>
      </c>
      <c r="F4991" s="27">
        <f t="shared" si="771"/>
        <v>0.25068721917369896</v>
      </c>
      <c r="G4991" s="27">
        <f t="shared" si="772"/>
        <v>6.7477422159822946E-5</v>
      </c>
      <c r="H4991" s="27">
        <f t="shared" si="778"/>
        <v>2</v>
      </c>
      <c r="I4991" s="27">
        <f t="shared" si="779"/>
        <v>145</v>
      </c>
      <c r="J4991" s="27">
        <f t="shared" si="773"/>
        <v>29260.664294137212</v>
      </c>
      <c r="K4991" s="27">
        <f t="shared" si="774"/>
        <v>6.6340457820057816E-5</v>
      </c>
    </row>
    <row r="4992" spans="1:11">
      <c r="A4992" s="27">
        <v>4991</v>
      </c>
      <c r="B4992" s="27">
        <f t="shared" si="770"/>
        <v>2.6119566666666665</v>
      </c>
      <c r="C4992" s="27">
        <f t="shared" si="775"/>
        <v>110</v>
      </c>
      <c r="D4992" s="27">
        <f t="shared" si="776"/>
        <v>20</v>
      </c>
      <c r="E4992" s="27">
        <f t="shared" si="777"/>
        <v>4</v>
      </c>
      <c r="F4992" s="27">
        <f t="shared" si="771"/>
        <v>0.2503505244174305</v>
      </c>
      <c r="G4992" s="27">
        <f t="shared" si="772"/>
        <v>6.7386794108330696E-5</v>
      </c>
      <c r="H4992" s="27">
        <f t="shared" si="778"/>
        <v>2</v>
      </c>
      <c r="I4992" s="27">
        <f t="shared" si="779"/>
        <v>145</v>
      </c>
      <c r="J4992" s="27">
        <f t="shared" si="773"/>
        <v>29223.15834682943</v>
      </c>
      <c r="K4992" s="27">
        <f t="shared" si="774"/>
        <v>6.6192194513090076E-5</v>
      </c>
    </row>
    <row r="4993" spans="1:11">
      <c r="A4993" s="27">
        <v>4992</v>
      </c>
      <c r="B4993" s="27">
        <f t="shared" si="770"/>
        <v>2.6124800000000001</v>
      </c>
      <c r="C4993" s="27">
        <f t="shared" si="775"/>
        <v>110</v>
      </c>
      <c r="D4993" s="27">
        <f t="shared" si="776"/>
        <v>20</v>
      </c>
      <c r="E4993" s="27">
        <f t="shared" si="777"/>
        <v>4</v>
      </c>
      <c r="F4993" s="27">
        <f t="shared" si="771"/>
        <v>0.25001382833307562</v>
      </c>
      <c r="G4993" s="27">
        <f t="shared" si="772"/>
        <v>6.7296165699357719E-5</v>
      </c>
      <c r="H4993" s="27">
        <f t="shared" si="778"/>
        <v>2</v>
      </c>
      <c r="I4993" s="27">
        <f t="shared" si="779"/>
        <v>145</v>
      </c>
      <c r="J4993" s="27">
        <f t="shared" si="773"/>
        <v>29185.649777216076</v>
      </c>
      <c r="K4993" s="27">
        <f t="shared" si="774"/>
        <v>6.6044071885064504E-5</v>
      </c>
    </row>
    <row r="4994" spans="1:11">
      <c r="A4994" s="27">
        <v>4993</v>
      </c>
      <c r="B4994" s="27">
        <f t="shared" ref="B4994:B5057" si="780">3.14/6000*A4994</f>
        <v>2.6130033333333333</v>
      </c>
      <c r="C4994" s="27">
        <f t="shared" si="775"/>
        <v>110</v>
      </c>
      <c r="D4994" s="27">
        <f t="shared" si="776"/>
        <v>20</v>
      </c>
      <c r="E4994" s="27">
        <f t="shared" si="777"/>
        <v>4</v>
      </c>
      <c r="F4994" s="27">
        <f t="shared" ref="F4994:F5057" si="781">1.414*C4994*SIN(B4994)*SIN(B4994)/(1.414*C4994*SIN(B4994)+E4994*D4994)</f>
        <v>0.24967713124197483</v>
      </c>
      <c r="G4994" s="27">
        <f t="shared" ref="G4994:G5057" si="782">SIN(B4994)*SIN(B4994)*D4994*E4994/(1.414*C4994*SIN(B4994)+D4994*E4994)*3.14/6000</f>
        <v>6.7205537019399182E-5</v>
      </c>
      <c r="H4994" s="27">
        <f t="shared" si="778"/>
        <v>2</v>
      </c>
      <c r="I4994" s="27">
        <f t="shared" si="779"/>
        <v>145</v>
      </c>
      <c r="J4994" s="27">
        <f t="shared" ref="J4994:J5057" si="783">1.414*I4994*SIN(B4994)*1.414*I4994*SIN(B4994)/(1.414*I4994*SIN(B4994)+E4994*D4994)/(H4994/1000)</f>
        <v>29148.138617165321</v>
      </c>
      <c r="K4994" s="27">
        <f t="shared" ref="K4994:K5057" si="784">SIN(B4994)*SIN(B4994)*1.414*C4994*SIN(B4994)/(1.414*C4994*SIN(B4994)+E4994*D4994)*3.14/6000</f>
        <v>6.5896090111040748E-5</v>
      </c>
    </row>
    <row r="4995" spans="1:11">
      <c r="A4995" s="27">
        <v>4994</v>
      </c>
      <c r="B4995" s="27">
        <f t="shared" si="780"/>
        <v>2.6135266666666666</v>
      </c>
      <c r="C4995" s="27">
        <f t="shared" ref="C4995:C5058" si="785">C4994</f>
        <v>110</v>
      </c>
      <c r="D4995" s="27">
        <f t="shared" ref="D4995:D5058" si="786">D4994</f>
        <v>20</v>
      </c>
      <c r="E4995" s="27">
        <f t="shared" ref="E4995:E5058" si="787">E4994</f>
        <v>4</v>
      </c>
      <c r="F4995" s="27">
        <f t="shared" si="781"/>
        <v>0.24934043346590251</v>
      </c>
      <c r="G4995" s="27">
        <f t="shared" si="782"/>
        <v>6.7114908155066984E-5</v>
      </c>
      <c r="H4995" s="27">
        <f t="shared" ref="H4995:H5058" si="788">H4994</f>
        <v>2</v>
      </c>
      <c r="I4995" s="27">
        <f t="shared" ref="I4995:I5058" si="789">I4994</f>
        <v>145</v>
      </c>
      <c r="J4995" s="27">
        <f t="shared" si="783"/>
        <v>29110.624898592981</v>
      </c>
      <c r="K4995" s="27">
        <f t="shared" si="784"/>
        <v>6.5748249365807064E-5</v>
      </c>
    </row>
    <row r="4996" spans="1:11">
      <c r="A4996" s="27">
        <v>4995</v>
      </c>
      <c r="B4996" s="27">
        <f t="shared" si="780"/>
        <v>2.6140500000000002</v>
      </c>
      <c r="C4996" s="27">
        <f t="shared" si="785"/>
        <v>110</v>
      </c>
      <c r="D4996" s="27">
        <f t="shared" si="786"/>
        <v>20</v>
      </c>
      <c r="E4996" s="27">
        <f t="shared" si="787"/>
        <v>4</v>
      </c>
      <c r="F4996" s="27">
        <f t="shared" si="781"/>
        <v>0.24900373532706888</v>
      </c>
      <c r="G4996" s="27">
        <f t="shared" si="782"/>
        <v>6.7024279193090427E-5</v>
      </c>
      <c r="H4996" s="27">
        <f t="shared" si="788"/>
        <v>2</v>
      </c>
      <c r="I4996" s="27">
        <f t="shared" si="789"/>
        <v>145</v>
      </c>
      <c r="J4996" s="27">
        <f t="shared" si="783"/>
        <v>29073.108653462816</v>
      </c>
      <c r="K4996" s="27">
        <f t="shared" si="784"/>
        <v>6.5600549823880105E-5</v>
      </c>
    </row>
    <row r="4997" spans="1:11">
      <c r="A4997" s="27">
        <v>4996</v>
      </c>
      <c r="B4997" s="27">
        <f t="shared" si="780"/>
        <v>2.6145733333333334</v>
      </c>
      <c r="C4997" s="27">
        <f t="shared" si="785"/>
        <v>110</v>
      </c>
      <c r="D4997" s="27">
        <f t="shared" si="786"/>
        <v>20</v>
      </c>
      <c r="E4997" s="27">
        <f t="shared" si="787"/>
        <v>4</v>
      </c>
      <c r="F4997" s="27">
        <f t="shared" si="781"/>
        <v>0.24866703714812169</v>
      </c>
      <c r="G4997" s="27">
        <f t="shared" si="782"/>
        <v>6.6933650220316504E-5</v>
      </c>
      <c r="H4997" s="27">
        <f t="shared" si="788"/>
        <v>2</v>
      </c>
      <c r="I4997" s="27">
        <f t="shared" si="789"/>
        <v>145</v>
      </c>
      <c r="J4997" s="27">
        <f t="shared" si="783"/>
        <v>29035.589913786731</v>
      </c>
      <c r="K4997" s="27">
        <f t="shared" si="784"/>
        <v>6.5452991659504766E-5</v>
      </c>
    </row>
    <row r="4998" spans="1:11">
      <c r="A4998" s="27">
        <v>4997</v>
      </c>
      <c r="B4998" s="27">
        <f t="shared" si="780"/>
        <v>2.6150966666666666</v>
      </c>
      <c r="C4998" s="27">
        <f t="shared" si="785"/>
        <v>110</v>
      </c>
      <c r="D4998" s="27">
        <f t="shared" si="786"/>
        <v>20</v>
      </c>
      <c r="E4998" s="27">
        <f t="shared" si="787"/>
        <v>4</v>
      </c>
      <c r="F4998" s="27">
        <f t="shared" si="781"/>
        <v>0.24833033925214532</v>
      </c>
      <c r="G4998" s="27">
        <f t="shared" si="782"/>
        <v>6.6843021323709776E-5</v>
      </c>
      <c r="H4998" s="27">
        <f t="shared" si="788"/>
        <v>2</v>
      </c>
      <c r="I4998" s="27">
        <f t="shared" si="789"/>
        <v>145</v>
      </c>
      <c r="J4998" s="27">
        <f t="shared" si="783"/>
        <v>28998.068711624648</v>
      </c>
      <c r="K4998" s="27">
        <f t="shared" si="784"/>
        <v>6.5305575046652886E-5</v>
      </c>
    </row>
    <row r="4999" spans="1:11">
      <c r="A4999" s="27">
        <v>4998</v>
      </c>
      <c r="B4999" s="27">
        <f t="shared" si="780"/>
        <v>2.6156199999999998</v>
      </c>
      <c r="C4999" s="27">
        <f t="shared" si="785"/>
        <v>110</v>
      </c>
      <c r="D4999" s="27">
        <f t="shared" si="786"/>
        <v>20</v>
      </c>
      <c r="E4999" s="27">
        <f t="shared" si="787"/>
        <v>4</v>
      </c>
      <c r="F4999" s="27">
        <f t="shared" si="781"/>
        <v>0.24799364196266324</v>
      </c>
      <c r="G4999" s="27">
        <f t="shared" si="782"/>
        <v>6.6752392590352968E-5</v>
      </c>
      <c r="H4999" s="27">
        <f t="shared" si="788"/>
        <v>2</v>
      </c>
      <c r="I4999" s="27">
        <f t="shared" si="789"/>
        <v>145</v>
      </c>
      <c r="J4999" s="27">
        <f t="shared" si="783"/>
        <v>28960.545079084823</v>
      </c>
      <c r="K4999" s="27">
        <f t="shared" si="784"/>
        <v>6.5158300159023208E-5</v>
      </c>
    </row>
    <row r="5000" spans="1:11">
      <c r="A5000" s="27">
        <v>4999</v>
      </c>
      <c r="B5000" s="27">
        <f t="shared" si="780"/>
        <v>2.6161433333333335</v>
      </c>
      <c r="C5000" s="27">
        <f t="shared" si="785"/>
        <v>110</v>
      </c>
      <c r="D5000" s="27">
        <f t="shared" si="786"/>
        <v>20</v>
      </c>
      <c r="E5000" s="27">
        <f t="shared" si="787"/>
        <v>4</v>
      </c>
      <c r="F5000" s="27">
        <f t="shared" si="781"/>
        <v>0.24765694560363805</v>
      </c>
      <c r="G5000" s="27">
        <f t="shared" si="782"/>
        <v>6.6661764107447052E-5</v>
      </c>
      <c r="H5000" s="27">
        <f t="shared" si="788"/>
        <v>2</v>
      </c>
      <c r="I5000" s="27">
        <f t="shared" si="789"/>
        <v>145</v>
      </c>
      <c r="J5000" s="27">
        <f t="shared" si="783"/>
        <v>28923.019048323884</v>
      </c>
      <c r="K5000" s="27">
        <f t="shared" si="784"/>
        <v>6.5011167170040687E-5</v>
      </c>
    </row>
    <row r="5001" spans="1:11">
      <c r="A5001" s="27">
        <v>5000</v>
      </c>
      <c r="B5001" s="27">
        <f t="shared" si="780"/>
        <v>2.6166666666666667</v>
      </c>
      <c r="C5001" s="27">
        <f t="shared" si="785"/>
        <v>110</v>
      </c>
      <c r="D5001" s="27">
        <f t="shared" si="786"/>
        <v>20</v>
      </c>
      <c r="E5001" s="27">
        <f t="shared" si="787"/>
        <v>4</v>
      </c>
      <c r="F5001" s="27">
        <f t="shared" si="781"/>
        <v>0.24732025049947368</v>
      </c>
      <c r="G5001" s="27">
        <f t="shared" si="782"/>
        <v>6.6571135962311718E-5</v>
      </c>
      <c r="H5001" s="27">
        <f t="shared" si="788"/>
        <v>2</v>
      </c>
      <c r="I5001" s="27">
        <f t="shared" si="789"/>
        <v>145</v>
      </c>
      <c r="J5001" s="27">
        <f t="shared" si="783"/>
        <v>28885.490651547043</v>
      </c>
      <c r="K5001" s="27">
        <f t="shared" si="784"/>
        <v>6.4864176252856217E-5</v>
      </c>
    </row>
    <row r="5002" spans="1:11">
      <c r="A5002" s="27">
        <v>5001</v>
      </c>
      <c r="B5002" s="27">
        <f t="shared" si="780"/>
        <v>2.6171899999999999</v>
      </c>
      <c r="C5002" s="27">
        <f t="shared" si="785"/>
        <v>110</v>
      </c>
      <c r="D5002" s="27">
        <f t="shared" si="786"/>
        <v>20</v>
      </c>
      <c r="E5002" s="27">
        <f t="shared" si="787"/>
        <v>4</v>
      </c>
      <c r="F5002" s="27">
        <f t="shared" si="781"/>
        <v>0.24698355697501478</v>
      </c>
      <c r="G5002" s="27">
        <f t="shared" si="782"/>
        <v>6.6480508242385366E-5</v>
      </c>
      <c r="H5002" s="27">
        <f t="shared" si="788"/>
        <v>2</v>
      </c>
      <c r="I5002" s="27">
        <f t="shared" si="789"/>
        <v>145</v>
      </c>
      <c r="J5002" s="27">
        <f t="shared" si="783"/>
        <v>28847.9599210081</v>
      </c>
      <c r="K5002" s="27">
        <f t="shared" si="784"/>
        <v>6.4717327580345645E-5</v>
      </c>
    </row>
    <row r="5003" spans="1:11">
      <c r="A5003" s="27">
        <v>5002</v>
      </c>
      <c r="B5003" s="27">
        <f t="shared" si="780"/>
        <v>2.6177133333333331</v>
      </c>
      <c r="C5003" s="27">
        <f t="shared" si="785"/>
        <v>110</v>
      </c>
      <c r="D5003" s="27">
        <f t="shared" si="786"/>
        <v>20</v>
      </c>
      <c r="E5003" s="27">
        <f t="shared" si="787"/>
        <v>4</v>
      </c>
      <c r="F5003" s="27">
        <f t="shared" si="781"/>
        <v>0.24664686535554836</v>
      </c>
      <c r="G5003" s="27">
        <f t="shared" si="782"/>
        <v>6.6389881035225397E-5</v>
      </c>
      <c r="H5003" s="27">
        <f t="shared" si="788"/>
        <v>2</v>
      </c>
      <c r="I5003" s="27">
        <f t="shared" si="789"/>
        <v>145</v>
      </c>
      <c r="J5003" s="27">
        <f t="shared" si="783"/>
        <v>28810.426889009614</v>
      </c>
      <c r="K5003" s="27">
        <f t="shared" si="784"/>
        <v>6.4570621325109391E-5</v>
      </c>
    </row>
    <row r="5004" spans="1:11">
      <c r="A5004" s="27">
        <v>5003</v>
      </c>
      <c r="B5004" s="27">
        <f t="shared" si="780"/>
        <v>2.6182366666666668</v>
      </c>
      <c r="C5004" s="27">
        <f t="shared" si="785"/>
        <v>110</v>
      </c>
      <c r="D5004" s="27">
        <f t="shared" si="786"/>
        <v>20</v>
      </c>
      <c r="E5004" s="27">
        <f t="shared" si="787"/>
        <v>4</v>
      </c>
      <c r="F5004" s="27">
        <f t="shared" si="781"/>
        <v>0.24631017596680493</v>
      </c>
      <c r="G5004" s="27">
        <f t="shared" si="782"/>
        <v>6.629925442850864E-5</v>
      </c>
      <c r="H5004" s="27">
        <f t="shared" si="788"/>
        <v>2</v>
      </c>
      <c r="I5004" s="27">
        <f t="shared" si="789"/>
        <v>145</v>
      </c>
      <c r="J5004" s="27">
        <f t="shared" si="783"/>
        <v>28772.891587903036</v>
      </c>
      <c r="K5004" s="27">
        <f t="shared" si="784"/>
        <v>6.4424057659472024E-5</v>
      </c>
    </row>
    <row r="5005" spans="1:11">
      <c r="A5005" s="27">
        <v>5004</v>
      </c>
      <c r="B5005" s="27">
        <f t="shared" si="780"/>
        <v>2.61876</v>
      </c>
      <c r="C5005" s="27">
        <f t="shared" si="785"/>
        <v>110</v>
      </c>
      <c r="D5005" s="27">
        <f t="shared" si="786"/>
        <v>20</v>
      </c>
      <c r="E5005" s="27">
        <f t="shared" si="787"/>
        <v>4</v>
      </c>
      <c r="F5005" s="27">
        <f t="shared" si="781"/>
        <v>0.24597348913495973</v>
      </c>
      <c r="G5005" s="27">
        <f t="shared" si="782"/>
        <v>6.620862851003159E-5</v>
      </c>
      <c r="H5005" s="27">
        <f t="shared" si="788"/>
        <v>2</v>
      </c>
      <c r="I5005" s="27">
        <f t="shared" si="789"/>
        <v>145</v>
      </c>
      <c r="J5005" s="27">
        <f t="shared" si="783"/>
        <v>28735.354050088903</v>
      </c>
      <c r="K5005" s="27">
        <f t="shared" si="784"/>
        <v>6.4277636755481819E-5</v>
      </c>
    </row>
    <row r="5006" spans="1:11">
      <c r="A5006" s="27">
        <v>5005</v>
      </c>
      <c r="B5006" s="27">
        <f t="shared" si="780"/>
        <v>2.6192833333333332</v>
      </c>
      <c r="C5006" s="27">
        <f t="shared" si="785"/>
        <v>110</v>
      </c>
      <c r="D5006" s="27">
        <f t="shared" si="786"/>
        <v>20</v>
      </c>
      <c r="E5006" s="27">
        <f t="shared" si="787"/>
        <v>4</v>
      </c>
      <c r="F5006" s="27">
        <f t="shared" si="781"/>
        <v>0.24563680518663286</v>
      </c>
      <c r="G5006" s="27">
        <f t="shared" si="782"/>
        <v>6.6118003367710536E-5</v>
      </c>
      <c r="H5006" s="27">
        <f t="shared" si="788"/>
        <v>2</v>
      </c>
      <c r="I5006" s="27">
        <f t="shared" si="789"/>
        <v>145</v>
      </c>
      <c r="J5006" s="27">
        <f t="shared" si="783"/>
        <v>28697.814308016801</v>
      </c>
      <c r="K5006" s="27">
        <f t="shared" si="784"/>
        <v>6.4131358784909876E-5</v>
      </c>
    </row>
    <row r="5007" spans="1:11">
      <c r="A5007" s="27">
        <v>5006</v>
      </c>
      <c r="B5007" s="27">
        <f t="shared" si="780"/>
        <v>2.6198066666666668</v>
      </c>
      <c r="C5007" s="27">
        <f t="shared" si="785"/>
        <v>110</v>
      </c>
      <c r="D5007" s="27">
        <f t="shared" si="786"/>
        <v>20</v>
      </c>
      <c r="E5007" s="27">
        <f t="shared" si="787"/>
        <v>4</v>
      </c>
      <c r="F5007" s="27">
        <f t="shared" si="781"/>
        <v>0.24530012444889027</v>
      </c>
      <c r="G5007" s="27">
        <f t="shared" si="782"/>
        <v>6.602737908958173E-5</v>
      </c>
      <c r="H5007" s="27">
        <f t="shared" si="788"/>
        <v>2</v>
      </c>
      <c r="I5007" s="27">
        <f t="shared" si="789"/>
        <v>145</v>
      </c>
      <c r="J5007" s="27">
        <f t="shared" si="783"/>
        <v>28660.272394185587</v>
      </c>
      <c r="K5007" s="27">
        <f t="shared" si="784"/>
        <v>6.3985223919249602E-5</v>
      </c>
    </row>
    <row r="5008" spans="1:11">
      <c r="A5008" s="27">
        <v>5007</v>
      </c>
      <c r="B5008" s="27">
        <f t="shared" si="780"/>
        <v>2.62033</v>
      </c>
      <c r="C5008" s="27">
        <f t="shared" si="785"/>
        <v>110</v>
      </c>
      <c r="D5008" s="27">
        <f t="shared" si="786"/>
        <v>20</v>
      </c>
      <c r="E5008" s="27">
        <f t="shared" si="787"/>
        <v>4</v>
      </c>
      <c r="F5008" s="27">
        <f t="shared" si="781"/>
        <v>0.24496344724924635</v>
      </c>
      <c r="G5008" s="27">
        <f t="shared" si="782"/>
        <v>6.5936755763802113E-5</v>
      </c>
      <c r="H5008" s="27">
        <f t="shared" si="788"/>
        <v>2</v>
      </c>
      <c r="I5008" s="27">
        <f t="shared" si="789"/>
        <v>145</v>
      </c>
      <c r="J5008" s="27">
        <f t="shared" si="783"/>
        <v>28622.728341143575</v>
      </c>
      <c r="K5008" s="27">
        <f t="shared" si="784"/>
        <v>6.3839232329716741E-5</v>
      </c>
    </row>
    <row r="5009" spans="1:11">
      <c r="A5009" s="27">
        <v>5008</v>
      </c>
      <c r="B5009" s="27">
        <f t="shared" si="780"/>
        <v>2.6208533333333333</v>
      </c>
      <c r="C5009" s="27">
        <f t="shared" si="785"/>
        <v>110</v>
      </c>
      <c r="D5009" s="27">
        <f t="shared" si="786"/>
        <v>20</v>
      </c>
      <c r="E5009" s="27">
        <f t="shared" si="787"/>
        <v>4</v>
      </c>
      <c r="F5009" s="27">
        <f t="shared" si="781"/>
        <v>0.24462677391566251</v>
      </c>
      <c r="G5009" s="27">
        <f t="shared" si="782"/>
        <v>6.5846133478649038E-5</v>
      </c>
      <c r="H5009" s="27">
        <f t="shared" si="788"/>
        <v>2</v>
      </c>
      <c r="I5009" s="27">
        <f t="shared" si="789"/>
        <v>145</v>
      </c>
      <c r="J5009" s="27">
        <f t="shared" si="783"/>
        <v>28585.182181488512</v>
      </c>
      <c r="K5009" s="27">
        <f t="shared" si="784"/>
        <v>6.3693384187247948E-5</v>
      </c>
    </row>
    <row r="5010" spans="1:11">
      <c r="A5010" s="27">
        <v>5009</v>
      </c>
      <c r="B5010" s="27">
        <f t="shared" si="780"/>
        <v>2.6213766666666665</v>
      </c>
      <c r="C5010" s="27">
        <f t="shared" si="785"/>
        <v>110</v>
      </c>
      <c r="D5010" s="27">
        <f t="shared" si="786"/>
        <v>20</v>
      </c>
      <c r="E5010" s="27">
        <f t="shared" si="787"/>
        <v>4</v>
      </c>
      <c r="F5010" s="27">
        <f t="shared" si="781"/>
        <v>0.2442901047765498</v>
      </c>
      <c r="G5010" s="27">
        <f t="shared" si="782"/>
        <v>6.5755512322520816E-5</v>
      </c>
      <c r="H5010" s="27">
        <f t="shared" si="788"/>
        <v>2</v>
      </c>
      <c r="I5010" s="27">
        <f t="shared" si="789"/>
        <v>145</v>
      </c>
      <c r="J5010" s="27">
        <f t="shared" si="783"/>
        <v>28547.633947867831</v>
      </c>
      <c r="K5010" s="27">
        <f t="shared" si="784"/>
        <v>6.3547679662500915E-5</v>
      </c>
    </row>
    <row r="5011" spans="1:11">
      <c r="A5011" s="27">
        <v>5010</v>
      </c>
      <c r="B5011" s="27">
        <f t="shared" si="780"/>
        <v>2.6219000000000001</v>
      </c>
      <c r="C5011" s="27">
        <f t="shared" si="785"/>
        <v>110</v>
      </c>
      <c r="D5011" s="27">
        <f t="shared" si="786"/>
        <v>20</v>
      </c>
      <c r="E5011" s="27">
        <f t="shared" si="787"/>
        <v>4</v>
      </c>
      <c r="F5011" s="27">
        <f t="shared" si="781"/>
        <v>0.24395344016076911</v>
      </c>
      <c r="G5011" s="27">
        <f t="shared" si="782"/>
        <v>6.5664892383936806E-5</v>
      </c>
      <c r="H5011" s="27">
        <f t="shared" si="788"/>
        <v>2</v>
      </c>
      <c r="I5011" s="27">
        <f t="shared" si="789"/>
        <v>145</v>
      </c>
      <c r="J5011" s="27">
        <f t="shared" si="783"/>
        <v>28510.083672978661</v>
      </c>
      <c r="K5011" s="27">
        <f t="shared" si="784"/>
        <v>6.3402118925853405E-5</v>
      </c>
    </row>
    <row r="5012" spans="1:11">
      <c r="A5012" s="27">
        <v>5011</v>
      </c>
      <c r="B5012" s="27">
        <f t="shared" si="780"/>
        <v>2.6224233333333333</v>
      </c>
      <c r="C5012" s="27">
        <f t="shared" si="785"/>
        <v>110</v>
      </c>
      <c r="D5012" s="27">
        <f t="shared" si="786"/>
        <v>20</v>
      </c>
      <c r="E5012" s="27">
        <f t="shared" si="787"/>
        <v>4</v>
      </c>
      <c r="F5012" s="27">
        <f t="shared" si="781"/>
        <v>0.24361678039763332</v>
      </c>
      <c r="G5012" s="27">
        <f t="shared" si="782"/>
        <v>6.5574273751538168E-5</v>
      </c>
      <c r="H5012" s="27">
        <f t="shared" si="788"/>
        <v>2</v>
      </c>
      <c r="I5012" s="27">
        <f t="shared" si="789"/>
        <v>145</v>
      </c>
      <c r="J5012" s="27">
        <f t="shared" si="783"/>
        <v>28472.531389568168</v>
      </c>
      <c r="K5012" s="27">
        <f t="shared" si="784"/>
        <v>6.3256702147403309E-5</v>
      </c>
    </row>
    <row r="5013" spans="1:11">
      <c r="A5013" s="27">
        <v>5012</v>
      </c>
      <c r="B5013" s="27">
        <f t="shared" si="780"/>
        <v>2.6229466666666665</v>
      </c>
      <c r="C5013" s="27">
        <f t="shared" si="785"/>
        <v>110</v>
      </c>
      <c r="D5013" s="27">
        <f t="shared" si="786"/>
        <v>20</v>
      </c>
      <c r="E5013" s="27">
        <f t="shared" si="787"/>
        <v>4</v>
      </c>
      <c r="F5013" s="27">
        <f t="shared" si="781"/>
        <v>0.24328012581690653</v>
      </c>
      <c r="G5013" s="27">
        <f t="shared" si="782"/>
        <v>6.5483656514087407E-5</v>
      </c>
      <c r="H5013" s="27">
        <f t="shared" si="788"/>
        <v>2</v>
      </c>
      <c r="I5013" s="27">
        <f t="shared" si="789"/>
        <v>145</v>
      </c>
      <c r="J5013" s="27">
        <f t="shared" si="783"/>
        <v>28434.977130433384</v>
      </c>
      <c r="K5013" s="27">
        <f t="shared" si="784"/>
        <v>6.3111429496967247E-5</v>
      </c>
    </row>
    <row r="5014" spans="1:11">
      <c r="A5014" s="27">
        <v>5013</v>
      </c>
      <c r="B5014" s="27">
        <f t="shared" si="780"/>
        <v>2.6234700000000002</v>
      </c>
      <c r="C5014" s="27">
        <f t="shared" si="785"/>
        <v>110</v>
      </c>
      <c r="D5014" s="27">
        <f t="shared" si="786"/>
        <v>20</v>
      </c>
      <c r="E5014" s="27">
        <f t="shared" si="787"/>
        <v>4</v>
      </c>
      <c r="F5014" s="27">
        <f t="shared" si="781"/>
        <v>0.24294347674880604</v>
      </c>
      <c r="G5014" s="27">
        <f t="shared" si="782"/>
        <v>6.5393040760468963E-5</v>
      </c>
      <c r="H5014" s="27">
        <f t="shared" si="788"/>
        <v>2</v>
      </c>
      <c r="I5014" s="27">
        <f t="shared" si="789"/>
        <v>145</v>
      </c>
      <c r="J5014" s="27">
        <f t="shared" si="783"/>
        <v>28397.42092842155</v>
      </c>
      <c r="K5014" s="27">
        <f t="shared" si="784"/>
        <v>6.2966301144080477E-5</v>
      </c>
    </row>
    <row r="5015" spans="1:11">
      <c r="A5015" s="27">
        <v>5014</v>
      </c>
      <c r="B5015" s="27">
        <f t="shared" si="780"/>
        <v>2.6239933333333334</v>
      </c>
      <c r="C5015" s="27">
        <f t="shared" si="785"/>
        <v>110</v>
      </c>
      <c r="D5015" s="27">
        <f t="shared" si="786"/>
        <v>20</v>
      </c>
      <c r="E5015" s="27">
        <f t="shared" si="787"/>
        <v>4</v>
      </c>
      <c r="F5015" s="27">
        <f t="shared" si="781"/>
        <v>0.24260683352400395</v>
      </c>
      <c r="G5015" s="27">
        <f t="shared" si="782"/>
        <v>6.5302426579689886E-5</v>
      </c>
      <c r="H5015" s="27">
        <f t="shared" si="788"/>
        <v>2</v>
      </c>
      <c r="I5015" s="27">
        <f t="shared" si="789"/>
        <v>145</v>
      </c>
      <c r="J5015" s="27">
        <f t="shared" si="783"/>
        <v>28359.862816430221</v>
      </c>
      <c r="K5015" s="27">
        <f t="shared" si="784"/>
        <v>6.2821317257996702E-5</v>
      </c>
    </row>
    <row r="5016" spans="1:11">
      <c r="A5016" s="27">
        <v>5015</v>
      </c>
      <c r="B5016" s="27">
        <f t="shared" si="780"/>
        <v>2.6245166666666666</v>
      </c>
      <c r="C5016" s="27">
        <f t="shared" si="785"/>
        <v>110</v>
      </c>
      <c r="D5016" s="27">
        <f t="shared" si="786"/>
        <v>20</v>
      </c>
      <c r="E5016" s="27">
        <f t="shared" si="787"/>
        <v>4</v>
      </c>
      <c r="F5016" s="27">
        <f t="shared" si="781"/>
        <v>0.24227019647362674</v>
      </c>
      <c r="G5016" s="27">
        <f t="shared" si="782"/>
        <v>6.5211814060879344E-5</v>
      </c>
      <c r="H5016" s="27">
        <f t="shared" si="788"/>
        <v>2</v>
      </c>
      <c r="I5016" s="27">
        <f t="shared" si="789"/>
        <v>145</v>
      </c>
      <c r="J5016" s="27">
        <f t="shared" si="783"/>
        <v>28322.302827407293</v>
      </c>
      <c r="K5016" s="27">
        <f t="shared" si="784"/>
        <v>6.2676478007686785E-5</v>
      </c>
    </row>
    <row r="5017" spans="1:11">
      <c r="A5017" s="27">
        <v>5016</v>
      </c>
      <c r="B5017" s="27">
        <f t="shared" si="780"/>
        <v>2.6250399999999998</v>
      </c>
      <c r="C5017" s="27">
        <f t="shared" si="785"/>
        <v>110</v>
      </c>
      <c r="D5017" s="27">
        <f t="shared" si="786"/>
        <v>20</v>
      </c>
      <c r="E5017" s="27">
        <f t="shared" si="787"/>
        <v>4</v>
      </c>
      <c r="F5017" s="27">
        <f t="shared" si="781"/>
        <v>0.24193356592925735</v>
      </c>
      <c r="G5017" s="27">
        <f t="shared" si="782"/>
        <v>6.5121203293289458E-5</v>
      </c>
      <c r="H5017" s="27">
        <f t="shared" si="788"/>
        <v>2</v>
      </c>
      <c r="I5017" s="27">
        <f t="shared" si="789"/>
        <v>145</v>
      </c>
      <c r="J5017" s="27">
        <f t="shared" si="783"/>
        <v>28284.740994351236</v>
      </c>
      <c r="K5017" s="27">
        <f t="shared" si="784"/>
        <v>6.2531783561838679E-5</v>
      </c>
    </row>
    <row r="5018" spans="1:11">
      <c r="A5018" s="27">
        <v>5017</v>
      </c>
      <c r="B5018" s="27">
        <f t="shared" si="780"/>
        <v>2.6255633333333335</v>
      </c>
      <c r="C5018" s="27">
        <f t="shared" si="785"/>
        <v>110</v>
      </c>
      <c r="D5018" s="27">
        <f t="shared" si="786"/>
        <v>20</v>
      </c>
      <c r="E5018" s="27">
        <f t="shared" si="787"/>
        <v>4</v>
      </c>
      <c r="F5018" s="27">
        <f t="shared" si="781"/>
        <v>0.24159694222293532</v>
      </c>
      <c r="G5018" s="27">
        <f t="shared" si="782"/>
        <v>6.5030594366295241E-5</v>
      </c>
      <c r="H5018" s="27">
        <f t="shared" si="788"/>
        <v>2</v>
      </c>
      <c r="I5018" s="27">
        <f t="shared" si="789"/>
        <v>145</v>
      </c>
      <c r="J5018" s="27">
        <f t="shared" si="783"/>
        <v>28247.177350311111</v>
      </c>
      <c r="K5018" s="27">
        <f t="shared" si="784"/>
        <v>6.2387234088856559E-5</v>
      </c>
    </row>
    <row r="5019" spans="1:11">
      <c r="A5019" s="27">
        <v>5018</v>
      </c>
      <c r="B5019" s="27">
        <f t="shared" si="780"/>
        <v>2.6260866666666667</v>
      </c>
      <c r="C5019" s="27">
        <f t="shared" si="785"/>
        <v>110</v>
      </c>
      <c r="D5019" s="27">
        <f t="shared" si="786"/>
        <v>20</v>
      </c>
      <c r="E5019" s="27">
        <f t="shared" si="787"/>
        <v>4</v>
      </c>
      <c r="F5019" s="27">
        <f t="shared" si="781"/>
        <v>0.24126032568715933</v>
      </c>
      <c r="G5019" s="27">
        <f t="shared" si="782"/>
        <v>6.4939987369395266E-5</v>
      </c>
      <c r="H5019" s="27">
        <f t="shared" si="788"/>
        <v>2</v>
      </c>
      <c r="I5019" s="27">
        <f t="shared" si="789"/>
        <v>145</v>
      </c>
      <c r="J5019" s="27">
        <f t="shared" si="783"/>
        <v>28209.611928386908</v>
      </c>
      <c r="K5019" s="27">
        <f t="shared" si="784"/>
        <v>6.2242829756860882E-5</v>
      </c>
    </row>
    <row r="5020" spans="1:11">
      <c r="A5020" s="27">
        <v>5019</v>
      </c>
      <c r="B5020" s="27">
        <f t="shared" si="780"/>
        <v>2.6266099999999999</v>
      </c>
      <c r="C5020" s="27">
        <f t="shared" si="785"/>
        <v>110</v>
      </c>
      <c r="D5020" s="27">
        <f t="shared" si="786"/>
        <v>20</v>
      </c>
      <c r="E5020" s="27">
        <f t="shared" si="787"/>
        <v>4</v>
      </c>
      <c r="F5020" s="27">
        <f t="shared" si="781"/>
        <v>0.24092371665488616</v>
      </c>
      <c r="G5020" s="27">
        <f t="shared" si="782"/>
        <v>6.4849382392211444E-5</v>
      </c>
      <c r="H5020" s="27">
        <f t="shared" si="788"/>
        <v>2</v>
      </c>
      <c r="I5020" s="27">
        <f t="shared" si="789"/>
        <v>145</v>
      </c>
      <c r="J5020" s="27">
        <f t="shared" si="783"/>
        <v>28172.044761729423</v>
      </c>
      <c r="K5020" s="27">
        <f t="shared" si="784"/>
        <v>6.2098570733686996E-5</v>
      </c>
    </row>
    <row r="5021" spans="1:11">
      <c r="A5021" s="27">
        <v>5020</v>
      </c>
      <c r="B5021" s="27">
        <f t="shared" si="780"/>
        <v>2.6271333333333335</v>
      </c>
      <c r="C5021" s="27">
        <f t="shared" si="785"/>
        <v>110</v>
      </c>
      <c r="D5021" s="27">
        <f t="shared" si="786"/>
        <v>20</v>
      </c>
      <c r="E5021" s="27">
        <f t="shared" si="787"/>
        <v>4</v>
      </c>
      <c r="F5021" s="27">
        <f t="shared" si="781"/>
        <v>0.24058711545953285</v>
      </c>
      <c r="G5021" s="27">
        <f t="shared" si="782"/>
        <v>6.4758779524489574E-5</v>
      </c>
      <c r="H5021" s="27">
        <f t="shared" si="788"/>
        <v>2</v>
      </c>
      <c r="I5021" s="27">
        <f t="shared" si="789"/>
        <v>145</v>
      </c>
      <c r="J5021" s="27">
        <f t="shared" si="783"/>
        <v>28134.475883540508</v>
      </c>
      <c r="K5021" s="27">
        <f t="shared" si="784"/>
        <v>6.1954457186885094E-5</v>
      </c>
    </row>
    <row r="5022" spans="1:11">
      <c r="A5022" s="27">
        <v>5021</v>
      </c>
      <c r="B5022" s="27">
        <f t="shared" si="780"/>
        <v>2.6276566666666668</v>
      </c>
      <c r="C5022" s="27">
        <f t="shared" si="785"/>
        <v>110</v>
      </c>
      <c r="D5022" s="27">
        <f t="shared" si="786"/>
        <v>20</v>
      </c>
      <c r="E5022" s="27">
        <f t="shared" si="787"/>
        <v>4</v>
      </c>
      <c r="F5022" s="27">
        <f t="shared" si="781"/>
        <v>0.24025052243497833</v>
      </c>
      <c r="G5022" s="27">
        <f t="shared" si="782"/>
        <v>6.4668178856099796E-5</v>
      </c>
      <c r="H5022" s="27">
        <f t="shared" si="788"/>
        <v>2</v>
      </c>
      <c r="I5022" s="27">
        <f t="shared" si="789"/>
        <v>145</v>
      </c>
      <c r="J5022" s="27">
        <f t="shared" si="783"/>
        <v>28096.905327073313</v>
      </c>
      <c r="K5022" s="27">
        <f t="shared" si="784"/>
        <v>6.1810489283719815E-5</v>
      </c>
    </row>
    <row r="5023" spans="1:11">
      <c r="A5023" s="27">
        <v>5022</v>
      </c>
      <c r="B5023" s="27">
        <f t="shared" si="780"/>
        <v>2.62818</v>
      </c>
      <c r="C5023" s="27">
        <f t="shared" si="785"/>
        <v>110</v>
      </c>
      <c r="D5023" s="27">
        <f t="shared" si="786"/>
        <v>20</v>
      </c>
      <c r="E5023" s="27">
        <f t="shared" si="787"/>
        <v>4</v>
      </c>
      <c r="F5023" s="27">
        <f t="shared" si="781"/>
        <v>0.23991393791556287</v>
      </c>
      <c r="G5023" s="27">
        <f t="shared" si="782"/>
        <v>6.4577580477036354E-5</v>
      </c>
      <c r="H5023" s="27">
        <f t="shared" si="788"/>
        <v>2</v>
      </c>
      <c r="I5023" s="27">
        <f t="shared" si="789"/>
        <v>145</v>
      </c>
      <c r="J5023" s="27">
        <f t="shared" si="783"/>
        <v>28059.33312563218</v>
      </c>
      <c r="K5023" s="27">
        <f t="shared" si="784"/>
        <v>6.1666667191169095E-5</v>
      </c>
    </row>
    <row r="5024" spans="1:11">
      <c r="A5024" s="27">
        <v>5023</v>
      </c>
      <c r="B5024" s="27">
        <f t="shared" si="780"/>
        <v>2.6287033333333332</v>
      </c>
      <c r="C5024" s="27">
        <f t="shared" si="785"/>
        <v>110</v>
      </c>
      <c r="D5024" s="27">
        <f t="shared" si="786"/>
        <v>20</v>
      </c>
      <c r="E5024" s="27">
        <f t="shared" si="787"/>
        <v>4</v>
      </c>
      <c r="F5024" s="27">
        <f t="shared" si="781"/>
        <v>0.23957736223609022</v>
      </c>
      <c r="G5024" s="27">
        <f t="shared" si="782"/>
        <v>6.448698447741832E-5</v>
      </c>
      <c r="H5024" s="27">
        <f t="shared" si="788"/>
        <v>2</v>
      </c>
      <c r="I5024" s="27">
        <f t="shared" si="789"/>
        <v>145</v>
      </c>
      <c r="J5024" s="27">
        <f t="shared" si="783"/>
        <v>28021.759312572965</v>
      </c>
      <c r="K5024" s="27">
        <f t="shared" si="784"/>
        <v>6.1522991075924139E-5</v>
      </c>
    </row>
    <row r="5025" spans="1:11">
      <c r="A5025" s="27">
        <v>5024</v>
      </c>
      <c r="B5025" s="27">
        <f t="shared" si="780"/>
        <v>2.6292266666666668</v>
      </c>
      <c r="C5025" s="27">
        <f t="shared" si="785"/>
        <v>110</v>
      </c>
      <c r="D5025" s="27">
        <f t="shared" si="786"/>
        <v>20</v>
      </c>
      <c r="E5025" s="27">
        <f t="shared" si="787"/>
        <v>4</v>
      </c>
      <c r="F5025" s="27">
        <f t="shared" si="781"/>
        <v>0.23924079573182805</v>
      </c>
      <c r="G5025" s="27">
        <f t="shared" si="782"/>
        <v>6.4396390947489616E-5</v>
      </c>
      <c r="H5025" s="27">
        <f t="shared" si="788"/>
        <v>2</v>
      </c>
      <c r="I5025" s="27">
        <f t="shared" si="789"/>
        <v>145</v>
      </c>
      <c r="J5025" s="27">
        <f t="shared" si="783"/>
        <v>27984.183921303062</v>
      </c>
      <c r="K5025" s="27">
        <f t="shared" si="784"/>
        <v>6.1379461104388528E-5</v>
      </c>
    </row>
    <row r="5026" spans="1:11">
      <c r="A5026" s="27">
        <v>5025</v>
      </c>
      <c r="B5026" s="27">
        <f t="shared" si="780"/>
        <v>2.62975</v>
      </c>
      <c r="C5026" s="27">
        <f t="shared" si="785"/>
        <v>110</v>
      </c>
      <c r="D5026" s="27">
        <f t="shared" si="786"/>
        <v>20</v>
      </c>
      <c r="E5026" s="27">
        <f t="shared" si="787"/>
        <v>4</v>
      </c>
      <c r="F5026" s="27">
        <f t="shared" si="781"/>
        <v>0.23890423873851008</v>
      </c>
      <c r="G5026" s="27">
        <f t="shared" si="782"/>
        <v>6.4305799977619618E-5</v>
      </c>
      <c r="H5026" s="27">
        <f t="shared" si="788"/>
        <v>2</v>
      </c>
      <c r="I5026" s="27">
        <f t="shared" si="789"/>
        <v>145</v>
      </c>
      <c r="J5026" s="27">
        <f t="shared" si="783"/>
        <v>27946.606985281673</v>
      </c>
      <c r="K5026" s="27">
        <f t="shared" si="784"/>
        <v>6.1236077442678133E-5</v>
      </c>
    </row>
    <row r="5027" spans="1:11">
      <c r="A5027" s="27">
        <v>5026</v>
      </c>
      <c r="B5027" s="27">
        <f t="shared" si="780"/>
        <v>2.6302733333333332</v>
      </c>
      <c r="C5027" s="27">
        <f t="shared" si="785"/>
        <v>110</v>
      </c>
      <c r="D5027" s="27">
        <f t="shared" si="786"/>
        <v>20</v>
      </c>
      <c r="E5027" s="27">
        <f t="shared" si="787"/>
        <v>4</v>
      </c>
      <c r="F5027" s="27">
        <f t="shared" si="781"/>
        <v>0.23856769159233532</v>
      </c>
      <c r="G5027" s="27">
        <f t="shared" si="782"/>
        <v>6.4215211658302953E-5</v>
      </c>
      <c r="H5027" s="27">
        <f t="shared" si="788"/>
        <v>2</v>
      </c>
      <c r="I5027" s="27">
        <f t="shared" si="789"/>
        <v>145</v>
      </c>
      <c r="J5027" s="27">
        <f t="shared" si="783"/>
        <v>27909.028538019749</v>
      </c>
      <c r="K5027" s="27">
        <f t="shared" si="784"/>
        <v>6.1092840256619888E-5</v>
      </c>
    </row>
    <row r="5028" spans="1:11">
      <c r="A5028" s="27">
        <v>5027</v>
      </c>
      <c r="B5028" s="27">
        <f t="shared" si="780"/>
        <v>2.6307966666666665</v>
      </c>
      <c r="C5028" s="27">
        <f t="shared" si="785"/>
        <v>110</v>
      </c>
      <c r="D5028" s="27">
        <f t="shared" si="786"/>
        <v>20</v>
      </c>
      <c r="E5028" s="27">
        <f t="shared" si="787"/>
        <v>4</v>
      </c>
      <c r="F5028" s="27">
        <f t="shared" si="781"/>
        <v>0.23823115462997058</v>
      </c>
      <c r="G5028" s="27">
        <f t="shared" si="782"/>
        <v>6.4124626080160098E-5</v>
      </c>
      <c r="H5028" s="27">
        <f t="shared" si="788"/>
        <v>2</v>
      </c>
      <c r="I5028" s="27">
        <f t="shared" si="789"/>
        <v>145</v>
      </c>
      <c r="J5028" s="27">
        <f t="shared" si="783"/>
        <v>27871.448613080272</v>
      </c>
      <c r="K5028" s="27">
        <f t="shared" si="784"/>
        <v>6.0949749711751747E-5</v>
      </c>
    </row>
    <row r="5029" spans="1:11">
      <c r="A5029" s="27">
        <v>5028</v>
      </c>
      <c r="B5029" s="27">
        <f t="shared" si="780"/>
        <v>2.6313200000000001</v>
      </c>
      <c r="C5029" s="27">
        <f t="shared" si="785"/>
        <v>110</v>
      </c>
      <c r="D5029" s="27">
        <f t="shared" si="786"/>
        <v>20</v>
      </c>
      <c r="E5029" s="27">
        <f t="shared" si="787"/>
        <v>4</v>
      </c>
      <c r="F5029" s="27">
        <f t="shared" si="781"/>
        <v>0.23789462818855051</v>
      </c>
      <c r="G5029" s="27">
        <f t="shared" si="782"/>
        <v>6.4034043333937571E-5</v>
      </c>
      <c r="H5029" s="27">
        <f t="shared" si="788"/>
        <v>2</v>
      </c>
      <c r="I5029" s="27">
        <f t="shared" si="789"/>
        <v>145</v>
      </c>
      <c r="J5029" s="27">
        <f t="shared" si="783"/>
        <v>27833.867244078301</v>
      </c>
      <c r="K5029" s="27">
        <f t="shared" si="784"/>
        <v>6.0806805973321788E-5</v>
      </c>
    </row>
    <row r="5030" spans="1:11">
      <c r="A5030" s="27">
        <v>5029</v>
      </c>
      <c r="B5030" s="27">
        <f t="shared" si="780"/>
        <v>2.6318433333333333</v>
      </c>
      <c r="C5030" s="27">
        <f t="shared" si="785"/>
        <v>110</v>
      </c>
      <c r="D5030" s="27">
        <f t="shared" si="786"/>
        <v>20</v>
      </c>
      <c r="E5030" s="27">
        <f t="shared" si="787"/>
        <v>4</v>
      </c>
      <c r="F5030" s="27">
        <f t="shared" si="781"/>
        <v>0.23755811260568011</v>
      </c>
      <c r="G5030" s="27">
        <f t="shared" si="782"/>
        <v>6.3943463510508371E-5</v>
      </c>
      <c r="H5030" s="27">
        <f t="shared" si="788"/>
        <v>2</v>
      </c>
      <c r="I5030" s="27">
        <f t="shared" si="789"/>
        <v>145</v>
      </c>
      <c r="J5030" s="27">
        <f t="shared" si="783"/>
        <v>27796.284464681263</v>
      </c>
      <c r="K5030" s="27">
        <f t="shared" si="784"/>
        <v>6.0664009206288198E-5</v>
      </c>
    </row>
    <row r="5031" spans="1:11">
      <c r="A5031" s="27">
        <v>5030</v>
      </c>
      <c r="B5031" s="27">
        <f t="shared" si="780"/>
        <v>2.6323666666666665</v>
      </c>
      <c r="C5031" s="27">
        <f t="shared" si="785"/>
        <v>110</v>
      </c>
      <c r="D5031" s="27">
        <f t="shared" si="786"/>
        <v>20</v>
      </c>
      <c r="E5031" s="27">
        <f t="shared" si="787"/>
        <v>4</v>
      </c>
      <c r="F5031" s="27">
        <f t="shared" si="781"/>
        <v>0.23722160821943369</v>
      </c>
      <c r="G5031" s="27">
        <f t="shared" si="782"/>
        <v>6.3852886700871972E-5</v>
      </c>
      <c r="H5031" s="27">
        <f t="shared" si="788"/>
        <v>2</v>
      </c>
      <c r="I5031" s="27">
        <f t="shared" si="789"/>
        <v>145</v>
      </c>
      <c r="J5031" s="27">
        <f t="shared" si="783"/>
        <v>27758.700308608852</v>
      </c>
      <c r="K5031" s="27">
        <f t="shared" si="784"/>
        <v>6.0521359575317965E-5</v>
      </c>
    </row>
    <row r="5032" spans="1:11">
      <c r="A5032" s="27">
        <v>5031</v>
      </c>
      <c r="B5032" s="27">
        <f t="shared" si="780"/>
        <v>2.6328900000000002</v>
      </c>
      <c r="C5032" s="27">
        <f t="shared" si="785"/>
        <v>110</v>
      </c>
      <c r="D5032" s="27">
        <f t="shared" si="786"/>
        <v>20</v>
      </c>
      <c r="E5032" s="27">
        <f t="shared" si="787"/>
        <v>4</v>
      </c>
      <c r="F5032" s="27">
        <f t="shared" si="781"/>
        <v>0.23688511536835738</v>
      </c>
      <c r="G5032" s="27">
        <f t="shared" si="782"/>
        <v>6.376231299615466E-5</v>
      </c>
      <c r="H5032" s="27">
        <f t="shared" si="788"/>
        <v>2</v>
      </c>
      <c r="I5032" s="27">
        <f t="shared" si="789"/>
        <v>145</v>
      </c>
      <c r="J5032" s="27">
        <f t="shared" si="783"/>
        <v>27721.114809633298</v>
      </c>
      <c r="K5032" s="27">
        <f t="shared" si="784"/>
        <v>6.0378857244786682E-5</v>
      </c>
    </row>
    <row r="5033" spans="1:11">
      <c r="A5033" s="27">
        <v>5032</v>
      </c>
      <c r="B5033" s="27">
        <f t="shared" si="780"/>
        <v>2.6334133333333334</v>
      </c>
      <c r="C5033" s="27">
        <f t="shared" si="785"/>
        <v>110</v>
      </c>
      <c r="D5033" s="27">
        <f t="shared" si="786"/>
        <v>20</v>
      </c>
      <c r="E5033" s="27">
        <f t="shared" si="787"/>
        <v>4</v>
      </c>
      <c r="F5033" s="27">
        <f t="shared" si="781"/>
        <v>0.2365486343914705</v>
      </c>
      <c r="G5033" s="27">
        <f t="shared" si="782"/>
        <v>6.3671742487610248E-5</v>
      </c>
      <c r="H5033" s="27">
        <f t="shared" si="788"/>
        <v>2</v>
      </c>
      <c r="I5033" s="27">
        <f t="shared" si="789"/>
        <v>145</v>
      </c>
      <c r="J5033" s="27">
        <f t="shared" si="783"/>
        <v>27683.528001579612</v>
      </c>
      <c r="K5033" s="27">
        <f t="shared" si="784"/>
        <v>6.0236502378778413E-5</v>
      </c>
    </row>
    <row r="5034" spans="1:11">
      <c r="A5034" s="27">
        <v>5033</v>
      </c>
      <c r="B5034" s="27">
        <f t="shared" si="780"/>
        <v>2.6339366666666666</v>
      </c>
      <c r="C5034" s="27">
        <f t="shared" si="785"/>
        <v>110</v>
      </c>
      <c r="D5034" s="27">
        <f t="shared" si="786"/>
        <v>20</v>
      </c>
      <c r="E5034" s="27">
        <f t="shared" si="787"/>
        <v>4</v>
      </c>
      <c r="F5034" s="27">
        <f t="shared" si="781"/>
        <v>0.23621216562826478</v>
      </c>
      <c r="G5034" s="27">
        <f t="shared" si="782"/>
        <v>6.3581175266619645E-5</v>
      </c>
      <c r="H5034" s="27">
        <f t="shared" si="788"/>
        <v>2</v>
      </c>
      <c r="I5034" s="27">
        <f t="shared" si="789"/>
        <v>145</v>
      </c>
      <c r="J5034" s="27">
        <f t="shared" si="783"/>
        <v>27645.939918325468</v>
      </c>
      <c r="K5034" s="27">
        <f t="shared" si="784"/>
        <v>6.0094295141084238E-5</v>
      </c>
    </row>
    <row r="5035" spans="1:11">
      <c r="A5035" s="27">
        <v>5034</v>
      </c>
      <c r="B5035" s="27">
        <f t="shared" si="780"/>
        <v>2.6344599999999998</v>
      </c>
      <c r="C5035" s="27">
        <f t="shared" si="785"/>
        <v>110</v>
      </c>
      <c r="D5035" s="27">
        <f t="shared" si="786"/>
        <v>20</v>
      </c>
      <c r="E5035" s="27">
        <f t="shared" si="787"/>
        <v>4</v>
      </c>
      <c r="F5035" s="27">
        <f t="shared" si="781"/>
        <v>0.23587570941870731</v>
      </c>
      <c r="G5035" s="27">
        <f t="shared" si="782"/>
        <v>6.3490611424691696E-5</v>
      </c>
      <c r="H5035" s="27">
        <f t="shared" si="788"/>
        <v>2</v>
      </c>
      <c r="I5035" s="27">
        <f t="shared" si="789"/>
        <v>145</v>
      </c>
      <c r="J5035" s="27">
        <f t="shared" si="783"/>
        <v>27608.350593801533</v>
      </c>
      <c r="K5035" s="27">
        <f t="shared" si="784"/>
        <v>5.9952235695202367E-5</v>
      </c>
    </row>
    <row r="5036" spans="1:11">
      <c r="A5036" s="27">
        <v>5035</v>
      </c>
      <c r="B5036" s="27">
        <f t="shared" si="780"/>
        <v>2.6349833333333335</v>
      </c>
      <c r="C5036" s="27">
        <f t="shared" si="785"/>
        <v>110</v>
      </c>
      <c r="D5036" s="27">
        <f t="shared" si="786"/>
        <v>20</v>
      </c>
      <c r="E5036" s="27">
        <f t="shared" si="787"/>
        <v>4</v>
      </c>
      <c r="F5036" s="27">
        <f t="shared" si="781"/>
        <v>0.23553926610324025</v>
      </c>
      <c r="G5036" s="27">
        <f t="shared" si="782"/>
        <v>6.3400051053463143E-5</v>
      </c>
      <c r="H5036" s="27">
        <f t="shared" si="788"/>
        <v>2</v>
      </c>
      <c r="I5036" s="27">
        <f t="shared" si="789"/>
        <v>145</v>
      </c>
      <c r="J5036" s="27">
        <f t="shared" si="783"/>
        <v>27570.760061991525</v>
      </c>
      <c r="K5036" s="27">
        <f t="shared" si="784"/>
        <v>5.9810324204337196E-5</v>
      </c>
    </row>
    <row r="5037" spans="1:11">
      <c r="A5037" s="27">
        <v>5036</v>
      </c>
      <c r="B5037" s="27">
        <f t="shared" si="780"/>
        <v>2.6355066666666667</v>
      </c>
      <c r="C5037" s="27">
        <f t="shared" si="785"/>
        <v>110</v>
      </c>
      <c r="D5037" s="27">
        <f t="shared" si="786"/>
        <v>20</v>
      </c>
      <c r="E5037" s="27">
        <f t="shared" si="787"/>
        <v>4</v>
      </c>
      <c r="F5037" s="27">
        <f t="shared" si="781"/>
        <v>0.23520283602278336</v>
      </c>
      <c r="G5037" s="27">
        <f t="shared" si="782"/>
        <v>6.3309494244699326E-5</v>
      </c>
      <c r="H5037" s="27">
        <f t="shared" si="788"/>
        <v>2</v>
      </c>
      <c r="I5037" s="27">
        <f t="shared" si="789"/>
        <v>145</v>
      </c>
      <c r="J5037" s="27">
        <f t="shared" si="783"/>
        <v>27533.168356932456</v>
      </c>
      <c r="K5037" s="27">
        <f t="shared" si="784"/>
        <v>5.9668560831399305E-5</v>
      </c>
    </row>
    <row r="5038" spans="1:11">
      <c r="A5038" s="27">
        <v>5037</v>
      </c>
      <c r="B5038" s="27">
        <f t="shared" si="780"/>
        <v>2.6360299999999999</v>
      </c>
      <c r="C5038" s="27">
        <f t="shared" si="785"/>
        <v>110</v>
      </c>
      <c r="D5038" s="27">
        <f t="shared" si="786"/>
        <v>20</v>
      </c>
      <c r="E5038" s="27">
        <f t="shared" si="787"/>
        <v>4</v>
      </c>
      <c r="F5038" s="27">
        <f t="shared" si="781"/>
        <v>0.23486641951873355</v>
      </c>
      <c r="G5038" s="27">
        <f t="shared" si="782"/>
        <v>6.3218941090293886E-5</v>
      </c>
      <c r="H5038" s="27">
        <f t="shared" si="788"/>
        <v>2</v>
      </c>
      <c r="I5038" s="27">
        <f t="shared" si="789"/>
        <v>145</v>
      </c>
      <c r="J5038" s="27">
        <f t="shared" si="783"/>
        <v>27495.575512714589</v>
      </c>
      <c r="K5038" s="27">
        <f t="shared" si="784"/>
        <v>5.9526945739004124E-5</v>
      </c>
    </row>
    <row r="5039" spans="1:11">
      <c r="A5039" s="27">
        <v>5038</v>
      </c>
      <c r="B5039" s="27">
        <f t="shared" si="780"/>
        <v>2.6365533333333335</v>
      </c>
      <c r="C5039" s="27">
        <f t="shared" si="785"/>
        <v>110</v>
      </c>
      <c r="D5039" s="27">
        <f t="shared" si="786"/>
        <v>20</v>
      </c>
      <c r="E5039" s="27">
        <f t="shared" si="787"/>
        <v>4</v>
      </c>
      <c r="F5039" s="27">
        <f t="shared" si="781"/>
        <v>0.23453001693296632</v>
      </c>
      <c r="G5039" s="27">
        <f t="shared" si="782"/>
        <v>6.3128391682269446E-5</v>
      </c>
      <c r="H5039" s="27">
        <f t="shared" si="788"/>
        <v>2</v>
      </c>
      <c r="I5039" s="27">
        <f t="shared" si="789"/>
        <v>145</v>
      </c>
      <c r="J5039" s="27">
        <f t="shared" si="783"/>
        <v>27457.981563481721</v>
      </c>
      <c r="K5039" s="27">
        <f t="shared" si="784"/>
        <v>5.9385479089471716E-5</v>
      </c>
    </row>
    <row r="5040" spans="1:11">
      <c r="A5040" s="27">
        <v>5039</v>
      </c>
      <c r="B5040" s="27">
        <f t="shared" si="780"/>
        <v>2.6370766666666667</v>
      </c>
      <c r="C5040" s="27">
        <f t="shared" si="785"/>
        <v>110</v>
      </c>
      <c r="D5040" s="27">
        <f t="shared" si="786"/>
        <v>20</v>
      </c>
      <c r="E5040" s="27">
        <f t="shared" si="787"/>
        <v>4</v>
      </c>
      <c r="F5040" s="27">
        <f t="shared" si="781"/>
        <v>0.23419362860783816</v>
      </c>
      <c r="G5040" s="27">
        <f t="shared" si="782"/>
        <v>6.3037846112778026E-5</v>
      </c>
      <c r="H5040" s="27">
        <f t="shared" si="788"/>
        <v>2</v>
      </c>
      <c r="I5040" s="27">
        <f t="shared" si="789"/>
        <v>145</v>
      </c>
      <c r="J5040" s="27">
        <f t="shared" si="783"/>
        <v>27420.386543431337</v>
      </c>
      <c r="K5040" s="27">
        <f t="shared" si="784"/>
        <v>5.9244161044826689E-5</v>
      </c>
    </row>
    <row r="5041" spans="1:11">
      <c r="A5041" s="27">
        <v>5040</v>
      </c>
      <c r="B5041" s="27">
        <f t="shared" si="780"/>
        <v>2.6375999999999999</v>
      </c>
      <c r="C5041" s="27">
        <f t="shared" si="785"/>
        <v>110</v>
      </c>
      <c r="D5041" s="27">
        <f t="shared" si="786"/>
        <v>20</v>
      </c>
      <c r="E5041" s="27">
        <f t="shared" si="787"/>
        <v>4</v>
      </c>
      <c r="F5041" s="27">
        <f t="shared" si="781"/>
        <v>0.2338572548861855</v>
      </c>
      <c r="G5041" s="27">
        <f t="shared" si="782"/>
        <v>6.2947304474100777E-5</v>
      </c>
      <c r="H5041" s="27">
        <f t="shared" si="788"/>
        <v>2</v>
      </c>
      <c r="I5041" s="27">
        <f t="shared" si="789"/>
        <v>145</v>
      </c>
      <c r="J5041" s="27">
        <f t="shared" si="783"/>
        <v>27382.790486814603</v>
      </c>
      <c r="K5041" s="27">
        <f t="shared" si="784"/>
        <v>5.9102991766796696E-5</v>
      </c>
    </row>
    <row r="5042" spans="1:11">
      <c r="A5042" s="27">
        <v>5041</v>
      </c>
      <c r="B5042" s="27">
        <f t="shared" si="780"/>
        <v>2.6381233333333332</v>
      </c>
      <c r="C5042" s="27">
        <f t="shared" si="785"/>
        <v>110</v>
      </c>
      <c r="D5042" s="27">
        <f t="shared" si="786"/>
        <v>20</v>
      </c>
      <c r="E5042" s="27">
        <f t="shared" si="787"/>
        <v>4</v>
      </c>
      <c r="F5042" s="27">
        <f t="shared" si="781"/>
        <v>0.23352089611132737</v>
      </c>
      <c r="G5042" s="27">
        <f t="shared" si="782"/>
        <v>6.2856766858648843E-5</v>
      </c>
      <c r="H5042" s="27">
        <f t="shared" si="788"/>
        <v>2</v>
      </c>
      <c r="I5042" s="27">
        <f t="shared" si="789"/>
        <v>145</v>
      </c>
      <c r="J5042" s="27">
        <f t="shared" si="783"/>
        <v>27345.193427936654</v>
      </c>
      <c r="K5042" s="27">
        <f t="shared" si="784"/>
        <v>5.8961971416812509E-5</v>
      </c>
    </row>
    <row r="5043" spans="1:11">
      <c r="A5043" s="27">
        <v>5042</v>
      </c>
      <c r="B5043" s="27">
        <f t="shared" si="780"/>
        <v>2.6386466666666668</v>
      </c>
      <c r="C5043" s="27">
        <f t="shared" si="785"/>
        <v>110</v>
      </c>
      <c r="D5043" s="27">
        <f t="shared" si="786"/>
        <v>20</v>
      </c>
      <c r="E5043" s="27">
        <f t="shared" si="787"/>
        <v>4</v>
      </c>
      <c r="F5043" s="27">
        <f t="shared" si="781"/>
        <v>0.23318455262706556</v>
      </c>
      <c r="G5043" s="27">
        <f t="shared" si="782"/>
        <v>6.2766233358963272E-5</v>
      </c>
      <c r="H5043" s="27">
        <f t="shared" si="788"/>
        <v>2</v>
      </c>
      <c r="I5043" s="27">
        <f t="shared" si="789"/>
        <v>145</v>
      </c>
      <c r="J5043" s="27">
        <f t="shared" si="783"/>
        <v>27307.59540115661</v>
      </c>
      <c r="K5043" s="27">
        <f t="shared" si="784"/>
        <v>5.8821100156007231E-5</v>
      </c>
    </row>
    <row r="5044" spans="1:11">
      <c r="A5044" s="27">
        <v>5043</v>
      </c>
      <c r="B5044" s="27">
        <f t="shared" si="780"/>
        <v>2.63917</v>
      </c>
      <c r="C5044" s="27">
        <f t="shared" si="785"/>
        <v>110</v>
      </c>
      <c r="D5044" s="27">
        <f t="shared" si="786"/>
        <v>20</v>
      </c>
      <c r="E5044" s="27">
        <f t="shared" si="787"/>
        <v>4</v>
      </c>
      <c r="F5044" s="27">
        <f t="shared" si="781"/>
        <v>0.23284822477768694</v>
      </c>
      <c r="G5044" s="27">
        <f t="shared" si="782"/>
        <v>6.2675704067715661E-5</v>
      </c>
      <c r="H5044" s="27">
        <f t="shared" si="788"/>
        <v>2</v>
      </c>
      <c r="I5044" s="27">
        <f t="shared" si="789"/>
        <v>145</v>
      </c>
      <c r="J5044" s="27">
        <f t="shared" si="783"/>
        <v>27269.996440887931</v>
      </c>
      <c r="K5044" s="27">
        <f t="shared" si="784"/>
        <v>5.8680378145216028E-5</v>
      </c>
    </row>
    <row r="5045" spans="1:11">
      <c r="A5045" s="27">
        <v>5044</v>
      </c>
      <c r="B5045" s="27">
        <f t="shared" si="780"/>
        <v>2.6396933333333332</v>
      </c>
      <c r="C5045" s="27">
        <f t="shared" si="785"/>
        <v>110</v>
      </c>
      <c r="D5045" s="27">
        <f t="shared" si="786"/>
        <v>20</v>
      </c>
      <c r="E5045" s="27">
        <f t="shared" si="787"/>
        <v>4</v>
      </c>
      <c r="F5045" s="27">
        <f t="shared" si="781"/>
        <v>0.23251191290796289</v>
      </c>
      <c r="G5045" s="27">
        <f t="shared" si="782"/>
        <v>6.2585179077708078E-5</v>
      </c>
      <c r="H5045" s="27">
        <f t="shared" si="788"/>
        <v>2</v>
      </c>
      <c r="I5045" s="27">
        <f t="shared" si="789"/>
        <v>145</v>
      </c>
      <c r="J5045" s="27">
        <f t="shared" si="783"/>
        <v>27232.396581598296</v>
      </c>
      <c r="K5045" s="27">
        <f t="shared" si="784"/>
        <v>5.8539805544975095E-5</v>
      </c>
    </row>
    <row r="5046" spans="1:11">
      <c r="A5046" s="27">
        <v>5045</v>
      </c>
      <c r="B5046" s="27">
        <f t="shared" si="780"/>
        <v>2.6402166666666669</v>
      </c>
      <c r="C5046" s="27">
        <f t="shared" si="785"/>
        <v>110</v>
      </c>
      <c r="D5046" s="27">
        <f t="shared" si="786"/>
        <v>20</v>
      </c>
      <c r="E5046" s="27">
        <f t="shared" si="787"/>
        <v>4</v>
      </c>
      <c r="F5046" s="27">
        <f t="shared" si="781"/>
        <v>0.23217561736315132</v>
      </c>
      <c r="G5046" s="27">
        <f t="shared" si="782"/>
        <v>6.2494658481873495E-5</v>
      </c>
      <c r="H5046" s="27">
        <f t="shared" si="788"/>
        <v>2</v>
      </c>
      <c r="I5046" s="27">
        <f t="shared" si="789"/>
        <v>145</v>
      </c>
      <c r="J5046" s="27">
        <f t="shared" si="783"/>
        <v>27194.79585780987</v>
      </c>
      <c r="K5046" s="27">
        <f t="shared" si="784"/>
        <v>5.8399382515521171E-5</v>
      </c>
    </row>
    <row r="5047" spans="1:11">
      <c r="A5047" s="27">
        <v>5046</v>
      </c>
      <c r="B5047" s="27">
        <f t="shared" si="780"/>
        <v>2.6407400000000001</v>
      </c>
      <c r="C5047" s="27">
        <f t="shared" si="785"/>
        <v>110</v>
      </c>
      <c r="D5047" s="27">
        <f t="shared" si="786"/>
        <v>20</v>
      </c>
      <c r="E5047" s="27">
        <f t="shared" si="787"/>
        <v>4</v>
      </c>
      <c r="F5047" s="27">
        <f t="shared" si="781"/>
        <v>0.23183933848899838</v>
      </c>
      <c r="G5047" s="27">
        <f t="shared" si="782"/>
        <v>6.2404142373276316E-5</v>
      </c>
      <c r="H5047" s="27">
        <f t="shared" si="788"/>
        <v>2</v>
      </c>
      <c r="I5047" s="27">
        <f t="shared" si="789"/>
        <v>145</v>
      </c>
      <c r="J5047" s="27">
        <f t="shared" si="783"/>
        <v>27157.194304099539</v>
      </c>
      <c r="K5047" s="27">
        <f t="shared" si="784"/>
        <v>5.8259109216791487E-5</v>
      </c>
    </row>
    <row r="5048" spans="1:11">
      <c r="A5048" s="27">
        <v>5047</v>
      </c>
      <c r="B5048" s="27">
        <f t="shared" si="780"/>
        <v>2.6412633333333333</v>
      </c>
      <c r="C5048" s="27">
        <f t="shared" si="785"/>
        <v>110</v>
      </c>
      <c r="D5048" s="27">
        <f t="shared" si="786"/>
        <v>20</v>
      </c>
      <c r="E5048" s="27">
        <f t="shared" si="787"/>
        <v>4</v>
      </c>
      <c r="F5048" s="27">
        <f t="shared" si="781"/>
        <v>0.23150307663173797</v>
      </c>
      <c r="G5048" s="27">
        <f t="shared" si="782"/>
        <v>6.2313630845112284E-5</v>
      </c>
      <c r="H5048" s="27">
        <f t="shared" si="788"/>
        <v>2</v>
      </c>
      <c r="I5048" s="27">
        <f t="shared" si="789"/>
        <v>145</v>
      </c>
      <c r="J5048" s="27">
        <f t="shared" si="783"/>
        <v>27119.591955098884</v>
      </c>
      <c r="K5048" s="27">
        <f t="shared" si="784"/>
        <v>5.8118985808422491E-5</v>
      </c>
    </row>
    <row r="5049" spans="1:11">
      <c r="A5049" s="27">
        <v>5048</v>
      </c>
      <c r="B5049" s="27">
        <f t="shared" si="780"/>
        <v>2.6417866666666665</v>
      </c>
      <c r="C5049" s="27">
        <f t="shared" si="785"/>
        <v>110</v>
      </c>
      <c r="D5049" s="27">
        <f t="shared" si="786"/>
        <v>20</v>
      </c>
      <c r="E5049" s="27">
        <f t="shared" si="787"/>
        <v>4</v>
      </c>
      <c r="F5049" s="27">
        <f t="shared" si="781"/>
        <v>0.23116683213809422</v>
      </c>
      <c r="G5049" s="27">
        <f t="shared" si="782"/>
        <v>6.2223123990709021E-5</v>
      </c>
      <c r="H5049" s="27">
        <f t="shared" si="788"/>
        <v>2</v>
      </c>
      <c r="I5049" s="27">
        <f t="shared" si="789"/>
        <v>145</v>
      </c>
      <c r="J5049" s="27">
        <f t="shared" si="783"/>
        <v>27081.988845494405</v>
      </c>
      <c r="K5049" s="27">
        <f t="shared" si="784"/>
        <v>5.7979012449749682E-5</v>
      </c>
    </row>
    <row r="5050" spans="1:11">
      <c r="A5050" s="27">
        <v>5049</v>
      </c>
      <c r="B5050" s="27">
        <f t="shared" si="780"/>
        <v>2.6423100000000002</v>
      </c>
      <c r="C5050" s="27">
        <f t="shared" si="785"/>
        <v>110</v>
      </c>
      <c r="D5050" s="27">
        <f t="shared" si="786"/>
        <v>20</v>
      </c>
      <c r="E5050" s="27">
        <f t="shared" si="787"/>
        <v>4</v>
      </c>
      <c r="F5050" s="27">
        <f t="shared" si="781"/>
        <v>0.23083060535528155</v>
      </c>
      <c r="G5050" s="27">
        <f t="shared" si="782"/>
        <v>6.2132621903526134E-5</v>
      </c>
      <c r="H5050" s="27">
        <f t="shared" si="788"/>
        <v>2</v>
      </c>
      <c r="I5050" s="27">
        <f t="shared" si="789"/>
        <v>145</v>
      </c>
      <c r="J5050" s="27">
        <f t="shared" si="783"/>
        <v>27044.385010027647</v>
      </c>
      <c r="K5050" s="27">
        <f t="shared" si="784"/>
        <v>5.7839189299806773E-5</v>
      </c>
    </row>
    <row r="5051" spans="1:11">
      <c r="A5051" s="27">
        <v>5050</v>
      </c>
      <c r="B5051" s="27">
        <f t="shared" si="780"/>
        <v>2.6428333333333334</v>
      </c>
      <c r="C5051" s="27">
        <f t="shared" si="785"/>
        <v>110</v>
      </c>
      <c r="D5051" s="27">
        <f t="shared" si="786"/>
        <v>20</v>
      </c>
      <c r="E5051" s="27">
        <f t="shared" si="787"/>
        <v>4</v>
      </c>
      <c r="F5051" s="27">
        <f t="shared" si="781"/>
        <v>0.23049439663100732</v>
      </c>
      <c r="G5051" s="27">
        <f t="shared" si="782"/>
        <v>6.2042124677155983E-5</v>
      </c>
      <c r="H5051" s="27">
        <f t="shared" si="788"/>
        <v>2</v>
      </c>
      <c r="I5051" s="27">
        <f t="shared" si="789"/>
        <v>145</v>
      </c>
      <c r="J5051" s="27">
        <f t="shared" si="783"/>
        <v>27006.780483495455</v>
      </c>
      <c r="K5051" s="27">
        <f t="shared" si="784"/>
        <v>5.7699516517325755E-5</v>
      </c>
    </row>
    <row r="5052" spans="1:11">
      <c r="A5052" s="27">
        <v>5051</v>
      </c>
      <c r="B5052" s="27">
        <f t="shared" si="780"/>
        <v>2.6433566666666666</v>
      </c>
      <c r="C5052" s="27">
        <f t="shared" si="785"/>
        <v>110</v>
      </c>
      <c r="D5052" s="27">
        <f t="shared" si="786"/>
        <v>20</v>
      </c>
      <c r="E5052" s="27">
        <f t="shared" si="787"/>
        <v>4</v>
      </c>
      <c r="F5052" s="27">
        <f t="shared" si="781"/>
        <v>0.23015820631347111</v>
      </c>
      <c r="G5052" s="27">
        <f t="shared" si="782"/>
        <v>6.195163240532333E-5</v>
      </c>
      <c r="H5052" s="27">
        <f t="shared" si="788"/>
        <v>2</v>
      </c>
      <c r="I5052" s="27">
        <f t="shared" si="789"/>
        <v>145</v>
      </c>
      <c r="J5052" s="27">
        <f t="shared" si="783"/>
        <v>26969.175300749932</v>
      </c>
      <c r="K5052" s="27">
        <f t="shared" si="784"/>
        <v>5.755999426073535E-5</v>
      </c>
    </row>
    <row r="5053" spans="1:11">
      <c r="A5053" s="27">
        <v>5052</v>
      </c>
      <c r="B5053" s="27">
        <f t="shared" si="780"/>
        <v>2.6438799999999998</v>
      </c>
      <c r="C5053" s="27">
        <f t="shared" si="785"/>
        <v>110</v>
      </c>
      <c r="D5053" s="27">
        <f t="shared" si="786"/>
        <v>20</v>
      </c>
      <c r="E5053" s="27">
        <f t="shared" si="787"/>
        <v>4</v>
      </c>
      <c r="F5053" s="27">
        <f t="shared" si="781"/>
        <v>0.22982203475136687</v>
      </c>
      <c r="G5053" s="27">
        <f t="shared" si="782"/>
        <v>6.1861145181886068E-5</v>
      </c>
      <c r="H5053" s="27">
        <f t="shared" si="788"/>
        <v>2</v>
      </c>
      <c r="I5053" s="27">
        <f t="shared" si="789"/>
        <v>145</v>
      </c>
      <c r="J5053" s="27">
        <f t="shared" si="783"/>
        <v>26931.569496698714</v>
      </c>
      <c r="K5053" s="27">
        <f t="shared" si="784"/>
        <v>5.7420622688161209E-5</v>
      </c>
    </row>
    <row r="5054" spans="1:11">
      <c r="A5054" s="27">
        <v>5053</v>
      </c>
      <c r="B5054" s="27">
        <f t="shared" si="780"/>
        <v>2.6444033333333334</v>
      </c>
      <c r="C5054" s="27">
        <f t="shared" si="785"/>
        <v>110</v>
      </c>
      <c r="D5054" s="27">
        <f t="shared" si="786"/>
        <v>20</v>
      </c>
      <c r="E5054" s="27">
        <f t="shared" si="787"/>
        <v>4</v>
      </c>
      <c r="F5054" s="27">
        <f t="shared" si="781"/>
        <v>0.2294858822938835</v>
      </c>
      <c r="G5054" s="27">
        <f t="shared" si="782"/>
        <v>6.1770663100835322E-5</v>
      </c>
      <c r="H5054" s="27">
        <f t="shared" si="788"/>
        <v>2</v>
      </c>
      <c r="I5054" s="27">
        <f t="shared" si="789"/>
        <v>145</v>
      </c>
      <c r="J5054" s="27">
        <f t="shared" si="783"/>
        <v>26893.963106305055</v>
      </c>
      <c r="K5054" s="27">
        <f t="shared" si="784"/>
        <v>5.7281401957424786E-5</v>
      </c>
    </row>
    <row r="5055" spans="1:11">
      <c r="A5055" s="27">
        <v>5054</v>
      </c>
      <c r="B5055" s="27">
        <f t="shared" si="780"/>
        <v>2.6449266666666666</v>
      </c>
      <c r="C5055" s="27">
        <f t="shared" si="785"/>
        <v>110</v>
      </c>
      <c r="D5055" s="27">
        <f t="shared" si="786"/>
        <v>20</v>
      </c>
      <c r="E5055" s="27">
        <f t="shared" si="787"/>
        <v>4</v>
      </c>
      <c r="F5055" s="27">
        <f t="shared" si="781"/>
        <v>0.22914974929070742</v>
      </c>
      <c r="G5055" s="27">
        <f t="shared" si="782"/>
        <v>6.1680186256296037E-5</v>
      </c>
      <c r="H5055" s="27">
        <f t="shared" si="788"/>
        <v>2</v>
      </c>
      <c r="I5055" s="27">
        <f t="shared" si="789"/>
        <v>145</v>
      </c>
      <c r="J5055" s="27">
        <f t="shared" si="783"/>
        <v>26856.356164588084</v>
      </c>
      <c r="K5055" s="27">
        <f t="shared" si="784"/>
        <v>5.7142332226043499E-5</v>
      </c>
    </row>
    <row r="5056" spans="1:11">
      <c r="A5056" s="27">
        <v>5055</v>
      </c>
      <c r="B5056" s="27">
        <f t="shared" si="780"/>
        <v>2.6454499999999999</v>
      </c>
      <c r="C5056" s="27">
        <f t="shared" si="785"/>
        <v>110</v>
      </c>
      <c r="D5056" s="27">
        <f t="shared" si="786"/>
        <v>20</v>
      </c>
      <c r="E5056" s="27">
        <f t="shared" si="787"/>
        <v>4</v>
      </c>
      <c r="F5056" s="27">
        <f t="shared" si="781"/>
        <v>0.22881363609202149</v>
      </c>
      <c r="G5056" s="27">
        <f t="shared" si="782"/>
        <v>6.1589714742526892E-5</v>
      </c>
      <c r="H5056" s="27">
        <f t="shared" si="788"/>
        <v>2</v>
      </c>
      <c r="I5056" s="27">
        <f t="shared" si="789"/>
        <v>145</v>
      </c>
      <c r="J5056" s="27">
        <f t="shared" si="783"/>
        <v>26818.748706622795</v>
      </c>
      <c r="K5056" s="27">
        <f t="shared" si="784"/>
        <v>5.700341365122928E-5</v>
      </c>
    </row>
    <row r="5057" spans="1:11">
      <c r="A5057" s="27">
        <v>5056</v>
      </c>
      <c r="B5057" s="27">
        <f t="shared" si="780"/>
        <v>2.6459733333333335</v>
      </c>
      <c r="C5057" s="27">
        <f t="shared" si="785"/>
        <v>110</v>
      </c>
      <c r="D5057" s="27">
        <f t="shared" si="786"/>
        <v>20</v>
      </c>
      <c r="E5057" s="27">
        <f t="shared" si="787"/>
        <v>4</v>
      </c>
      <c r="F5057" s="27">
        <f t="shared" si="781"/>
        <v>0.22847754304850731</v>
      </c>
      <c r="G5057" s="27">
        <f t="shared" si="782"/>
        <v>6.1499248653920793E-5</v>
      </c>
      <c r="H5057" s="27">
        <f t="shared" si="788"/>
        <v>2</v>
      </c>
      <c r="I5057" s="27">
        <f t="shared" si="789"/>
        <v>145</v>
      </c>
      <c r="J5057" s="27">
        <f t="shared" si="783"/>
        <v>26781.140767540266</v>
      </c>
      <c r="K5057" s="27">
        <f t="shared" si="784"/>
        <v>5.6864646389888388E-5</v>
      </c>
    </row>
    <row r="5058" spans="1:11">
      <c r="A5058" s="27">
        <v>5057</v>
      </c>
      <c r="B5058" s="27">
        <f t="shared" ref="B5058:B5121" si="790">3.14/6000*A5058</f>
        <v>2.6464966666666667</v>
      </c>
      <c r="C5058" s="27">
        <f t="shared" si="785"/>
        <v>110</v>
      </c>
      <c r="D5058" s="27">
        <f t="shared" si="786"/>
        <v>20</v>
      </c>
      <c r="E5058" s="27">
        <f t="shared" si="787"/>
        <v>4</v>
      </c>
      <c r="F5058" s="27">
        <f t="shared" ref="F5058:F5121" si="791">1.414*C5058*SIN(B5058)*SIN(B5058)/(1.414*C5058*SIN(B5058)+E5058*D5058)</f>
        <v>0.22814147051134714</v>
      </c>
      <c r="G5058" s="27">
        <f t="shared" ref="G5058:G5121" si="792">SIN(B5058)*SIN(B5058)*D5058*E5058/(1.414*C5058*SIN(B5058)+D5058*E5058)*3.14/6000</f>
        <v>6.1408788085005368E-5</v>
      </c>
      <c r="H5058" s="27">
        <f t="shared" si="788"/>
        <v>2</v>
      </c>
      <c r="I5058" s="27">
        <f t="shared" si="789"/>
        <v>145</v>
      </c>
      <c r="J5058" s="27">
        <f t="shared" ref="J5058:J5121" si="793">1.414*I5058*SIN(B5058)*1.414*I5058*SIN(B5058)/(1.414*I5058*SIN(B5058)+E5058*D5058)/(H5058/1000)</f>
        <v>26743.532382527908</v>
      </c>
      <c r="K5058" s="27">
        <f t="shared" ref="K5058:K5121" si="794">SIN(B5058)*SIN(B5058)*1.414*C5058*SIN(B5058)/(1.414*C5058*SIN(B5058)+E5058*D5058)*3.14/6000</f>
        <v>5.6726030598621292E-5</v>
      </c>
    </row>
    <row r="5059" spans="1:11">
      <c r="A5059" s="27">
        <v>5058</v>
      </c>
      <c r="B5059" s="27">
        <f t="shared" si="790"/>
        <v>2.6470199999999999</v>
      </c>
      <c r="C5059" s="27">
        <f t="shared" ref="C5059:C5122" si="795">C5058</f>
        <v>110</v>
      </c>
      <c r="D5059" s="27">
        <f t="shared" ref="D5059:D5122" si="796">D5058</f>
        <v>20</v>
      </c>
      <c r="E5059" s="27">
        <f t="shared" ref="E5059:E5122" si="797">E5058</f>
        <v>4</v>
      </c>
      <c r="F5059" s="27">
        <f t="shared" si="791"/>
        <v>0.22780541883222333</v>
      </c>
      <c r="G5059" s="27">
        <f t="shared" si="792"/>
        <v>6.1318333130442866E-5</v>
      </c>
      <c r="H5059" s="27">
        <f t="shared" ref="H5059:H5122" si="798">H5058</f>
        <v>2</v>
      </c>
      <c r="I5059" s="27">
        <f t="shared" ref="I5059:I5122" si="799">I5058</f>
        <v>145</v>
      </c>
      <c r="J5059" s="27">
        <f t="shared" si="793"/>
        <v>26705.923586829442</v>
      </c>
      <c r="K5059" s="27">
        <f t="shared" si="794"/>
        <v>5.658756643372112E-5</v>
      </c>
    </row>
    <row r="5060" spans="1:11">
      <c r="A5060" s="27">
        <v>5059</v>
      </c>
      <c r="B5060" s="27">
        <f t="shared" si="790"/>
        <v>2.6475433333333331</v>
      </c>
      <c r="C5060" s="27">
        <f t="shared" si="795"/>
        <v>110</v>
      </c>
      <c r="D5060" s="27">
        <f t="shared" si="796"/>
        <v>20</v>
      </c>
      <c r="E5060" s="27">
        <f t="shared" si="797"/>
        <v>4</v>
      </c>
      <c r="F5060" s="27">
        <f t="shared" si="791"/>
        <v>0.22746938836332059</v>
      </c>
      <c r="G5060" s="27">
        <f t="shared" si="792"/>
        <v>6.1227883885030802E-5</v>
      </c>
      <c r="H5060" s="27">
        <f t="shared" si="798"/>
        <v>2</v>
      </c>
      <c r="I5060" s="27">
        <f t="shared" si="799"/>
        <v>145</v>
      </c>
      <c r="J5060" s="27">
        <f t="shared" si="793"/>
        <v>26668.314415745139</v>
      </c>
      <c r="K5060" s="27">
        <f t="shared" si="794"/>
        <v>5.6449254051173857E-5</v>
      </c>
    </row>
    <row r="5061" spans="1:11">
      <c r="A5061" s="27">
        <v>5060</v>
      </c>
      <c r="B5061" s="27">
        <f t="shared" si="790"/>
        <v>2.6480666666666668</v>
      </c>
      <c r="C5061" s="27">
        <f t="shared" si="795"/>
        <v>110</v>
      </c>
      <c r="D5061" s="27">
        <f t="shared" si="796"/>
        <v>20</v>
      </c>
      <c r="E5061" s="27">
        <f t="shared" si="797"/>
        <v>4</v>
      </c>
      <c r="F5061" s="27">
        <f t="shared" si="791"/>
        <v>0.22713337945732659</v>
      </c>
      <c r="G5061" s="27">
        <f t="shared" si="792"/>
        <v>6.1137440443701985E-5</v>
      </c>
      <c r="H5061" s="27">
        <f t="shared" si="798"/>
        <v>2</v>
      </c>
      <c r="I5061" s="27">
        <f t="shared" si="799"/>
        <v>145</v>
      </c>
      <c r="J5061" s="27">
        <f t="shared" si="793"/>
        <v>26630.704904631941</v>
      </c>
      <c r="K5061" s="27">
        <f t="shared" si="794"/>
        <v>5.6311093606657368E-5</v>
      </c>
    </row>
    <row r="5062" spans="1:11">
      <c r="A5062" s="27">
        <v>5061</v>
      </c>
      <c r="B5062" s="27">
        <f t="shared" si="790"/>
        <v>2.64859</v>
      </c>
      <c r="C5062" s="27">
        <f t="shared" si="795"/>
        <v>110</v>
      </c>
      <c r="D5062" s="27">
        <f t="shared" si="796"/>
        <v>20</v>
      </c>
      <c r="E5062" s="27">
        <f t="shared" si="797"/>
        <v>4</v>
      </c>
      <c r="F5062" s="27">
        <f t="shared" si="791"/>
        <v>0.22679739246743422</v>
      </c>
      <c r="G5062" s="27">
        <f t="shared" si="792"/>
        <v>6.104700290152532E-5</v>
      </c>
      <c r="H5062" s="27">
        <f t="shared" si="798"/>
        <v>2</v>
      </c>
      <c r="I5062" s="27">
        <f t="shared" si="799"/>
        <v>145</v>
      </c>
      <c r="J5062" s="27">
        <f t="shared" si="793"/>
        <v>26593.095088903759</v>
      </c>
      <c r="K5062" s="27">
        <f t="shared" si="794"/>
        <v>5.6173085255541199E-5</v>
      </c>
    </row>
    <row r="5063" spans="1:11">
      <c r="A5063" s="27">
        <v>5062</v>
      </c>
      <c r="B5063" s="27">
        <f t="shared" si="790"/>
        <v>2.6491133333333332</v>
      </c>
      <c r="C5063" s="27">
        <f t="shared" si="795"/>
        <v>110</v>
      </c>
      <c r="D5063" s="27">
        <f t="shared" si="796"/>
        <v>20</v>
      </c>
      <c r="E5063" s="27">
        <f t="shared" si="797"/>
        <v>4</v>
      </c>
      <c r="F5063" s="27">
        <f t="shared" si="791"/>
        <v>0.22646142774734099</v>
      </c>
      <c r="G5063" s="27">
        <f t="shared" si="792"/>
        <v>6.0956571353705433E-5</v>
      </c>
      <c r="H5063" s="27">
        <f t="shared" si="798"/>
        <v>2</v>
      </c>
      <c r="I5063" s="27">
        <f t="shared" si="799"/>
        <v>145</v>
      </c>
      <c r="J5063" s="27">
        <f t="shared" si="793"/>
        <v>26555.485004031336</v>
      </c>
      <c r="K5063" s="27">
        <f t="shared" si="794"/>
        <v>5.6035229152885511E-5</v>
      </c>
    </row>
    <row r="5064" spans="1:11">
      <c r="A5064" s="27">
        <v>5063</v>
      </c>
      <c r="B5064" s="27">
        <f t="shared" si="790"/>
        <v>2.6496366666666669</v>
      </c>
      <c r="C5064" s="27">
        <f t="shared" si="795"/>
        <v>110</v>
      </c>
      <c r="D5064" s="27">
        <f t="shared" si="796"/>
        <v>20</v>
      </c>
      <c r="E5064" s="27">
        <f t="shared" si="797"/>
        <v>4</v>
      </c>
      <c r="F5064" s="27">
        <f t="shared" si="791"/>
        <v>0.22612548565125121</v>
      </c>
      <c r="G5064" s="27">
        <f t="shared" si="792"/>
        <v>6.0866145895583459E-5</v>
      </c>
      <c r="H5064" s="27">
        <f t="shared" si="798"/>
        <v>2</v>
      </c>
      <c r="I5064" s="27">
        <f t="shared" si="799"/>
        <v>145</v>
      </c>
      <c r="J5064" s="27">
        <f t="shared" si="793"/>
        <v>26517.874685542643</v>
      </c>
      <c r="K5064" s="27">
        <f t="shared" si="794"/>
        <v>5.589752545344067E-5</v>
      </c>
    </row>
    <row r="5065" spans="1:11">
      <c r="A5065" s="27">
        <v>5064</v>
      </c>
      <c r="B5065" s="27">
        <f t="shared" si="790"/>
        <v>2.6501600000000001</v>
      </c>
      <c r="C5065" s="27">
        <f t="shared" si="795"/>
        <v>110</v>
      </c>
      <c r="D5065" s="27">
        <f t="shared" si="796"/>
        <v>20</v>
      </c>
      <c r="E5065" s="27">
        <f t="shared" si="797"/>
        <v>4</v>
      </c>
      <c r="F5065" s="27">
        <f t="shared" si="791"/>
        <v>0.22578956653387766</v>
      </c>
      <c r="G5065" s="27">
        <f t="shared" si="792"/>
        <v>6.0775726622637331E-5</v>
      </c>
      <c r="H5065" s="27">
        <f t="shared" si="798"/>
        <v>2</v>
      </c>
      <c r="I5065" s="27">
        <f t="shared" si="799"/>
        <v>145</v>
      </c>
      <c r="J5065" s="27">
        <f t="shared" si="793"/>
        <v>26480.264169022987</v>
      </c>
      <c r="K5065" s="27">
        <f t="shared" si="794"/>
        <v>5.575997431164702E-5</v>
      </c>
    </row>
    <row r="5066" spans="1:11">
      <c r="A5066" s="27">
        <v>5065</v>
      </c>
      <c r="B5066" s="27">
        <f t="shared" si="790"/>
        <v>2.6506833333333333</v>
      </c>
      <c r="C5066" s="27">
        <f t="shared" si="795"/>
        <v>110</v>
      </c>
      <c r="D5066" s="27">
        <f t="shared" si="796"/>
        <v>20</v>
      </c>
      <c r="E5066" s="27">
        <f t="shared" si="797"/>
        <v>4</v>
      </c>
      <c r="F5066" s="27">
        <f t="shared" si="791"/>
        <v>0.22545367075044148</v>
      </c>
      <c r="G5066" s="27">
        <f t="shared" si="792"/>
        <v>6.0685313630481868E-5</v>
      </c>
      <c r="H5066" s="27">
        <f t="shared" si="798"/>
        <v>2</v>
      </c>
      <c r="I5066" s="27">
        <f t="shared" si="799"/>
        <v>145</v>
      </c>
      <c r="J5066" s="27">
        <f t="shared" si="793"/>
        <v>26442.653490115052</v>
      </c>
      <c r="K5066" s="27">
        <f t="shared" si="794"/>
        <v>5.5622575881633772E-5</v>
      </c>
    </row>
    <row r="5067" spans="1:11">
      <c r="A5067" s="27">
        <v>5066</v>
      </c>
      <c r="B5067" s="27">
        <f t="shared" si="790"/>
        <v>2.6512066666666665</v>
      </c>
      <c r="C5067" s="27">
        <f t="shared" si="795"/>
        <v>110</v>
      </c>
      <c r="D5067" s="27">
        <f t="shared" si="796"/>
        <v>20</v>
      </c>
      <c r="E5067" s="27">
        <f t="shared" si="797"/>
        <v>4</v>
      </c>
      <c r="F5067" s="27">
        <f t="shared" si="791"/>
        <v>0.22511779865667417</v>
      </c>
      <c r="G5067" s="27">
        <f t="shared" si="792"/>
        <v>6.0594907014869213E-5</v>
      </c>
      <c r="H5067" s="27">
        <f t="shared" si="798"/>
        <v>2</v>
      </c>
      <c r="I5067" s="27">
        <f t="shared" si="799"/>
        <v>145</v>
      </c>
      <c r="J5067" s="27">
        <f t="shared" si="793"/>
        <v>26405.042684519194</v>
      </c>
      <c r="K5067" s="27">
        <f t="shared" si="794"/>
        <v>5.5485330317218627E-5</v>
      </c>
    </row>
    <row r="5068" spans="1:11">
      <c r="A5068" s="27">
        <v>5067</v>
      </c>
      <c r="B5068" s="27">
        <f t="shared" si="790"/>
        <v>2.6517300000000001</v>
      </c>
      <c r="C5068" s="27">
        <f t="shared" si="795"/>
        <v>110</v>
      </c>
      <c r="D5068" s="27">
        <f t="shared" si="796"/>
        <v>20</v>
      </c>
      <c r="E5068" s="27">
        <f t="shared" si="797"/>
        <v>4</v>
      </c>
      <c r="F5068" s="27">
        <f t="shared" si="791"/>
        <v>0.2247819506088182</v>
      </c>
      <c r="G5068" s="27">
        <f t="shared" si="792"/>
        <v>6.0504506871689093E-5</v>
      </c>
      <c r="H5068" s="27">
        <f t="shared" si="798"/>
        <v>2</v>
      </c>
      <c r="I5068" s="27">
        <f t="shared" si="799"/>
        <v>145</v>
      </c>
      <c r="J5068" s="27">
        <f t="shared" si="793"/>
        <v>26367.43178799345</v>
      </c>
      <c r="K5068" s="27">
        <f t="shared" si="794"/>
        <v>5.534823777190715E-5</v>
      </c>
    </row>
    <row r="5069" spans="1:11">
      <c r="A5069" s="27">
        <v>5068</v>
      </c>
      <c r="B5069" s="27">
        <f t="shared" si="790"/>
        <v>2.6522533333333334</v>
      </c>
      <c r="C5069" s="27">
        <f t="shared" si="795"/>
        <v>110</v>
      </c>
      <c r="D5069" s="27">
        <f t="shared" si="796"/>
        <v>20</v>
      </c>
      <c r="E5069" s="27">
        <f t="shared" si="797"/>
        <v>4</v>
      </c>
      <c r="F5069" s="27">
        <f t="shared" si="791"/>
        <v>0.22444612696362962</v>
      </c>
      <c r="G5069" s="27">
        <f t="shared" si="792"/>
        <v>6.0414113296969443E-5</v>
      </c>
      <c r="H5069" s="27">
        <f t="shared" si="798"/>
        <v>2</v>
      </c>
      <c r="I5069" s="27">
        <f t="shared" si="799"/>
        <v>145</v>
      </c>
      <c r="J5069" s="27">
        <f t="shared" si="793"/>
        <v>26329.82083635392</v>
      </c>
      <c r="K5069" s="27">
        <f t="shared" si="794"/>
        <v>5.5211298398892561E-5</v>
      </c>
    </row>
    <row r="5070" spans="1:11">
      <c r="A5070" s="27">
        <v>5069</v>
      </c>
      <c r="B5070" s="27">
        <f t="shared" si="790"/>
        <v>2.6527766666666666</v>
      </c>
      <c r="C5070" s="27">
        <f t="shared" si="795"/>
        <v>110</v>
      </c>
      <c r="D5070" s="27">
        <f t="shared" si="796"/>
        <v>20</v>
      </c>
      <c r="E5070" s="27">
        <f t="shared" si="797"/>
        <v>4</v>
      </c>
      <c r="F5070" s="27">
        <f t="shared" si="791"/>
        <v>0.22411032807837714</v>
      </c>
      <c r="G5070" s="27">
        <f t="shared" si="792"/>
        <v>6.0323726386876191E-5</v>
      </c>
      <c r="H5070" s="27">
        <f t="shared" si="798"/>
        <v>2</v>
      </c>
      <c r="I5070" s="27">
        <f t="shared" si="799"/>
        <v>145</v>
      </c>
      <c r="J5070" s="27">
        <f t="shared" si="793"/>
        <v>26292.209865474644</v>
      </c>
      <c r="K5070" s="27">
        <f t="shared" si="794"/>
        <v>5.5074512351054474E-5</v>
      </c>
    </row>
    <row r="5071" spans="1:11">
      <c r="A5071" s="27">
        <v>5070</v>
      </c>
      <c r="B5071" s="27">
        <f t="shared" si="790"/>
        <v>2.6533000000000002</v>
      </c>
      <c r="C5071" s="27">
        <f t="shared" si="795"/>
        <v>110</v>
      </c>
      <c r="D5071" s="27">
        <f t="shared" si="796"/>
        <v>20</v>
      </c>
      <c r="E5071" s="27">
        <f t="shared" si="797"/>
        <v>4</v>
      </c>
      <c r="F5071" s="27">
        <f t="shared" si="791"/>
        <v>0.22377455431084428</v>
      </c>
      <c r="G5071" s="27">
        <f t="shared" si="792"/>
        <v>6.0233346237713878E-5</v>
      </c>
      <c r="H5071" s="27">
        <f t="shared" si="798"/>
        <v>2</v>
      </c>
      <c r="I5071" s="27">
        <f t="shared" si="799"/>
        <v>145</v>
      </c>
      <c r="J5071" s="27">
        <f t="shared" si="793"/>
        <v>26254.598911287925</v>
      </c>
      <c r="K5071" s="27">
        <f t="shared" si="794"/>
        <v>5.4937879780958615E-5</v>
      </c>
    </row>
    <row r="5072" spans="1:11">
      <c r="A5072" s="27">
        <v>5071</v>
      </c>
      <c r="B5072" s="27">
        <f t="shared" si="790"/>
        <v>2.6538233333333334</v>
      </c>
      <c r="C5072" s="27">
        <f t="shared" si="795"/>
        <v>110</v>
      </c>
      <c r="D5072" s="27">
        <f t="shared" si="796"/>
        <v>20</v>
      </c>
      <c r="E5072" s="27">
        <f t="shared" si="797"/>
        <v>4</v>
      </c>
      <c r="F5072" s="27">
        <f t="shared" si="791"/>
        <v>0.22343880601933166</v>
      </c>
      <c r="G5072" s="27">
        <f t="shared" si="792"/>
        <v>6.0142972945926145E-5</v>
      </c>
      <c r="H5072" s="27">
        <f t="shared" si="798"/>
        <v>2</v>
      </c>
      <c r="I5072" s="27">
        <f t="shared" si="799"/>
        <v>145</v>
      </c>
      <c r="J5072" s="27">
        <f t="shared" si="793"/>
        <v>26216.988009784531</v>
      </c>
      <c r="K5072" s="27">
        <f t="shared" si="794"/>
        <v>5.4801400840856681E-5</v>
      </c>
    </row>
    <row r="5073" spans="1:11">
      <c r="A5073" s="27">
        <v>5072</v>
      </c>
      <c r="B5073" s="27">
        <f t="shared" si="790"/>
        <v>2.6543466666666666</v>
      </c>
      <c r="C5073" s="27">
        <f t="shared" si="795"/>
        <v>110</v>
      </c>
      <c r="D5073" s="27">
        <f t="shared" si="796"/>
        <v>20</v>
      </c>
      <c r="E5073" s="27">
        <f t="shared" si="797"/>
        <v>4</v>
      </c>
      <c r="F5073" s="27">
        <f t="shared" si="791"/>
        <v>0.22310308356265607</v>
      </c>
      <c r="G5073" s="27">
        <f t="shared" si="792"/>
        <v>6.0052606608095684E-5</v>
      </c>
      <c r="H5073" s="27">
        <f t="shared" si="798"/>
        <v>2</v>
      </c>
      <c r="I5073" s="27">
        <f t="shared" si="799"/>
        <v>145</v>
      </c>
      <c r="J5073" s="27">
        <f t="shared" si="793"/>
        <v>26179.377197013691</v>
      </c>
      <c r="K5073" s="27">
        <f t="shared" si="794"/>
        <v>5.4665075682684877E-5</v>
      </c>
    </row>
    <row r="5074" spans="1:11">
      <c r="A5074" s="27">
        <v>5073</v>
      </c>
      <c r="B5074" s="27">
        <f t="shared" si="790"/>
        <v>2.6548699999999998</v>
      </c>
      <c r="C5074" s="27">
        <f t="shared" si="795"/>
        <v>110</v>
      </c>
      <c r="D5074" s="27">
        <f t="shared" si="796"/>
        <v>20</v>
      </c>
      <c r="E5074" s="27">
        <f t="shared" si="797"/>
        <v>4</v>
      </c>
      <c r="F5074" s="27">
        <f t="shared" si="791"/>
        <v>0.22276738730015319</v>
      </c>
      <c r="G5074" s="27">
        <f t="shared" si="792"/>
        <v>5.9962247320944756E-5</v>
      </c>
      <c r="H5074" s="27">
        <f t="shared" si="798"/>
        <v>2</v>
      </c>
      <c r="I5074" s="27">
        <f t="shared" si="799"/>
        <v>145</v>
      </c>
      <c r="J5074" s="27">
        <f t="shared" si="793"/>
        <v>26141.766509083365</v>
      </c>
      <c r="K5074" s="27">
        <f t="shared" si="794"/>
        <v>5.452890445806399E-5</v>
      </c>
    </row>
    <row r="5075" spans="1:11">
      <c r="A5075" s="27">
        <v>5074</v>
      </c>
      <c r="B5075" s="27">
        <f t="shared" si="790"/>
        <v>2.6553933333333335</v>
      </c>
      <c r="C5075" s="27">
        <f t="shared" si="795"/>
        <v>110</v>
      </c>
      <c r="D5075" s="27">
        <f t="shared" si="796"/>
        <v>20</v>
      </c>
      <c r="E5075" s="27">
        <f t="shared" si="797"/>
        <v>4</v>
      </c>
      <c r="F5075" s="27">
        <f t="shared" si="791"/>
        <v>0.22243171759167799</v>
      </c>
      <c r="G5075" s="27">
        <f t="shared" si="792"/>
        <v>5.9871895181335481E-5</v>
      </c>
      <c r="H5075" s="27">
        <f t="shared" si="798"/>
        <v>2</v>
      </c>
      <c r="I5075" s="27">
        <f t="shared" si="799"/>
        <v>145</v>
      </c>
      <c r="J5075" s="27">
        <f t="shared" si="793"/>
        <v>26104.155982160351</v>
      </c>
      <c r="K5075" s="27">
        <f t="shared" si="794"/>
        <v>5.4392887318298451E-5</v>
      </c>
    </row>
    <row r="5076" spans="1:11">
      <c r="A5076" s="27">
        <v>5075</v>
      </c>
      <c r="B5076" s="27">
        <f t="shared" si="790"/>
        <v>2.6559166666666667</v>
      </c>
      <c r="C5076" s="27">
        <f t="shared" si="795"/>
        <v>110</v>
      </c>
      <c r="D5076" s="27">
        <f t="shared" si="796"/>
        <v>20</v>
      </c>
      <c r="E5076" s="27">
        <f t="shared" si="797"/>
        <v>4</v>
      </c>
      <c r="F5076" s="27">
        <f t="shared" si="791"/>
        <v>0.22209607479760698</v>
      </c>
      <c r="G5076" s="27">
        <f t="shared" si="792"/>
        <v>5.9781550286270282E-5</v>
      </c>
      <c r="H5076" s="27">
        <f t="shared" si="798"/>
        <v>2</v>
      </c>
      <c r="I5076" s="27">
        <f t="shared" si="799"/>
        <v>145</v>
      </c>
      <c r="J5076" s="27">
        <f t="shared" si="793"/>
        <v>26066.545652470566</v>
      </c>
      <c r="K5076" s="27">
        <f t="shared" si="794"/>
        <v>5.4257024414376112E-5</v>
      </c>
    </row>
    <row r="5077" spans="1:11">
      <c r="A5077" s="27">
        <v>5076</v>
      </c>
      <c r="B5077" s="27">
        <f t="shared" si="790"/>
        <v>2.6564399999999999</v>
      </c>
      <c r="C5077" s="27">
        <f t="shared" si="795"/>
        <v>110</v>
      </c>
      <c r="D5077" s="27">
        <f t="shared" si="796"/>
        <v>20</v>
      </c>
      <c r="E5077" s="27">
        <f t="shared" si="797"/>
        <v>4</v>
      </c>
      <c r="F5077" s="27">
        <f t="shared" si="791"/>
        <v>0.221760459278838</v>
      </c>
      <c r="G5077" s="27">
        <f t="shared" si="792"/>
        <v>5.9691212732891979E-5</v>
      </c>
      <c r="H5077" s="27">
        <f t="shared" si="798"/>
        <v>2</v>
      </c>
      <c r="I5077" s="27">
        <f t="shared" si="799"/>
        <v>145</v>
      </c>
      <c r="J5077" s="27">
        <f t="shared" si="793"/>
        <v>26028.935556298995</v>
      </c>
      <c r="K5077" s="27">
        <f t="shared" si="794"/>
        <v>5.4121315896967187E-5</v>
      </c>
    </row>
    <row r="5078" spans="1:11">
      <c r="A5078" s="27">
        <v>5077</v>
      </c>
      <c r="B5078" s="27">
        <f t="shared" si="790"/>
        <v>2.6569633333333331</v>
      </c>
      <c r="C5078" s="27">
        <f t="shared" si="795"/>
        <v>110</v>
      </c>
      <c r="D5078" s="27">
        <f t="shared" si="796"/>
        <v>20</v>
      </c>
      <c r="E5078" s="27">
        <f t="shared" si="797"/>
        <v>4</v>
      </c>
      <c r="F5078" s="27">
        <f t="shared" si="791"/>
        <v>0.22142487139679237</v>
      </c>
      <c r="G5078" s="27">
        <f t="shared" si="792"/>
        <v>5.9600882618484259E-5</v>
      </c>
      <c r="H5078" s="27">
        <f t="shared" si="798"/>
        <v>2</v>
      </c>
      <c r="I5078" s="27">
        <f t="shared" si="799"/>
        <v>145</v>
      </c>
      <c r="J5078" s="27">
        <f t="shared" si="793"/>
        <v>25991.325729990043</v>
      </c>
      <c r="K5078" s="27">
        <f t="shared" si="794"/>
        <v>5.3985761916423947E-5</v>
      </c>
    </row>
    <row r="5079" spans="1:11">
      <c r="A5079" s="27">
        <v>5078</v>
      </c>
      <c r="B5079" s="27">
        <f t="shared" si="790"/>
        <v>2.6574866666666668</v>
      </c>
      <c r="C5079" s="27">
        <f t="shared" si="795"/>
        <v>110</v>
      </c>
      <c r="D5079" s="27">
        <f t="shared" si="796"/>
        <v>20</v>
      </c>
      <c r="E5079" s="27">
        <f t="shared" si="797"/>
        <v>4</v>
      </c>
      <c r="F5079" s="27">
        <f t="shared" si="791"/>
        <v>0.22108931151341557</v>
      </c>
      <c r="G5079" s="27">
        <f t="shared" si="792"/>
        <v>5.9510560040471901E-5</v>
      </c>
      <c r="H5079" s="27">
        <f t="shared" si="798"/>
        <v>2</v>
      </c>
      <c r="I5079" s="27">
        <f t="shared" si="799"/>
        <v>145</v>
      </c>
      <c r="J5079" s="27">
        <f t="shared" si="793"/>
        <v>25953.716209947535</v>
      </c>
      <c r="K5079" s="27">
        <f t="shared" si="794"/>
        <v>5.3850362622779915E-5</v>
      </c>
    </row>
    <row r="5080" spans="1:11">
      <c r="A5080" s="27">
        <v>5079</v>
      </c>
      <c r="B5080" s="27">
        <f t="shared" si="790"/>
        <v>2.65801</v>
      </c>
      <c r="C5080" s="27">
        <f t="shared" si="795"/>
        <v>110</v>
      </c>
      <c r="D5080" s="27">
        <f t="shared" si="796"/>
        <v>20</v>
      </c>
      <c r="E5080" s="27">
        <f t="shared" si="797"/>
        <v>4</v>
      </c>
      <c r="F5080" s="27">
        <f t="shared" si="791"/>
        <v>0.22075377999117957</v>
      </c>
      <c r="G5080" s="27">
        <f t="shared" si="792"/>
        <v>5.9420245096421407E-5</v>
      </c>
      <c r="H5080" s="27">
        <f t="shared" si="798"/>
        <v>2</v>
      </c>
      <c r="I5080" s="27">
        <f t="shared" si="799"/>
        <v>145</v>
      </c>
      <c r="J5080" s="27">
        <f t="shared" si="793"/>
        <v>25916.107032635085</v>
      </c>
      <c r="K5080" s="27">
        <f t="shared" si="794"/>
        <v>5.3715118165749812E-5</v>
      </c>
    </row>
    <row r="5081" spans="1:11">
      <c r="A5081" s="27">
        <v>5080</v>
      </c>
      <c r="B5081" s="27">
        <f t="shared" si="790"/>
        <v>2.6585333333333332</v>
      </c>
      <c r="C5081" s="27">
        <f t="shared" si="795"/>
        <v>110</v>
      </c>
      <c r="D5081" s="27">
        <f t="shared" si="796"/>
        <v>20</v>
      </c>
      <c r="E5081" s="27">
        <f t="shared" si="797"/>
        <v>4</v>
      </c>
      <c r="F5081" s="27">
        <f t="shared" si="791"/>
        <v>0.22041827719308232</v>
      </c>
      <c r="G5081" s="27">
        <f t="shared" si="792"/>
        <v>5.9329937884040857E-5</v>
      </c>
      <c r="H5081" s="27">
        <f t="shared" si="798"/>
        <v>2</v>
      </c>
      <c r="I5081" s="27">
        <f t="shared" si="799"/>
        <v>145</v>
      </c>
      <c r="J5081" s="27">
        <f t="shared" si="793"/>
        <v>25878.498234576055</v>
      </c>
      <c r="K5081" s="27">
        <f t="shared" si="794"/>
        <v>5.3580028694728111E-5</v>
      </c>
    </row>
    <row r="5082" spans="1:11">
      <c r="A5082" s="27">
        <v>5081</v>
      </c>
      <c r="B5082" s="27">
        <f t="shared" si="790"/>
        <v>2.6590566666666668</v>
      </c>
      <c r="C5082" s="27">
        <f t="shared" si="795"/>
        <v>110</v>
      </c>
      <c r="D5082" s="27">
        <f t="shared" si="796"/>
        <v>20</v>
      </c>
      <c r="E5082" s="27">
        <f t="shared" si="797"/>
        <v>4</v>
      </c>
      <c r="F5082" s="27">
        <f t="shared" si="791"/>
        <v>0.22008280348264991</v>
      </c>
      <c r="G5082" s="27">
        <f t="shared" si="792"/>
        <v>5.9239638501180476E-5</v>
      </c>
      <c r="H5082" s="27">
        <f t="shared" si="798"/>
        <v>2</v>
      </c>
      <c r="I5082" s="27">
        <f t="shared" si="799"/>
        <v>145</v>
      </c>
      <c r="J5082" s="27">
        <f t="shared" si="793"/>
        <v>25840.889852353746</v>
      </c>
      <c r="K5082" s="27">
        <f t="shared" si="794"/>
        <v>5.3445094358788972E-5</v>
      </c>
    </row>
    <row r="5083" spans="1:11">
      <c r="A5083" s="27">
        <v>5082</v>
      </c>
      <c r="B5083" s="27">
        <f t="shared" si="790"/>
        <v>2.6595800000000001</v>
      </c>
      <c r="C5083" s="27">
        <f t="shared" si="795"/>
        <v>110</v>
      </c>
      <c r="D5083" s="27">
        <f t="shared" si="796"/>
        <v>20</v>
      </c>
      <c r="E5083" s="27">
        <f t="shared" si="797"/>
        <v>4</v>
      </c>
      <c r="F5083" s="27">
        <f t="shared" si="791"/>
        <v>0.2197473592239387</v>
      </c>
      <c r="G5083" s="27">
        <f t="shared" si="792"/>
        <v>5.9149347045833239E-5</v>
      </c>
      <c r="H5083" s="27">
        <f t="shared" si="798"/>
        <v>2</v>
      </c>
      <c r="I5083" s="27">
        <f t="shared" si="799"/>
        <v>145</v>
      </c>
      <c r="J5083" s="27">
        <f t="shared" si="793"/>
        <v>25803.281922611757</v>
      </c>
      <c r="K5083" s="27">
        <f t="shared" si="794"/>
        <v>5.331031530668582E-5</v>
      </c>
    </row>
    <row r="5084" spans="1:11">
      <c r="A5084" s="27">
        <v>5083</v>
      </c>
      <c r="B5084" s="27">
        <f t="shared" si="790"/>
        <v>2.6601033333333333</v>
      </c>
      <c r="C5084" s="27">
        <f t="shared" si="795"/>
        <v>110</v>
      </c>
      <c r="D5084" s="27">
        <f t="shared" si="796"/>
        <v>20</v>
      </c>
      <c r="E5084" s="27">
        <f t="shared" si="797"/>
        <v>4</v>
      </c>
      <c r="F5084" s="27">
        <f t="shared" si="791"/>
        <v>0.2194119447815345</v>
      </c>
      <c r="G5084" s="27">
        <f t="shared" si="792"/>
        <v>5.9059063616134609E-5</v>
      </c>
      <c r="H5084" s="27">
        <f t="shared" si="798"/>
        <v>2</v>
      </c>
      <c r="I5084" s="27">
        <f t="shared" si="799"/>
        <v>145</v>
      </c>
      <c r="J5084" s="27">
        <f t="shared" si="793"/>
        <v>25765.67448205391</v>
      </c>
      <c r="K5084" s="27">
        <f t="shared" si="794"/>
        <v>5.3175691686850169E-5</v>
      </c>
    </row>
    <row r="5085" spans="1:11">
      <c r="A5085" s="27">
        <v>5084</v>
      </c>
      <c r="B5085" s="27">
        <f t="shared" si="790"/>
        <v>2.6606266666666665</v>
      </c>
      <c r="C5085" s="27">
        <f t="shared" si="795"/>
        <v>110</v>
      </c>
      <c r="D5085" s="27">
        <f t="shared" si="796"/>
        <v>20</v>
      </c>
      <c r="E5085" s="27">
        <f t="shared" si="797"/>
        <v>4</v>
      </c>
      <c r="F5085" s="27">
        <f t="shared" si="791"/>
        <v>0.21907656052055552</v>
      </c>
      <c r="G5085" s="27">
        <f t="shared" si="792"/>
        <v>5.8968788310363413E-5</v>
      </c>
      <c r="H5085" s="27">
        <f t="shared" si="798"/>
        <v>2</v>
      </c>
      <c r="I5085" s="27">
        <f t="shared" si="799"/>
        <v>145</v>
      </c>
      <c r="J5085" s="27">
        <f t="shared" si="793"/>
        <v>25728.067567444516</v>
      </c>
      <c r="K5085" s="27">
        <f t="shared" si="794"/>
        <v>5.3041223647391462E-5</v>
      </c>
    </row>
    <row r="5086" spans="1:11">
      <c r="A5086" s="27">
        <v>5085</v>
      </c>
      <c r="B5086" s="27">
        <f t="shared" si="790"/>
        <v>2.6611500000000001</v>
      </c>
      <c r="C5086" s="27">
        <f t="shared" si="795"/>
        <v>110</v>
      </c>
      <c r="D5086" s="27">
        <f t="shared" si="796"/>
        <v>20</v>
      </c>
      <c r="E5086" s="27">
        <f t="shared" si="797"/>
        <v>4</v>
      </c>
      <c r="F5086" s="27">
        <f t="shared" si="791"/>
        <v>0.21874120680665243</v>
      </c>
      <c r="G5086" s="27">
        <f t="shared" si="792"/>
        <v>5.8878521226941722E-5</v>
      </c>
      <c r="H5086" s="27">
        <f t="shared" si="798"/>
        <v>2</v>
      </c>
      <c r="I5086" s="27">
        <f t="shared" si="799"/>
        <v>145</v>
      </c>
      <c r="J5086" s="27">
        <f t="shared" si="793"/>
        <v>25690.46121560851</v>
      </c>
      <c r="K5086" s="27">
        <f t="shared" si="794"/>
        <v>5.2906911336096145E-5</v>
      </c>
    </row>
    <row r="5087" spans="1:11">
      <c r="A5087" s="27">
        <v>5086</v>
      </c>
      <c r="B5087" s="27">
        <f t="shared" si="790"/>
        <v>2.6616733333333333</v>
      </c>
      <c r="C5087" s="27">
        <f t="shared" si="795"/>
        <v>110</v>
      </c>
      <c r="D5087" s="27">
        <f t="shared" si="796"/>
        <v>20</v>
      </c>
      <c r="E5087" s="27">
        <f t="shared" si="797"/>
        <v>4</v>
      </c>
      <c r="F5087" s="27">
        <f t="shared" si="791"/>
        <v>0.21840588400601124</v>
      </c>
      <c r="G5087" s="27">
        <f t="shared" si="792"/>
        <v>5.8788262464435765E-5</v>
      </c>
      <c r="H5087" s="27">
        <f t="shared" si="798"/>
        <v>2</v>
      </c>
      <c r="I5087" s="27">
        <f t="shared" si="799"/>
        <v>145</v>
      </c>
      <c r="J5087" s="27">
        <f t="shared" si="793"/>
        <v>25652.855463431752</v>
      </c>
      <c r="K5087" s="27">
        <f t="shared" si="794"/>
        <v>5.2772754900427632E-5</v>
      </c>
    </row>
    <row r="5088" spans="1:11">
      <c r="A5088" s="27">
        <v>5087</v>
      </c>
      <c r="B5088" s="27">
        <f t="shared" si="790"/>
        <v>2.6621966666666665</v>
      </c>
      <c r="C5088" s="27">
        <f t="shared" si="795"/>
        <v>110</v>
      </c>
      <c r="D5088" s="27">
        <f t="shared" si="796"/>
        <v>20</v>
      </c>
      <c r="E5088" s="27">
        <f t="shared" si="797"/>
        <v>4</v>
      </c>
      <c r="F5088" s="27">
        <f t="shared" si="791"/>
        <v>0.21807059248535235</v>
      </c>
      <c r="G5088" s="27">
        <f t="shared" si="792"/>
        <v>5.8698012121555563E-5</v>
      </c>
      <c r="H5088" s="27">
        <f t="shared" si="798"/>
        <v>2</v>
      </c>
      <c r="I5088" s="27">
        <f t="shared" si="799"/>
        <v>145</v>
      </c>
      <c r="J5088" s="27">
        <f t="shared" si="793"/>
        <v>25615.250347860972</v>
      </c>
      <c r="K5088" s="27">
        <f t="shared" si="794"/>
        <v>5.2638754487524967E-5</v>
      </c>
    </row>
    <row r="5089" spans="1:11">
      <c r="A5089" s="27">
        <v>5088</v>
      </c>
      <c r="B5089" s="27">
        <f t="shared" si="790"/>
        <v>2.6627200000000002</v>
      </c>
      <c r="C5089" s="27">
        <f t="shared" si="795"/>
        <v>110</v>
      </c>
      <c r="D5089" s="27">
        <f t="shared" si="796"/>
        <v>20</v>
      </c>
      <c r="E5089" s="27">
        <f t="shared" si="797"/>
        <v>4</v>
      </c>
      <c r="F5089" s="27">
        <f t="shared" si="791"/>
        <v>0.21773533261193323</v>
      </c>
      <c r="G5089" s="27">
        <f t="shared" si="792"/>
        <v>5.8607770297155749E-5</v>
      </c>
      <c r="H5089" s="27">
        <f t="shared" si="798"/>
        <v>2</v>
      </c>
      <c r="I5089" s="27">
        <f t="shared" si="799"/>
        <v>145</v>
      </c>
      <c r="J5089" s="27">
        <f t="shared" si="793"/>
        <v>25577.645905904039</v>
      </c>
      <c r="K5089" s="27">
        <f t="shared" si="794"/>
        <v>5.250491024420258E-5</v>
      </c>
    </row>
    <row r="5090" spans="1:11">
      <c r="A5090" s="27">
        <v>5089</v>
      </c>
      <c r="B5090" s="27">
        <f t="shared" si="790"/>
        <v>2.6632433333333334</v>
      </c>
      <c r="C5090" s="27">
        <f t="shared" si="795"/>
        <v>110</v>
      </c>
      <c r="D5090" s="27">
        <f t="shared" si="796"/>
        <v>20</v>
      </c>
      <c r="E5090" s="27">
        <f t="shared" si="797"/>
        <v>4</v>
      </c>
      <c r="F5090" s="27">
        <f t="shared" si="791"/>
        <v>0.21740010475354987</v>
      </c>
      <c r="G5090" s="27">
        <f t="shared" si="792"/>
        <v>5.8517537090235881E-5</v>
      </c>
      <c r="H5090" s="27">
        <f t="shared" si="798"/>
        <v>2</v>
      </c>
      <c r="I5090" s="27">
        <f t="shared" si="799"/>
        <v>145</v>
      </c>
      <c r="J5090" s="27">
        <f t="shared" si="793"/>
        <v>25540.042174630264</v>
      </c>
      <c r="K5090" s="27">
        <f t="shared" si="794"/>
        <v>5.2371222316949955E-5</v>
      </c>
    </row>
    <row r="5091" spans="1:11">
      <c r="A5091" s="27">
        <v>5090</v>
      </c>
      <c r="B5091" s="27">
        <f t="shared" si="790"/>
        <v>2.6637666666666666</v>
      </c>
      <c r="C5091" s="27">
        <f t="shared" si="795"/>
        <v>110</v>
      </c>
      <c r="D5091" s="27">
        <f t="shared" si="796"/>
        <v>20</v>
      </c>
      <c r="E5091" s="27">
        <f t="shared" si="797"/>
        <v>4</v>
      </c>
      <c r="F5091" s="27">
        <f t="shared" si="791"/>
        <v>0.21706490927853708</v>
      </c>
      <c r="G5091" s="27">
        <f t="shared" si="792"/>
        <v>5.8427312599940543E-5</v>
      </c>
      <c r="H5091" s="27">
        <f t="shared" si="798"/>
        <v>2</v>
      </c>
      <c r="I5091" s="27">
        <f t="shared" si="799"/>
        <v>145</v>
      </c>
      <c r="J5091" s="27">
        <f t="shared" si="793"/>
        <v>25502.439191170321</v>
      </c>
      <c r="K5091" s="27">
        <f t="shared" si="794"/>
        <v>5.2237690851930467E-5</v>
      </c>
    </row>
    <row r="5092" spans="1:11">
      <c r="A5092" s="27">
        <v>5091</v>
      </c>
      <c r="B5092" s="27">
        <f t="shared" si="790"/>
        <v>2.6642899999999998</v>
      </c>
      <c r="C5092" s="27">
        <f t="shared" si="795"/>
        <v>110</v>
      </c>
      <c r="D5092" s="27">
        <f t="shared" si="796"/>
        <v>20</v>
      </c>
      <c r="E5092" s="27">
        <f t="shared" si="797"/>
        <v>4</v>
      </c>
      <c r="F5092" s="27">
        <f t="shared" si="791"/>
        <v>0.2167297465557701</v>
      </c>
      <c r="G5092" s="27">
        <f t="shared" si="792"/>
        <v>5.8337096925559837E-5</v>
      </c>
      <c r="H5092" s="27">
        <f t="shared" si="798"/>
        <v>2</v>
      </c>
      <c r="I5092" s="27">
        <f t="shared" si="799"/>
        <v>145</v>
      </c>
      <c r="J5092" s="27">
        <f t="shared" si="793"/>
        <v>25464.836992716573</v>
      </c>
      <c r="K5092" s="27">
        <f t="shared" si="794"/>
        <v>5.2104315994981064E-5</v>
      </c>
    </row>
    <row r="5093" spans="1:11">
      <c r="A5093" s="27">
        <v>5092</v>
      </c>
      <c r="B5093" s="27">
        <f t="shared" si="790"/>
        <v>2.6648133333333335</v>
      </c>
      <c r="C5093" s="27">
        <f t="shared" si="795"/>
        <v>110</v>
      </c>
      <c r="D5093" s="27">
        <f t="shared" si="796"/>
        <v>20</v>
      </c>
      <c r="E5093" s="27">
        <f t="shared" si="797"/>
        <v>4</v>
      </c>
      <c r="F5093" s="27">
        <f t="shared" si="791"/>
        <v>0.21639461695466605</v>
      </c>
      <c r="G5093" s="27">
        <f t="shared" si="792"/>
        <v>5.8246890166529631E-5</v>
      </c>
      <c r="H5093" s="27">
        <f t="shared" si="798"/>
        <v>2</v>
      </c>
      <c r="I5093" s="27">
        <f t="shared" si="799"/>
        <v>145</v>
      </c>
      <c r="J5093" s="27">
        <f t="shared" si="793"/>
        <v>25427.235616523176</v>
      </c>
      <c r="K5093" s="27">
        <f t="shared" si="794"/>
        <v>5.197109789161162E-5</v>
      </c>
    </row>
    <row r="5094" spans="1:11">
      <c r="A5094" s="27">
        <v>5093</v>
      </c>
      <c r="B5094" s="27">
        <f t="shared" si="790"/>
        <v>2.6653366666666667</v>
      </c>
      <c r="C5094" s="27">
        <f t="shared" si="795"/>
        <v>110</v>
      </c>
      <c r="D5094" s="27">
        <f t="shared" si="796"/>
        <v>20</v>
      </c>
      <c r="E5094" s="27">
        <f t="shared" si="797"/>
        <v>4</v>
      </c>
      <c r="F5094" s="27">
        <f t="shared" si="791"/>
        <v>0.21605952084518554</v>
      </c>
      <c r="G5094" s="27">
        <f t="shared" si="792"/>
        <v>5.815669242243218E-5</v>
      </c>
      <c r="H5094" s="27">
        <f t="shared" si="798"/>
        <v>2</v>
      </c>
      <c r="I5094" s="27">
        <f t="shared" si="799"/>
        <v>145</v>
      </c>
      <c r="J5094" s="27">
        <f t="shared" si="793"/>
        <v>25389.635099906376</v>
      </c>
      <c r="K5094" s="27">
        <f t="shared" si="794"/>
        <v>5.1838036687004604E-5</v>
      </c>
    </row>
    <row r="5095" spans="1:11">
      <c r="A5095" s="27">
        <v>5094</v>
      </c>
      <c r="B5095" s="27">
        <f t="shared" si="790"/>
        <v>2.6658599999999999</v>
      </c>
      <c r="C5095" s="27">
        <f t="shared" si="795"/>
        <v>110</v>
      </c>
      <c r="D5095" s="27">
        <f t="shared" si="796"/>
        <v>20</v>
      </c>
      <c r="E5095" s="27">
        <f t="shared" si="797"/>
        <v>4</v>
      </c>
      <c r="F5095" s="27">
        <f t="shared" si="791"/>
        <v>0.21572445859783312</v>
      </c>
      <c r="G5095" s="27">
        <f t="shared" si="792"/>
        <v>5.8066503792996113E-5</v>
      </c>
      <c r="H5095" s="27">
        <f t="shared" si="798"/>
        <v>2</v>
      </c>
      <c r="I5095" s="27">
        <f t="shared" si="799"/>
        <v>145</v>
      </c>
      <c r="J5095" s="27">
        <f t="shared" si="793"/>
        <v>25352.035480244474</v>
      </c>
      <c r="K5095" s="27">
        <f t="shared" si="794"/>
        <v>5.170513252601396E-5</v>
      </c>
    </row>
    <row r="5096" spans="1:11">
      <c r="A5096" s="27">
        <v>5095</v>
      </c>
      <c r="B5096" s="27">
        <f t="shared" si="790"/>
        <v>2.6663833333333335</v>
      </c>
      <c r="C5096" s="27">
        <f t="shared" si="795"/>
        <v>110</v>
      </c>
      <c r="D5096" s="27">
        <f t="shared" si="796"/>
        <v>20</v>
      </c>
      <c r="E5096" s="27">
        <f t="shared" si="797"/>
        <v>4</v>
      </c>
      <c r="F5096" s="27">
        <f t="shared" si="791"/>
        <v>0.21538943058365861</v>
      </c>
      <c r="G5096" s="27">
        <f t="shared" si="792"/>
        <v>5.7976324378096793E-5</v>
      </c>
      <c r="H5096" s="27">
        <f t="shared" si="798"/>
        <v>2</v>
      </c>
      <c r="I5096" s="27">
        <f t="shared" si="799"/>
        <v>145</v>
      </c>
      <c r="J5096" s="27">
        <f t="shared" si="793"/>
        <v>25314.436794978134</v>
      </c>
      <c r="K5096" s="27">
        <f t="shared" si="794"/>
        <v>5.1572385553164583E-5</v>
      </c>
    </row>
    <row r="5097" spans="1:11">
      <c r="A5097" s="27">
        <v>5096</v>
      </c>
      <c r="B5097" s="27">
        <f t="shared" si="790"/>
        <v>2.6669066666666668</v>
      </c>
      <c r="C5097" s="27">
        <f t="shared" si="795"/>
        <v>110</v>
      </c>
      <c r="D5097" s="27">
        <f t="shared" si="796"/>
        <v>20</v>
      </c>
      <c r="E5097" s="27">
        <f t="shared" si="797"/>
        <v>4</v>
      </c>
      <c r="F5097" s="27">
        <f t="shared" si="791"/>
        <v>0.21505443717425979</v>
      </c>
      <c r="G5097" s="27">
        <f t="shared" si="792"/>
        <v>5.7886154277757129E-5</v>
      </c>
      <c r="H5097" s="27">
        <f t="shared" si="798"/>
        <v>2</v>
      </c>
      <c r="I5097" s="27">
        <f t="shared" si="799"/>
        <v>145</v>
      </c>
      <c r="J5097" s="27">
        <f t="shared" si="793"/>
        <v>25276.839081610575</v>
      </c>
      <c r="K5097" s="27">
        <f t="shared" si="794"/>
        <v>5.143979591265234E-5</v>
      </c>
    </row>
    <row r="5098" spans="1:11">
      <c r="A5098" s="27">
        <v>5097</v>
      </c>
      <c r="B5098" s="27">
        <f t="shared" si="790"/>
        <v>2.66743</v>
      </c>
      <c r="C5098" s="27">
        <f t="shared" si="795"/>
        <v>110</v>
      </c>
      <c r="D5098" s="27">
        <f t="shared" si="796"/>
        <v>20</v>
      </c>
      <c r="E5098" s="27">
        <f t="shared" si="797"/>
        <v>4</v>
      </c>
      <c r="F5098" s="27">
        <f t="shared" si="791"/>
        <v>0.21471947874178171</v>
      </c>
      <c r="G5098" s="27">
        <f t="shared" si="792"/>
        <v>5.7795993592147324E-5</v>
      </c>
      <c r="H5098" s="27">
        <f t="shared" si="798"/>
        <v>2</v>
      </c>
      <c r="I5098" s="27">
        <f t="shared" si="799"/>
        <v>145</v>
      </c>
      <c r="J5098" s="27">
        <f t="shared" si="793"/>
        <v>25239.242377707644</v>
      </c>
      <c r="K5098" s="27">
        <f t="shared" si="794"/>
        <v>5.1307363748342606E-5</v>
      </c>
    </row>
    <row r="5099" spans="1:11">
      <c r="A5099" s="27">
        <v>5098</v>
      </c>
      <c r="B5099" s="27">
        <f t="shared" si="790"/>
        <v>2.6679533333333332</v>
      </c>
      <c r="C5099" s="27">
        <f t="shared" si="795"/>
        <v>110</v>
      </c>
      <c r="D5099" s="27">
        <f t="shared" si="796"/>
        <v>20</v>
      </c>
      <c r="E5099" s="27">
        <f t="shared" si="797"/>
        <v>4</v>
      </c>
      <c r="F5099" s="27">
        <f t="shared" si="791"/>
        <v>0.21438455565891906</v>
      </c>
      <c r="G5099" s="27">
        <f t="shared" si="792"/>
        <v>5.770584242158553E-5</v>
      </c>
      <c r="H5099" s="27">
        <f t="shared" si="798"/>
        <v>2</v>
      </c>
      <c r="I5099" s="27">
        <f t="shared" si="799"/>
        <v>145</v>
      </c>
      <c r="J5099" s="27">
        <f t="shared" si="793"/>
        <v>25201.646720898043</v>
      </c>
      <c r="K5099" s="27">
        <f t="shared" si="794"/>
        <v>5.1175089203770107E-5</v>
      </c>
    </row>
    <row r="5100" spans="1:11">
      <c r="A5100" s="27">
        <v>5099</v>
      </c>
      <c r="B5100" s="27">
        <f t="shared" si="790"/>
        <v>2.6684766666666668</v>
      </c>
      <c r="C5100" s="27">
        <f t="shared" si="795"/>
        <v>110</v>
      </c>
      <c r="D5100" s="27">
        <f t="shared" si="796"/>
        <v>20</v>
      </c>
      <c r="E5100" s="27">
        <f t="shared" si="797"/>
        <v>4</v>
      </c>
      <c r="F5100" s="27">
        <f t="shared" si="791"/>
        <v>0.21404966829891725</v>
      </c>
      <c r="G5100" s="27">
        <f t="shared" si="792"/>
        <v>5.7615700866538101E-5</v>
      </c>
      <c r="H5100" s="27">
        <f t="shared" si="798"/>
        <v>2</v>
      </c>
      <c r="I5100" s="27">
        <f t="shared" si="799"/>
        <v>145</v>
      </c>
      <c r="J5100" s="27">
        <f t="shared" si="793"/>
        <v>25164.052148873488</v>
      </c>
      <c r="K5100" s="27">
        <f t="shared" si="794"/>
        <v>5.1042972422138123E-5</v>
      </c>
    </row>
    <row r="5101" spans="1:11">
      <c r="A5101" s="27">
        <v>5100</v>
      </c>
      <c r="B5101" s="27">
        <f t="shared" si="790"/>
        <v>2.669</v>
      </c>
      <c r="C5101" s="27">
        <f t="shared" si="795"/>
        <v>110</v>
      </c>
      <c r="D5101" s="27">
        <f t="shared" si="796"/>
        <v>20</v>
      </c>
      <c r="E5101" s="27">
        <f t="shared" si="797"/>
        <v>4</v>
      </c>
      <c r="F5101" s="27">
        <f t="shared" si="791"/>
        <v>0.21371481703557438</v>
      </c>
      <c r="G5101" s="27">
        <f t="shared" si="792"/>
        <v>5.7525569027620212E-5</v>
      </c>
      <c r="H5101" s="27">
        <f t="shared" si="798"/>
        <v>2</v>
      </c>
      <c r="I5101" s="27">
        <f t="shared" si="799"/>
        <v>145</v>
      </c>
      <c r="J5101" s="27">
        <f t="shared" si="793"/>
        <v>25126.458699388964</v>
      </c>
      <c r="K5101" s="27">
        <f t="shared" si="794"/>
        <v>5.0911013546318317E-5</v>
      </c>
    </row>
    <row r="5102" spans="1:11">
      <c r="A5102" s="27">
        <v>5101</v>
      </c>
      <c r="B5102" s="27">
        <f t="shared" si="790"/>
        <v>2.6695233333333332</v>
      </c>
      <c r="C5102" s="27">
        <f t="shared" si="795"/>
        <v>110</v>
      </c>
      <c r="D5102" s="27">
        <f t="shared" si="796"/>
        <v>20</v>
      </c>
      <c r="E5102" s="27">
        <f t="shared" si="797"/>
        <v>4</v>
      </c>
      <c r="F5102" s="27">
        <f t="shared" si="791"/>
        <v>0.21338000224324119</v>
      </c>
      <c r="G5102" s="27">
        <f t="shared" si="792"/>
        <v>5.7435447005595768E-5</v>
      </c>
      <c r="H5102" s="27">
        <f t="shared" si="798"/>
        <v>2</v>
      </c>
      <c r="I5102" s="27">
        <f t="shared" si="799"/>
        <v>145</v>
      </c>
      <c r="J5102" s="27">
        <f t="shared" si="793"/>
        <v>25088.866410262766</v>
      </c>
      <c r="K5102" s="27">
        <f t="shared" si="794"/>
        <v>5.0779212718849435E-5</v>
      </c>
    </row>
    <row r="5103" spans="1:11">
      <c r="A5103" s="27">
        <v>5102</v>
      </c>
      <c r="B5103" s="27">
        <f t="shared" si="790"/>
        <v>2.6700466666666665</v>
      </c>
      <c r="C5103" s="27">
        <f t="shared" si="795"/>
        <v>110</v>
      </c>
      <c r="D5103" s="27">
        <f t="shared" si="796"/>
        <v>20</v>
      </c>
      <c r="E5103" s="27">
        <f t="shared" si="797"/>
        <v>4</v>
      </c>
      <c r="F5103" s="27">
        <f t="shared" si="791"/>
        <v>0.21304522429682329</v>
      </c>
      <c r="G5103" s="27">
        <f t="shared" si="792"/>
        <v>5.7345334901378013E-5</v>
      </c>
      <c r="H5103" s="27">
        <f t="shared" si="798"/>
        <v>2</v>
      </c>
      <c r="I5103" s="27">
        <f t="shared" si="799"/>
        <v>145</v>
      </c>
      <c r="J5103" s="27">
        <f t="shared" si="793"/>
        <v>25051.275319376768</v>
      </c>
      <c r="K5103" s="27">
        <f t="shared" si="794"/>
        <v>5.0647570081937106E-5</v>
      </c>
    </row>
    <row r="5104" spans="1:11">
      <c r="A5104" s="27">
        <v>5103</v>
      </c>
      <c r="B5104" s="27">
        <f t="shared" si="790"/>
        <v>2.6705700000000001</v>
      </c>
      <c r="C5104" s="27">
        <f t="shared" si="795"/>
        <v>110</v>
      </c>
      <c r="D5104" s="27">
        <f t="shared" si="796"/>
        <v>20</v>
      </c>
      <c r="E5104" s="27">
        <f t="shared" si="797"/>
        <v>4</v>
      </c>
      <c r="F5104" s="27">
        <f t="shared" si="791"/>
        <v>0.21271048357178218</v>
      </c>
      <c r="G5104" s="27">
        <f t="shared" si="792"/>
        <v>5.7255232816029855E-5</v>
      </c>
      <c r="H5104" s="27">
        <f t="shared" si="798"/>
        <v>2</v>
      </c>
      <c r="I5104" s="27">
        <f t="shared" si="799"/>
        <v>145</v>
      </c>
      <c r="J5104" s="27">
        <f t="shared" si="793"/>
        <v>25013.685464676495</v>
      </c>
      <c r="K5104" s="27">
        <f t="shared" si="794"/>
        <v>5.0516085777453075E-5</v>
      </c>
    </row>
    <row r="5105" spans="1:11">
      <c r="A5105" s="27">
        <v>5104</v>
      </c>
      <c r="B5105" s="27">
        <f t="shared" si="790"/>
        <v>2.6710933333333333</v>
      </c>
      <c r="C5105" s="27">
        <f t="shared" si="795"/>
        <v>110</v>
      </c>
      <c r="D5105" s="27">
        <f t="shared" si="796"/>
        <v>20</v>
      </c>
      <c r="E5105" s="27">
        <f t="shared" si="797"/>
        <v>4</v>
      </c>
      <c r="F5105" s="27">
        <f t="shared" si="791"/>
        <v>0.21237578044413732</v>
      </c>
      <c r="G5105" s="27">
        <f t="shared" si="792"/>
        <v>5.7165140850764326E-5</v>
      </c>
      <c r="H5105" s="27">
        <f t="shared" si="798"/>
        <v>2</v>
      </c>
      <c r="I5105" s="27">
        <f t="shared" si="799"/>
        <v>145</v>
      </c>
      <c r="J5105" s="27">
        <f t="shared" si="793"/>
        <v>24976.09688417154</v>
      </c>
      <c r="K5105" s="27">
        <f t="shared" si="794"/>
        <v>5.0384759946934954E-5</v>
      </c>
    </row>
    <row r="5106" spans="1:11">
      <c r="A5106" s="27">
        <v>5105</v>
      </c>
      <c r="B5106" s="27">
        <f t="shared" si="790"/>
        <v>2.6716166666666665</v>
      </c>
      <c r="C5106" s="27">
        <f t="shared" si="795"/>
        <v>110</v>
      </c>
      <c r="D5106" s="27">
        <f t="shared" si="796"/>
        <v>20</v>
      </c>
      <c r="E5106" s="27">
        <f t="shared" si="797"/>
        <v>4</v>
      </c>
      <c r="F5106" s="27">
        <f t="shared" si="791"/>
        <v>0.21204111529046599</v>
      </c>
      <c r="G5106" s="27">
        <f t="shared" si="792"/>
        <v>5.7075059106944679E-5</v>
      </c>
      <c r="H5106" s="27">
        <f t="shared" si="798"/>
        <v>2</v>
      </c>
      <c r="I5106" s="27">
        <f t="shared" si="799"/>
        <v>145</v>
      </c>
      <c r="J5106" s="27">
        <f t="shared" si="793"/>
        <v>24938.509615935433</v>
      </c>
      <c r="K5106" s="27">
        <f t="shared" si="794"/>
        <v>5.0253592731584973E-5</v>
      </c>
    </row>
    <row r="5107" spans="1:11">
      <c r="A5107" s="27">
        <v>5106</v>
      </c>
      <c r="B5107" s="27">
        <f t="shared" si="790"/>
        <v>2.6721400000000002</v>
      </c>
      <c r="C5107" s="27">
        <f t="shared" si="795"/>
        <v>110</v>
      </c>
      <c r="D5107" s="27">
        <f t="shared" si="796"/>
        <v>20</v>
      </c>
      <c r="E5107" s="27">
        <f t="shared" si="797"/>
        <v>4</v>
      </c>
      <c r="F5107" s="27">
        <f t="shared" si="791"/>
        <v>0.21170648848790538</v>
      </c>
      <c r="G5107" s="27">
        <f t="shared" si="792"/>
        <v>5.6984987686084851E-5</v>
      </c>
      <c r="H5107" s="27">
        <f t="shared" si="798"/>
        <v>2</v>
      </c>
      <c r="I5107" s="27">
        <f t="shared" si="799"/>
        <v>145</v>
      </c>
      <c r="J5107" s="27">
        <f t="shared" si="793"/>
        <v>24900.92369810598</v>
      </c>
      <c r="K5107" s="27">
        <f t="shared" si="794"/>
        <v>5.0122584272269637E-5</v>
      </c>
    </row>
    <row r="5108" spans="1:11">
      <c r="A5108" s="27">
        <v>5107</v>
      </c>
      <c r="B5108" s="27">
        <f t="shared" si="790"/>
        <v>2.6726633333333334</v>
      </c>
      <c r="C5108" s="27">
        <f t="shared" si="795"/>
        <v>110</v>
      </c>
      <c r="D5108" s="27">
        <f t="shared" si="796"/>
        <v>20</v>
      </c>
      <c r="E5108" s="27">
        <f t="shared" si="797"/>
        <v>4</v>
      </c>
      <c r="F5108" s="27">
        <f t="shared" si="791"/>
        <v>0.21137190041415485</v>
      </c>
      <c r="G5108" s="27">
        <f t="shared" si="792"/>
        <v>5.6894926689850094E-5</v>
      </c>
      <c r="H5108" s="27">
        <f t="shared" si="798"/>
        <v>2</v>
      </c>
      <c r="I5108" s="27">
        <f t="shared" si="799"/>
        <v>145</v>
      </c>
      <c r="J5108" s="27">
        <f t="shared" si="793"/>
        <v>24863.339168885541</v>
      </c>
      <c r="K5108" s="27">
        <f t="shared" si="794"/>
        <v>4.9991734709519565E-5</v>
      </c>
    </row>
    <row r="5109" spans="1:11">
      <c r="A5109" s="27">
        <v>5108</v>
      </c>
      <c r="B5109" s="27">
        <f t="shared" si="790"/>
        <v>2.6731866666666666</v>
      </c>
      <c r="C5109" s="27">
        <f t="shared" si="795"/>
        <v>110</v>
      </c>
      <c r="D5109" s="27">
        <f t="shared" si="796"/>
        <v>20</v>
      </c>
      <c r="E5109" s="27">
        <f t="shared" si="797"/>
        <v>4</v>
      </c>
      <c r="F5109" s="27">
        <f t="shared" si="791"/>
        <v>0.21103735144747551</v>
      </c>
      <c r="G5109" s="27">
        <f t="shared" si="792"/>
        <v>5.6804876220056845E-5</v>
      </c>
      <c r="H5109" s="27">
        <f t="shared" si="798"/>
        <v>2</v>
      </c>
      <c r="I5109" s="27">
        <f t="shared" si="799"/>
        <v>145</v>
      </c>
      <c r="J5109" s="27">
        <f t="shared" si="793"/>
        <v>24825.756066540976</v>
      </c>
      <c r="K5109" s="27">
        <f t="shared" si="794"/>
        <v>4.9861044183528048E-5</v>
      </c>
    </row>
    <row r="5110" spans="1:11">
      <c r="A5110" s="27">
        <v>5109</v>
      </c>
      <c r="B5110" s="27">
        <f t="shared" si="790"/>
        <v>2.6737099999999998</v>
      </c>
      <c r="C5110" s="27">
        <f t="shared" si="795"/>
        <v>110</v>
      </c>
      <c r="D5110" s="27">
        <f t="shared" si="796"/>
        <v>20</v>
      </c>
      <c r="E5110" s="27">
        <f t="shared" si="797"/>
        <v>4</v>
      </c>
      <c r="F5110" s="27">
        <f t="shared" si="791"/>
        <v>0.21070284196669262</v>
      </c>
      <c r="G5110" s="27">
        <f t="shared" si="792"/>
        <v>5.6714836378673424E-5</v>
      </c>
      <c r="H5110" s="27">
        <f t="shared" si="798"/>
        <v>2</v>
      </c>
      <c r="I5110" s="27">
        <f t="shared" si="799"/>
        <v>145</v>
      </c>
      <c r="J5110" s="27">
        <f t="shared" si="793"/>
        <v>24788.174429403971</v>
      </c>
      <c r="K5110" s="27">
        <f t="shared" si="794"/>
        <v>4.9730512834150932E-5</v>
      </c>
    </row>
    <row r="5111" spans="1:11">
      <c r="A5111" s="27">
        <v>5110</v>
      </c>
      <c r="B5111" s="27">
        <f t="shared" si="790"/>
        <v>2.6742333333333335</v>
      </c>
      <c r="C5111" s="27">
        <f t="shared" si="795"/>
        <v>110</v>
      </c>
      <c r="D5111" s="27">
        <f t="shared" si="796"/>
        <v>20</v>
      </c>
      <c r="E5111" s="27">
        <f t="shared" si="797"/>
        <v>4</v>
      </c>
      <c r="F5111" s="27">
        <f t="shared" si="791"/>
        <v>0.21036837235119654</v>
      </c>
      <c r="G5111" s="27">
        <f t="shared" si="792"/>
        <v>5.6624807267820257E-5</v>
      </c>
      <c r="H5111" s="27">
        <f t="shared" si="798"/>
        <v>2</v>
      </c>
      <c r="I5111" s="27">
        <f t="shared" si="799"/>
        <v>145</v>
      </c>
      <c r="J5111" s="27">
        <f t="shared" si="793"/>
        <v>24750.594295871182</v>
      </c>
      <c r="K5111" s="27">
        <f t="shared" si="794"/>
        <v>4.9600140800905826E-5</v>
      </c>
    </row>
    <row r="5112" spans="1:11">
      <c r="A5112" s="27">
        <v>5111</v>
      </c>
      <c r="B5112" s="27">
        <f t="shared" si="790"/>
        <v>2.6747566666666667</v>
      </c>
      <c r="C5112" s="27">
        <f t="shared" si="795"/>
        <v>110</v>
      </c>
      <c r="D5112" s="27">
        <f t="shared" si="796"/>
        <v>20</v>
      </c>
      <c r="E5112" s="27">
        <f t="shared" si="797"/>
        <v>4</v>
      </c>
      <c r="F5112" s="27">
        <f t="shared" si="791"/>
        <v>0.21003394298094494</v>
      </c>
      <c r="G5112" s="27">
        <f t="shared" si="792"/>
        <v>5.6534788989770447E-5</v>
      </c>
      <c r="H5112" s="27">
        <f t="shared" si="798"/>
        <v>2</v>
      </c>
      <c r="I5112" s="27">
        <f t="shared" si="799"/>
        <v>145</v>
      </c>
      <c r="J5112" s="27">
        <f t="shared" si="793"/>
        <v>24713.015704404505</v>
      </c>
      <c r="K5112" s="27">
        <f t="shared" si="794"/>
        <v>4.9469928222971844E-5</v>
      </c>
    </row>
    <row r="5113" spans="1:11">
      <c r="A5113" s="27">
        <v>5112</v>
      </c>
      <c r="B5113" s="27">
        <f t="shared" si="790"/>
        <v>2.6752799999999999</v>
      </c>
      <c r="C5113" s="27">
        <f t="shared" si="795"/>
        <v>110</v>
      </c>
      <c r="D5113" s="27">
        <f t="shared" si="796"/>
        <v>20</v>
      </c>
      <c r="E5113" s="27">
        <f t="shared" si="797"/>
        <v>4</v>
      </c>
      <c r="F5113" s="27">
        <f t="shared" si="791"/>
        <v>0.20969955423646286</v>
      </c>
      <c r="G5113" s="27">
        <f t="shared" si="792"/>
        <v>5.6444781646949833E-5</v>
      </c>
      <c r="H5113" s="27">
        <f t="shared" si="798"/>
        <v>2</v>
      </c>
      <c r="I5113" s="27">
        <f t="shared" si="799"/>
        <v>145</v>
      </c>
      <c r="J5113" s="27">
        <f t="shared" si="793"/>
        <v>24675.438693531112</v>
      </c>
      <c r="K5113" s="27">
        <f t="shared" si="794"/>
        <v>4.9339875239188311E-5</v>
      </c>
    </row>
    <row r="5114" spans="1:11">
      <c r="A5114" s="27">
        <v>5113</v>
      </c>
      <c r="B5114" s="27">
        <f t="shared" si="790"/>
        <v>2.6758033333333335</v>
      </c>
      <c r="C5114" s="27">
        <f t="shared" si="795"/>
        <v>110</v>
      </c>
      <c r="D5114" s="27">
        <f t="shared" si="796"/>
        <v>20</v>
      </c>
      <c r="E5114" s="27">
        <f t="shared" si="797"/>
        <v>4</v>
      </c>
      <c r="F5114" s="27">
        <f t="shared" si="791"/>
        <v>0.20936520649884435</v>
      </c>
      <c r="G5114" s="27">
        <f t="shared" si="792"/>
        <v>5.6354785341937453E-5</v>
      </c>
      <c r="H5114" s="27">
        <f t="shared" si="798"/>
        <v>2</v>
      </c>
      <c r="I5114" s="27">
        <f t="shared" si="799"/>
        <v>145</v>
      </c>
      <c r="J5114" s="27">
        <f t="shared" si="793"/>
        <v>24637.863301843681</v>
      </c>
      <c r="K5114" s="27">
        <f t="shared" si="794"/>
        <v>4.9209981988054534E-5</v>
      </c>
    </row>
    <row r="5115" spans="1:11">
      <c r="A5115" s="27">
        <v>5114</v>
      </c>
      <c r="B5115" s="27">
        <f t="shared" si="790"/>
        <v>2.6763266666666667</v>
      </c>
      <c r="C5115" s="27">
        <f t="shared" si="795"/>
        <v>110</v>
      </c>
      <c r="D5115" s="27">
        <f t="shared" si="796"/>
        <v>20</v>
      </c>
      <c r="E5115" s="27">
        <f t="shared" si="797"/>
        <v>4</v>
      </c>
      <c r="F5115" s="27">
        <f t="shared" si="791"/>
        <v>0.20903090014975514</v>
      </c>
      <c r="G5115" s="27">
        <f t="shared" si="792"/>
        <v>5.6264800177466139E-5</v>
      </c>
      <c r="H5115" s="27">
        <f t="shared" si="798"/>
        <v>2</v>
      </c>
      <c r="I5115" s="27">
        <f t="shared" si="799"/>
        <v>145</v>
      </c>
      <c r="J5115" s="27">
        <f t="shared" si="793"/>
        <v>24600.289568000688</v>
      </c>
      <c r="K5115" s="27">
        <f t="shared" si="794"/>
        <v>4.9080248607729419E-5</v>
      </c>
    </row>
    <row r="5116" spans="1:11">
      <c r="A5116" s="27">
        <v>5115</v>
      </c>
      <c r="B5116" s="27">
        <f t="shared" si="790"/>
        <v>2.67685</v>
      </c>
      <c r="C5116" s="27">
        <f t="shared" si="795"/>
        <v>110</v>
      </c>
      <c r="D5116" s="27">
        <f t="shared" si="796"/>
        <v>20</v>
      </c>
      <c r="E5116" s="27">
        <f t="shared" si="797"/>
        <v>4</v>
      </c>
      <c r="F5116" s="27">
        <f t="shared" si="791"/>
        <v>0.20869663557143223</v>
      </c>
      <c r="G5116" s="27">
        <f t="shared" si="792"/>
        <v>5.6174826256422563E-5</v>
      </c>
      <c r="H5116" s="27">
        <f t="shared" si="798"/>
        <v>2</v>
      </c>
      <c r="I5116" s="27">
        <f t="shared" si="799"/>
        <v>145</v>
      </c>
      <c r="J5116" s="27">
        <f t="shared" si="793"/>
        <v>24562.71753072643</v>
      </c>
      <c r="K5116" s="27">
        <f t="shared" si="794"/>
        <v>4.8950675236030248E-5</v>
      </c>
    </row>
    <row r="5117" spans="1:11">
      <c r="A5117" s="27">
        <v>5116</v>
      </c>
      <c r="B5117" s="27">
        <f t="shared" si="790"/>
        <v>2.6773733333333332</v>
      </c>
      <c r="C5117" s="27">
        <f t="shared" si="795"/>
        <v>110</v>
      </c>
      <c r="D5117" s="27">
        <f t="shared" si="796"/>
        <v>20</v>
      </c>
      <c r="E5117" s="27">
        <f t="shared" si="797"/>
        <v>4</v>
      </c>
      <c r="F5117" s="27">
        <f t="shared" si="791"/>
        <v>0.20836241314668619</v>
      </c>
      <c r="G5117" s="27">
        <f t="shared" si="792"/>
        <v>5.608486368184772E-5</v>
      </c>
      <c r="H5117" s="27">
        <f t="shared" si="798"/>
        <v>2</v>
      </c>
      <c r="I5117" s="27">
        <f t="shared" si="799"/>
        <v>145</v>
      </c>
      <c r="J5117" s="27">
        <f t="shared" si="793"/>
        <v>24525.147228811318</v>
      </c>
      <c r="K5117" s="27">
        <f t="shared" si="794"/>
        <v>4.8821262010432467E-5</v>
      </c>
    </row>
    <row r="5118" spans="1:11">
      <c r="A5118" s="27">
        <v>5117</v>
      </c>
      <c r="B5118" s="27">
        <f t="shared" si="790"/>
        <v>2.6778966666666668</v>
      </c>
      <c r="C5118" s="27">
        <f t="shared" si="795"/>
        <v>110</v>
      </c>
      <c r="D5118" s="27">
        <f t="shared" si="796"/>
        <v>20</v>
      </c>
      <c r="E5118" s="27">
        <f t="shared" si="797"/>
        <v>4</v>
      </c>
      <c r="F5118" s="27">
        <f t="shared" si="791"/>
        <v>0.20802823325890205</v>
      </c>
      <c r="G5118" s="27">
        <f t="shared" si="792"/>
        <v>5.599491255693733E-5</v>
      </c>
      <c r="H5118" s="27">
        <f t="shared" si="798"/>
        <v>2</v>
      </c>
      <c r="I5118" s="27">
        <f t="shared" si="799"/>
        <v>145</v>
      </c>
      <c r="J5118" s="27">
        <f t="shared" si="793"/>
        <v>24487.578701111976</v>
      </c>
      <c r="K5118" s="27">
        <f t="shared" si="794"/>
        <v>4.86920090680688E-5</v>
      </c>
    </row>
    <row r="5119" spans="1:11">
      <c r="A5119" s="27">
        <v>5118</v>
      </c>
      <c r="B5119" s="27">
        <f t="shared" si="790"/>
        <v>2.67842</v>
      </c>
      <c r="C5119" s="27">
        <f t="shared" si="795"/>
        <v>110</v>
      </c>
      <c r="D5119" s="27">
        <f t="shared" si="796"/>
        <v>20</v>
      </c>
      <c r="E5119" s="27">
        <f t="shared" si="797"/>
        <v>4</v>
      </c>
      <c r="F5119" s="27">
        <f t="shared" si="791"/>
        <v>0.20769409629204189</v>
      </c>
      <c r="G5119" s="27">
        <f t="shared" si="792"/>
        <v>5.5904972985042347E-5</v>
      </c>
      <c r="H5119" s="27">
        <f t="shared" si="798"/>
        <v>2</v>
      </c>
      <c r="I5119" s="27">
        <f t="shared" si="799"/>
        <v>145</v>
      </c>
      <c r="J5119" s="27">
        <f t="shared" si="793"/>
        <v>24450.011986551599</v>
      </c>
      <c r="K5119" s="27">
        <f t="shared" si="794"/>
        <v>4.8562916545729104E-5</v>
      </c>
    </row>
    <row r="5120" spans="1:11">
      <c r="A5120" s="27">
        <v>5119</v>
      </c>
      <c r="B5120" s="27">
        <f t="shared" si="790"/>
        <v>2.6789433333333332</v>
      </c>
      <c r="C5120" s="27">
        <f t="shared" si="795"/>
        <v>110</v>
      </c>
      <c r="D5120" s="27">
        <f t="shared" si="796"/>
        <v>20</v>
      </c>
      <c r="E5120" s="27">
        <f t="shared" si="797"/>
        <v>4</v>
      </c>
      <c r="F5120" s="27">
        <f t="shared" si="791"/>
        <v>0.20736000263064452</v>
      </c>
      <c r="G5120" s="27">
        <f t="shared" si="792"/>
        <v>5.5815045069669012E-5</v>
      </c>
      <c r="H5120" s="27">
        <f t="shared" si="798"/>
        <v>2</v>
      </c>
      <c r="I5120" s="27">
        <f t="shared" si="799"/>
        <v>145</v>
      </c>
      <c r="J5120" s="27">
        <f t="shared" si="793"/>
        <v>24412.44712411991</v>
      </c>
      <c r="K5120" s="27">
        <f t="shared" si="794"/>
        <v>4.8433984579859051E-5</v>
      </c>
    </row>
    <row r="5121" spans="1:11">
      <c r="A5121" s="27">
        <v>5120</v>
      </c>
      <c r="B5121" s="27">
        <f t="shared" si="790"/>
        <v>2.6794666666666664</v>
      </c>
      <c r="C5121" s="27">
        <f t="shared" si="795"/>
        <v>110</v>
      </c>
      <c r="D5121" s="27">
        <f t="shared" si="796"/>
        <v>20</v>
      </c>
      <c r="E5121" s="27">
        <f t="shared" si="797"/>
        <v>4</v>
      </c>
      <c r="F5121" s="27">
        <f t="shared" si="791"/>
        <v>0.20702595265982793</v>
      </c>
      <c r="G5121" s="27">
        <f t="shared" si="792"/>
        <v>5.5725128914479419E-5</v>
      </c>
      <c r="H5121" s="27">
        <f t="shared" si="798"/>
        <v>2</v>
      </c>
      <c r="I5121" s="27">
        <f t="shared" si="799"/>
        <v>145</v>
      </c>
      <c r="J5121" s="27">
        <f t="shared" si="793"/>
        <v>24374.884152873525</v>
      </c>
      <c r="K5121" s="27">
        <f t="shared" si="794"/>
        <v>4.8305213306559955E-5</v>
      </c>
    </row>
    <row r="5122" spans="1:11">
      <c r="A5122" s="27">
        <v>5121</v>
      </c>
      <c r="B5122" s="27">
        <f t="shared" ref="B5122:B5185" si="800">3.14/6000*A5122</f>
        <v>2.6799900000000001</v>
      </c>
      <c r="C5122" s="27">
        <f t="shared" si="795"/>
        <v>110</v>
      </c>
      <c r="D5122" s="27">
        <f t="shared" si="796"/>
        <v>20</v>
      </c>
      <c r="E5122" s="27">
        <f t="shared" si="797"/>
        <v>4</v>
      </c>
      <c r="F5122" s="27">
        <f t="shared" ref="F5122:F5185" si="801">1.414*C5122*SIN(B5122)*SIN(B5122)/(1.414*C5122*SIN(B5122)+E5122*D5122)</f>
        <v>0.20669194676529001</v>
      </c>
      <c r="G5122" s="27">
        <f t="shared" ref="G5122:G5185" si="802">SIN(B5122)*SIN(B5122)*D5122*E5122/(1.414*C5122*SIN(B5122)+D5122*E5122)*3.14/6000</f>
        <v>5.5635224623291821E-5</v>
      </c>
      <c r="H5122" s="27">
        <f t="shared" si="798"/>
        <v>2</v>
      </c>
      <c r="I5122" s="27">
        <f t="shared" si="799"/>
        <v>145</v>
      </c>
      <c r="J5122" s="27">
        <f t="shared" ref="J5122:J5185" si="803">1.414*I5122*SIN(B5122)*1.414*I5122*SIN(B5122)/(1.414*I5122*SIN(B5122)+E5122*D5122)/(H5122/1000)</f>
        <v>24337.323111935988</v>
      </c>
      <c r="K5122" s="27">
        <f t="shared" ref="K5122:K5185" si="804">SIN(B5122)*SIN(B5122)*1.414*C5122*SIN(B5122)/(1.414*C5122*SIN(B5122)+E5122*D5122)*3.14/6000</f>
        <v>4.8176602861587881E-5</v>
      </c>
    </row>
    <row r="5123" spans="1:11">
      <c r="A5123" s="27">
        <v>5122</v>
      </c>
      <c r="B5123" s="27">
        <f t="shared" si="800"/>
        <v>2.6805133333333333</v>
      </c>
      <c r="C5123" s="27">
        <f t="shared" ref="C5123:C5186" si="805">C5122</f>
        <v>110</v>
      </c>
      <c r="D5123" s="27">
        <f t="shared" ref="D5123:D5186" si="806">D5122</f>
        <v>20</v>
      </c>
      <c r="E5123" s="27">
        <f t="shared" ref="E5123:E5186" si="807">E5122</f>
        <v>4</v>
      </c>
      <c r="F5123" s="27">
        <f t="shared" si="801"/>
        <v>0.20635798533331129</v>
      </c>
      <c r="G5123" s="27">
        <f t="shared" si="802"/>
        <v>5.5545332300081221E-5</v>
      </c>
      <c r="H5123" s="27">
        <f t="shared" ref="H5123:H5186" si="808">H5122</f>
        <v>2</v>
      </c>
      <c r="I5123" s="27">
        <f t="shared" ref="I5123:I5186" si="809">I5122</f>
        <v>145</v>
      </c>
      <c r="J5123" s="27">
        <f t="shared" si="803"/>
        <v>24299.764040498205</v>
      </c>
      <c r="K5123" s="27">
        <f t="shared" si="804"/>
        <v>4.8048153380353419E-5</v>
      </c>
    </row>
    <row r="5124" spans="1:11">
      <c r="A5124" s="27">
        <v>5123</v>
      </c>
      <c r="B5124" s="27">
        <f t="shared" si="800"/>
        <v>2.6810366666666665</v>
      </c>
      <c r="C5124" s="27">
        <f t="shared" si="805"/>
        <v>110</v>
      </c>
      <c r="D5124" s="27">
        <f t="shared" si="806"/>
        <v>20</v>
      </c>
      <c r="E5124" s="27">
        <f t="shared" si="807"/>
        <v>4</v>
      </c>
      <c r="F5124" s="27">
        <f t="shared" si="801"/>
        <v>0.20602406875075452</v>
      </c>
      <c r="G5124" s="27">
        <f t="shared" si="802"/>
        <v>5.5455452048979409E-5</v>
      </c>
      <c r="H5124" s="27">
        <f t="shared" si="808"/>
        <v>2</v>
      </c>
      <c r="I5124" s="27">
        <f t="shared" si="809"/>
        <v>145</v>
      </c>
      <c r="J5124" s="27">
        <f t="shared" si="803"/>
        <v>24262.206977818329</v>
      </c>
      <c r="K5124" s="27">
        <f t="shared" si="804"/>
        <v>4.7919864997920533E-5</v>
      </c>
    </row>
    <row r="5125" spans="1:11">
      <c r="A5125" s="27">
        <v>5124</v>
      </c>
      <c r="B5125" s="27">
        <f t="shared" si="800"/>
        <v>2.6815600000000002</v>
      </c>
      <c r="C5125" s="27">
        <f t="shared" si="805"/>
        <v>110</v>
      </c>
      <c r="D5125" s="27">
        <f t="shared" si="806"/>
        <v>20</v>
      </c>
      <c r="E5125" s="27">
        <f t="shared" si="807"/>
        <v>4</v>
      </c>
      <c r="F5125" s="27">
        <f t="shared" si="801"/>
        <v>0.205690197405067</v>
      </c>
      <c r="G5125" s="27">
        <f t="shared" si="802"/>
        <v>5.5365583974275474E-5</v>
      </c>
      <c r="H5125" s="27">
        <f t="shared" si="808"/>
        <v>2</v>
      </c>
      <c r="I5125" s="27">
        <f t="shared" si="809"/>
        <v>145</v>
      </c>
      <c r="J5125" s="27">
        <f t="shared" si="803"/>
        <v>24224.651963222135</v>
      </c>
      <c r="K5125" s="27">
        <f t="shared" si="804"/>
        <v>4.7791737849006059E-5</v>
      </c>
    </row>
    <row r="5126" spans="1:11">
      <c r="A5126" s="27">
        <v>5125</v>
      </c>
      <c r="B5126" s="27">
        <f t="shared" si="800"/>
        <v>2.6820833333333334</v>
      </c>
      <c r="C5126" s="27">
        <f t="shared" si="805"/>
        <v>110</v>
      </c>
      <c r="D5126" s="27">
        <f t="shared" si="806"/>
        <v>20</v>
      </c>
      <c r="E5126" s="27">
        <f t="shared" si="807"/>
        <v>4</v>
      </c>
      <c r="F5126" s="27">
        <f t="shared" si="801"/>
        <v>0.20535637168428258</v>
      </c>
      <c r="G5126" s="27">
        <f t="shared" si="802"/>
        <v>5.5275728180416391E-5</v>
      </c>
      <c r="H5126" s="27">
        <f t="shared" si="808"/>
        <v>2</v>
      </c>
      <c r="I5126" s="27">
        <f t="shared" si="809"/>
        <v>145</v>
      </c>
      <c r="J5126" s="27">
        <f t="shared" si="803"/>
        <v>24187.099036103271</v>
      </c>
      <c r="K5126" s="27">
        <f t="shared" si="804"/>
        <v>4.766377206797953E-5</v>
      </c>
    </row>
    <row r="5127" spans="1:11">
      <c r="A5127" s="27">
        <v>5126</v>
      </c>
      <c r="B5127" s="27">
        <f t="shared" si="800"/>
        <v>2.6826066666666666</v>
      </c>
      <c r="C5127" s="27">
        <f t="shared" si="805"/>
        <v>110</v>
      </c>
      <c r="D5127" s="27">
        <f t="shared" si="806"/>
        <v>20</v>
      </c>
      <c r="E5127" s="27">
        <f t="shared" si="807"/>
        <v>4</v>
      </c>
      <c r="F5127" s="27">
        <f t="shared" si="801"/>
        <v>0.20502259197702186</v>
      </c>
      <c r="G5127" s="27">
        <f t="shared" si="802"/>
        <v>5.5185884772007078E-5</v>
      </c>
      <c r="H5127" s="27">
        <f t="shared" si="808"/>
        <v>2</v>
      </c>
      <c r="I5127" s="27">
        <f t="shared" si="809"/>
        <v>145</v>
      </c>
      <c r="J5127" s="27">
        <f t="shared" si="803"/>
        <v>24149.548235923241</v>
      </c>
      <c r="K5127" s="27">
        <f t="shared" si="804"/>
        <v>4.7535967788861831E-5</v>
      </c>
    </row>
    <row r="5128" spans="1:11">
      <c r="A5128" s="27">
        <v>5127</v>
      </c>
      <c r="B5128" s="27">
        <f t="shared" si="800"/>
        <v>2.6831299999999998</v>
      </c>
      <c r="C5128" s="27">
        <f t="shared" si="805"/>
        <v>110</v>
      </c>
      <c r="D5128" s="27">
        <f t="shared" si="806"/>
        <v>20</v>
      </c>
      <c r="E5128" s="27">
        <f t="shared" si="807"/>
        <v>4</v>
      </c>
      <c r="F5128" s="27">
        <f t="shared" si="801"/>
        <v>0.20468885867249412</v>
      </c>
      <c r="G5128" s="27">
        <f t="shared" si="802"/>
        <v>5.5096053853810953E-5</v>
      </c>
      <c r="H5128" s="27">
        <f t="shared" si="808"/>
        <v>2</v>
      </c>
      <c r="I5128" s="27">
        <f t="shared" si="809"/>
        <v>145</v>
      </c>
      <c r="J5128" s="27">
        <f t="shared" si="803"/>
        <v>24111.999602211745</v>
      </c>
      <c r="K5128" s="27">
        <f t="shared" si="804"/>
        <v>4.7408325145324968E-5</v>
      </c>
    </row>
    <row r="5129" spans="1:11">
      <c r="A5129" s="27">
        <v>5128</v>
      </c>
      <c r="B5129" s="27">
        <f t="shared" si="800"/>
        <v>2.6836533333333334</v>
      </c>
      <c r="C5129" s="27">
        <f t="shared" si="805"/>
        <v>110</v>
      </c>
      <c r="D5129" s="27">
        <f t="shared" si="806"/>
        <v>20</v>
      </c>
      <c r="E5129" s="27">
        <f t="shared" si="807"/>
        <v>4</v>
      </c>
      <c r="F5129" s="27">
        <f t="shared" si="801"/>
        <v>0.20435517216049873</v>
      </c>
      <c r="G5129" s="27">
        <f t="shared" si="802"/>
        <v>5.5006235530750165E-5</v>
      </c>
      <c r="H5129" s="27">
        <f t="shared" si="808"/>
        <v>2</v>
      </c>
      <c r="I5129" s="27">
        <f t="shared" si="809"/>
        <v>145</v>
      </c>
      <c r="J5129" s="27">
        <f t="shared" si="803"/>
        <v>24074.453174566836</v>
      </c>
      <c r="K5129" s="27">
        <f t="shared" si="804"/>
        <v>4.7280844270691242E-5</v>
      </c>
    </row>
    <row r="5130" spans="1:11">
      <c r="A5130" s="27">
        <v>5129</v>
      </c>
      <c r="B5130" s="27">
        <f t="shared" si="800"/>
        <v>2.6841766666666667</v>
      </c>
      <c r="C5130" s="27">
        <f t="shared" si="805"/>
        <v>110</v>
      </c>
      <c r="D5130" s="27">
        <f t="shared" si="806"/>
        <v>20</v>
      </c>
      <c r="E5130" s="27">
        <f t="shared" si="807"/>
        <v>4</v>
      </c>
      <c r="F5130" s="27">
        <f t="shared" si="801"/>
        <v>0.20402153283142732</v>
      </c>
      <c r="G5130" s="27">
        <f t="shared" si="802"/>
        <v>5.4916429907906387E-5</v>
      </c>
      <c r="H5130" s="27">
        <f t="shared" si="808"/>
        <v>2</v>
      </c>
      <c r="I5130" s="27">
        <f t="shared" si="809"/>
        <v>145</v>
      </c>
      <c r="J5130" s="27">
        <f t="shared" si="803"/>
        <v>24036.908992655179</v>
      </c>
      <c r="K5130" s="27">
        <f t="shared" si="804"/>
        <v>4.7153525297933075E-5</v>
      </c>
    </row>
    <row r="5131" spans="1:11">
      <c r="A5131" s="27">
        <v>5130</v>
      </c>
      <c r="B5131" s="27">
        <f t="shared" si="800"/>
        <v>2.6846999999999999</v>
      </c>
      <c r="C5131" s="27">
        <f t="shared" si="805"/>
        <v>110</v>
      </c>
      <c r="D5131" s="27">
        <f t="shared" si="806"/>
        <v>20</v>
      </c>
      <c r="E5131" s="27">
        <f t="shared" si="807"/>
        <v>4</v>
      </c>
      <c r="F5131" s="27">
        <f t="shared" si="801"/>
        <v>0.20368794107626387</v>
      </c>
      <c r="G5131" s="27">
        <f t="shared" si="802"/>
        <v>5.4826637090520638E-5</v>
      </c>
      <c r="H5131" s="27">
        <f t="shared" si="808"/>
        <v>2</v>
      </c>
      <c r="I5131" s="27">
        <f t="shared" si="809"/>
        <v>145</v>
      </c>
      <c r="J5131" s="27">
        <f t="shared" si="803"/>
        <v>23999.367096212085</v>
      </c>
      <c r="K5131" s="27">
        <f t="shared" si="804"/>
        <v>4.7026368359671575E-5</v>
      </c>
    </row>
    <row r="5132" spans="1:11">
      <c r="A5132" s="27">
        <v>5131</v>
      </c>
      <c r="B5132" s="27">
        <f t="shared" si="800"/>
        <v>2.6852233333333335</v>
      </c>
      <c r="C5132" s="27">
        <f t="shared" si="805"/>
        <v>110</v>
      </c>
      <c r="D5132" s="27">
        <f t="shared" si="806"/>
        <v>20</v>
      </c>
      <c r="E5132" s="27">
        <f t="shared" si="807"/>
        <v>4</v>
      </c>
      <c r="F5132" s="27">
        <f t="shared" si="801"/>
        <v>0.20335439728658647</v>
      </c>
      <c r="G5132" s="27">
        <f t="shared" si="802"/>
        <v>5.4736857183993971E-5</v>
      </c>
      <c r="H5132" s="27">
        <f t="shared" si="808"/>
        <v>2</v>
      </c>
      <c r="I5132" s="27">
        <f t="shared" si="809"/>
        <v>145</v>
      </c>
      <c r="J5132" s="27">
        <f t="shared" si="803"/>
        <v>23961.827525041852</v>
      </c>
      <c r="K5132" s="27">
        <f t="shared" si="804"/>
        <v>4.6899373588176426E-5</v>
      </c>
    </row>
    <row r="5133" spans="1:11">
      <c r="A5133" s="27">
        <v>5132</v>
      </c>
      <c r="B5133" s="27">
        <f t="shared" si="800"/>
        <v>2.6857466666666667</v>
      </c>
      <c r="C5133" s="27">
        <f t="shared" si="805"/>
        <v>110</v>
      </c>
      <c r="D5133" s="27">
        <f t="shared" si="806"/>
        <v>20</v>
      </c>
      <c r="E5133" s="27">
        <f t="shared" si="807"/>
        <v>4</v>
      </c>
      <c r="F5133" s="27">
        <f t="shared" si="801"/>
        <v>0.20302090185457025</v>
      </c>
      <c r="G5133" s="27">
        <f t="shared" si="802"/>
        <v>5.4647090293888022E-5</v>
      </c>
      <c r="H5133" s="27">
        <f t="shared" si="808"/>
        <v>2</v>
      </c>
      <c r="I5133" s="27">
        <f t="shared" si="809"/>
        <v>145</v>
      </c>
      <c r="J5133" s="27">
        <f t="shared" si="803"/>
        <v>23924.29031901796</v>
      </c>
      <c r="K5133" s="27">
        <f t="shared" si="804"/>
        <v>4.6772541115365358E-5</v>
      </c>
    </row>
    <row r="5134" spans="1:11">
      <c r="A5134" s="27">
        <v>5133</v>
      </c>
      <c r="B5134" s="27">
        <f t="shared" si="800"/>
        <v>2.6862699999999999</v>
      </c>
      <c r="C5134" s="27">
        <f t="shared" si="805"/>
        <v>110</v>
      </c>
      <c r="D5134" s="27">
        <f t="shared" si="806"/>
        <v>20</v>
      </c>
      <c r="E5134" s="27">
        <f t="shared" si="807"/>
        <v>4</v>
      </c>
      <c r="F5134" s="27">
        <f t="shared" si="801"/>
        <v>0.20268745517298661</v>
      </c>
      <c r="G5134" s="27">
        <f t="shared" si="802"/>
        <v>5.4557336525924999E-5</v>
      </c>
      <c r="H5134" s="27">
        <f t="shared" si="808"/>
        <v>2</v>
      </c>
      <c r="I5134" s="27">
        <f t="shared" si="809"/>
        <v>145</v>
      </c>
      <c r="J5134" s="27">
        <f t="shared" si="803"/>
        <v>23886.755518083155</v>
      </c>
      <c r="K5134" s="27">
        <f t="shared" si="804"/>
        <v>4.6645871072803011E-5</v>
      </c>
    </row>
    <row r="5135" spans="1:11">
      <c r="A5135" s="27">
        <v>5134</v>
      </c>
      <c r="B5135" s="27">
        <f t="shared" si="800"/>
        <v>2.6867933333333331</v>
      </c>
      <c r="C5135" s="27">
        <f t="shared" si="805"/>
        <v>110</v>
      </c>
      <c r="D5135" s="27">
        <f t="shared" si="806"/>
        <v>20</v>
      </c>
      <c r="E5135" s="27">
        <f t="shared" si="807"/>
        <v>4</v>
      </c>
      <c r="F5135" s="27">
        <f t="shared" si="801"/>
        <v>0.202354057635206</v>
      </c>
      <c r="G5135" s="27">
        <f t="shared" si="802"/>
        <v>5.4467595985988329E-5</v>
      </c>
      <c r="H5135" s="27">
        <f t="shared" si="808"/>
        <v>2</v>
      </c>
      <c r="I5135" s="27">
        <f t="shared" si="809"/>
        <v>145</v>
      </c>
      <c r="J5135" s="27">
        <f t="shared" si="803"/>
        <v>23849.223162249738</v>
      </c>
      <c r="K5135" s="27">
        <f t="shared" si="804"/>
        <v>4.6519363591700577E-5</v>
      </c>
    </row>
    <row r="5136" spans="1:11">
      <c r="A5136" s="27">
        <v>5135</v>
      </c>
      <c r="B5136" s="27">
        <f t="shared" si="800"/>
        <v>2.6873166666666668</v>
      </c>
      <c r="C5136" s="27">
        <f t="shared" si="805"/>
        <v>110</v>
      </c>
      <c r="D5136" s="27">
        <f t="shared" si="806"/>
        <v>20</v>
      </c>
      <c r="E5136" s="27">
        <f t="shared" si="807"/>
        <v>4</v>
      </c>
      <c r="F5136" s="27">
        <f t="shared" si="801"/>
        <v>0.20202070963519886</v>
      </c>
      <c r="G5136" s="27">
        <f t="shared" si="802"/>
        <v>5.4377868780122961E-5</v>
      </c>
      <c r="H5136" s="27">
        <f t="shared" si="808"/>
        <v>2</v>
      </c>
      <c r="I5136" s="27">
        <f t="shared" si="809"/>
        <v>145</v>
      </c>
      <c r="J5136" s="27">
        <f t="shared" si="803"/>
        <v>23811.693291599728</v>
      </c>
      <c r="K5136" s="27">
        <f t="shared" si="804"/>
        <v>4.6393018802915064E-5</v>
      </c>
    </row>
    <row r="5137" spans="1:11">
      <c r="A5137" s="27">
        <v>5136</v>
      </c>
      <c r="B5137" s="27">
        <f t="shared" si="800"/>
        <v>2.68784</v>
      </c>
      <c r="C5137" s="27">
        <f t="shared" si="805"/>
        <v>110</v>
      </c>
      <c r="D5137" s="27">
        <f t="shared" si="806"/>
        <v>20</v>
      </c>
      <c r="E5137" s="27">
        <f t="shared" si="807"/>
        <v>4</v>
      </c>
      <c r="F5137" s="27">
        <f t="shared" si="801"/>
        <v>0.201687411567538</v>
      </c>
      <c r="G5137" s="27">
        <f t="shared" si="802"/>
        <v>5.428815501453597E-5</v>
      </c>
      <c r="H5137" s="27">
        <f t="shared" si="808"/>
        <v>2</v>
      </c>
      <c r="I5137" s="27">
        <f t="shared" si="809"/>
        <v>145</v>
      </c>
      <c r="J5137" s="27">
        <f t="shared" si="803"/>
        <v>23774.165946285135</v>
      </c>
      <c r="K5137" s="27">
        <f t="shared" si="804"/>
        <v>4.6266836836948953E-5</v>
      </c>
    </row>
    <row r="5138" spans="1:11">
      <c r="A5138" s="27">
        <v>5137</v>
      </c>
      <c r="B5138" s="27">
        <f t="shared" si="800"/>
        <v>2.6883633333333332</v>
      </c>
      <c r="C5138" s="27">
        <f t="shared" si="805"/>
        <v>110</v>
      </c>
      <c r="D5138" s="27">
        <f t="shared" si="806"/>
        <v>20</v>
      </c>
      <c r="E5138" s="27">
        <f t="shared" si="807"/>
        <v>4</v>
      </c>
      <c r="F5138" s="27">
        <f t="shared" si="801"/>
        <v>0.20135416382739862</v>
      </c>
      <c r="G5138" s="27">
        <f t="shared" si="802"/>
        <v>5.4198454795596567E-5</v>
      </c>
      <c r="H5138" s="27">
        <f t="shared" si="808"/>
        <v>2</v>
      </c>
      <c r="I5138" s="27">
        <f t="shared" si="809"/>
        <v>145</v>
      </c>
      <c r="J5138" s="27">
        <f t="shared" si="803"/>
        <v>23736.641166528032</v>
      </c>
      <c r="K5138" s="27">
        <f t="shared" si="804"/>
        <v>4.614081782394904E-5</v>
      </c>
    </row>
    <row r="5139" spans="1:11">
      <c r="A5139" s="27">
        <v>5138</v>
      </c>
      <c r="B5139" s="27">
        <f t="shared" si="800"/>
        <v>2.6888866666666669</v>
      </c>
      <c r="C5139" s="27">
        <f t="shared" si="805"/>
        <v>110</v>
      </c>
      <c r="D5139" s="27">
        <f t="shared" si="806"/>
        <v>20</v>
      </c>
      <c r="E5139" s="27">
        <f t="shared" si="807"/>
        <v>4</v>
      </c>
      <c r="F5139" s="27">
        <f t="shared" si="801"/>
        <v>0.20102096681056059</v>
      </c>
      <c r="G5139" s="27">
        <f t="shared" si="802"/>
        <v>5.4108768229836717E-5</v>
      </c>
      <c r="H5139" s="27">
        <f t="shared" si="808"/>
        <v>2</v>
      </c>
      <c r="I5139" s="27">
        <f t="shared" si="809"/>
        <v>145</v>
      </c>
      <c r="J5139" s="27">
        <f t="shared" si="803"/>
        <v>23699.118992620806</v>
      </c>
      <c r="K5139" s="27">
        <f t="shared" si="804"/>
        <v>4.6014961893705952E-5</v>
      </c>
    </row>
    <row r="5140" spans="1:11">
      <c r="A5140" s="27">
        <v>5139</v>
      </c>
      <c r="B5140" s="27">
        <f t="shared" si="800"/>
        <v>2.6894100000000001</v>
      </c>
      <c r="C5140" s="27">
        <f t="shared" si="805"/>
        <v>110</v>
      </c>
      <c r="D5140" s="27">
        <f t="shared" si="806"/>
        <v>20</v>
      </c>
      <c r="E5140" s="27">
        <f t="shared" si="807"/>
        <v>4</v>
      </c>
      <c r="F5140" s="27">
        <f t="shared" si="801"/>
        <v>0.2006878209134105</v>
      </c>
      <c r="G5140" s="27">
        <f t="shared" si="802"/>
        <v>5.4019095423951725E-5</v>
      </c>
      <c r="H5140" s="27">
        <f t="shared" si="808"/>
        <v>2</v>
      </c>
      <c r="I5140" s="27">
        <f t="shared" si="809"/>
        <v>145</v>
      </c>
      <c r="J5140" s="27">
        <f t="shared" si="803"/>
        <v>23661.599464926505</v>
      </c>
      <c r="K5140" s="27">
        <f t="shared" si="804"/>
        <v>4.5889269175653962E-5</v>
      </c>
    </row>
    <row r="5141" spans="1:11">
      <c r="A5141" s="27">
        <v>5140</v>
      </c>
      <c r="B5141" s="27">
        <f t="shared" si="800"/>
        <v>2.6899333333333333</v>
      </c>
      <c r="C5141" s="27">
        <f t="shared" si="805"/>
        <v>110</v>
      </c>
      <c r="D5141" s="27">
        <f t="shared" si="806"/>
        <v>20</v>
      </c>
      <c r="E5141" s="27">
        <f t="shared" si="807"/>
        <v>4</v>
      </c>
      <c r="F5141" s="27">
        <f t="shared" si="801"/>
        <v>0.20035472653294162</v>
      </c>
      <c r="G5141" s="27">
        <f t="shared" si="802"/>
        <v>5.3929436484800199E-5</v>
      </c>
      <c r="H5141" s="27">
        <f t="shared" si="808"/>
        <v>2</v>
      </c>
      <c r="I5141" s="27">
        <f t="shared" si="809"/>
        <v>145</v>
      </c>
      <c r="J5141" s="27">
        <f t="shared" si="803"/>
        <v>23624.082623878759</v>
      </c>
      <c r="K5141" s="27">
        <f t="shared" si="804"/>
        <v>4.5763739798869533E-5</v>
      </c>
    </row>
    <row r="5142" spans="1:11">
      <c r="A5142" s="27">
        <v>5141</v>
      </c>
      <c r="B5142" s="27">
        <f t="shared" si="800"/>
        <v>2.6904566666666665</v>
      </c>
      <c r="C5142" s="27">
        <f t="shared" si="805"/>
        <v>110</v>
      </c>
      <c r="D5142" s="27">
        <f t="shared" si="806"/>
        <v>20</v>
      </c>
      <c r="E5142" s="27">
        <f t="shared" si="807"/>
        <v>4</v>
      </c>
      <c r="F5142" s="27">
        <f t="shared" si="801"/>
        <v>0.20002168406675672</v>
      </c>
      <c r="G5142" s="27">
        <f t="shared" si="802"/>
        <v>5.3839791519404758E-5</v>
      </c>
      <c r="H5142" s="27">
        <f t="shared" si="808"/>
        <v>2</v>
      </c>
      <c r="I5142" s="27">
        <f t="shared" si="809"/>
        <v>145</v>
      </c>
      <c r="J5142" s="27">
        <f t="shared" si="803"/>
        <v>23586.568509982229</v>
      </c>
      <c r="K5142" s="27">
        <f t="shared" si="804"/>
        <v>4.5638373892071254E-5</v>
      </c>
    </row>
    <row r="5143" spans="1:11">
      <c r="A5143" s="27">
        <v>5142</v>
      </c>
      <c r="B5143" s="27">
        <f t="shared" si="800"/>
        <v>2.6909800000000001</v>
      </c>
      <c r="C5143" s="27">
        <f t="shared" si="805"/>
        <v>110</v>
      </c>
      <c r="D5143" s="27">
        <f t="shared" si="806"/>
        <v>20</v>
      </c>
      <c r="E5143" s="27">
        <f t="shared" si="807"/>
        <v>4</v>
      </c>
      <c r="F5143" s="27">
        <f t="shared" si="801"/>
        <v>0.19968869391306862</v>
      </c>
      <c r="G5143" s="27">
        <f t="shared" si="802"/>
        <v>5.3750160634952251E-5</v>
      </c>
      <c r="H5143" s="27">
        <f t="shared" si="808"/>
        <v>2</v>
      </c>
      <c r="I5143" s="27">
        <f t="shared" si="809"/>
        <v>145</v>
      </c>
      <c r="J5143" s="27">
        <f t="shared" si="803"/>
        <v>23549.057163812638</v>
      </c>
      <c r="K5143" s="27">
        <f t="shared" si="804"/>
        <v>4.5513171583618823E-5</v>
      </c>
    </row>
    <row r="5144" spans="1:11">
      <c r="A5144" s="27">
        <v>5143</v>
      </c>
      <c r="B5144" s="27">
        <f t="shared" si="800"/>
        <v>2.6915033333333334</v>
      </c>
      <c r="C5144" s="27">
        <f t="shared" si="805"/>
        <v>110</v>
      </c>
      <c r="D5144" s="27">
        <f t="shared" si="806"/>
        <v>20</v>
      </c>
      <c r="E5144" s="27">
        <f t="shared" si="807"/>
        <v>4</v>
      </c>
      <c r="F5144" s="27">
        <f t="shared" si="801"/>
        <v>0.19935575647070308</v>
      </c>
      <c r="G5144" s="27">
        <f t="shared" si="802"/>
        <v>5.3660543938794537E-5</v>
      </c>
      <c r="H5144" s="27">
        <f t="shared" si="808"/>
        <v>2</v>
      </c>
      <c r="I5144" s="27">
        <f t="shared" si="809"/>
        <v>145</v>
      </c>
      <c r="J5144" s="27">
        <f t="shared" si="803"/>
        <v>23511.548626017182</v>
      </c>
      <c r="K5144" s="27">
        <f t="shared" si="804"/>
        <v>4.5388133001512954E-5</v>
      </c>
    </row>
    <row r="5145" spans="1:11">
      <c r="A5145" s="27">
        <v>5144</v>
      </c>
      <c r="B5145" s="27">
        <f t="shared" si="800"/>
        <v>2.6920266666666666</v>
      </c>
      <c r="C5145" s="27">
        <f t="shared" si="805"/>
        <v>110</v>
      </c>
      <c r="D5145" s="27">
        <f t="shared" si="806"/>
        <v>20</v>
      </c>
      <c r="E5145" s="27">
        <f t="shared" si="807"/>
        <v>4</v>
      </c>
      <c r="F5145" s="27">
        <f t="shared" si="801"/>
        <v>0.19902287213909839</v>
      </c>
      <c r="G5145" s="27">
        <f t="shared" si="802"/>
        <v>5.3570941538448332E-5</v>
      </c>
      <c r="H5145" s="27">
        <f t="shared" si="808"/>
        <v>2</v>
      </c>
      <c r="I5145" s="27">
        <f t="shared" si="809"/>
        <v>145</v>
      </c>
      <c r="J5145" s="27">
        <f t="shared" si="803"/>
        <v>23474.042937314498</v>
      </c>
      <c r="K5145" s="27">
        <f t="shared" si="804"/>
        <v>4.526325827339392E-5</v>
      </c>
    </row>
    <row r="5146" spans="1:11">
      <c r="A5146" s="27">
        <v>5145</v>
      </c>
      <c r="B5146" s="27">
        <f t="shared" si="800"/>
        <v>2.6925499999999998</v>
      </c>
      <c r="C5146" s="27">
        <f t="shared" si="805"/>
        <v>110</v>
      </c>
      <c r="D5146" s="27">
        <f t="shared" si="806"/>
        <v>20</v>
      </c>
      <c r="E5146" s="27">
        <f t="shared" si="807"/>
        <v>4</v>
      </c>
      <c r="F5146" s="27">
        <f t="shared" si="801"/>
        <v>0.19869004131830817</v>
      </c>
      <c r="G5146" s="27">
        <f t="shared" si="802"/>
        <v>5.3481353541595954E-5</v>
      </c>
      <c r="H5146" s="27">
        <f t="shared" si="808"/>
        <v>2</v>
      </c>
      <c r="I5146" s="27">
        <f t="shared" si="809"/>
        <v>145</v>
      </c>
      <c r="J5146" s="27">
        <f t="shared" si="803"/>
        <v>23436.540138495027</v>
      </c>
      <c r="K5146" s="27">
        <f t="shared" si="804"/>
        <v>4.513854752654144E-5</v>
      </c>
    </row>
    <row r="5147" spans="1:11">
      <c r="A5147" s="27">
        <v>5146</v>
      </c>
      <c r="B5147" s="27">
        <f t="shared" si="800"/>
        <v>2.6930733333333334</v>
      </c>
      <c r="C5147" s="27">
        <f t="shared" si="805"/>
        <v>110</v>
      </c>
      <c r="D5147" s="27">
        <f t="shared" si="806"/>
        <v>20</v>
      </c>
      <c r="E5147" s="27">
        <f t="shared" si="807"/>
        <v>4</v>
      </c>
      <c r="F5147" s="27">
        <f t="shared" si="801"/>
        <v>0.19835726440900223</v>
      </c>
      <c r="G5147" s="27">
        <f t="shared" si="802"/>
        <v>5.3391780056085634E-5</v>
      </c>
      <c r="H5147" s="27">
        <f t="shared" si="808"/>
        <v>2</v>
      </c>
      <c r="I5147" s="27">
        <f t="shared" si="809"/>
        <v>145</v>
      </c>
      <c r="J5147" s="27">
        <f t="shared" si="803"/>
        <v>23399.040270421123</v>
      </c>
      <c r="K5147" s="27">
        <f t="shared" si="804"/>
        <v>4.5014000887873772E-5</v>
      </c>
    </row>
    <row r="5148" spans="1:11">
      <c r="A5148" s="27">
        <v>5147</v>
      </c>
      <c r="B5148" s="27">
        <f t="shared" si="800"/>
        <v>2.6935966666666666</v>
      </c>
      <c r="C5148" s="27">
        <f t="shared" si="805"/>
        <v>110</v>
      </c>
      <c r="D5148" s="27">
        <f t="shared" si="806"/>
        <v>20</v>
      </c>
      <c r="E5148" s="27">
        <f t="shared" si="807"/>
        <v>4</v>
      </c>
      <c r="F5148" s="27">
        <f t="shared" si="801"/>
        <v>0.19802454181246915</v>
      </c>
      <c r="G5148" s="27">
        <f t="shared" si="802"/>
        <v>5.3302221189932139E-5</v>
      </c>
      <c r="H5148" s="27">
        <f t="shared" si="808"/>
        <v>2</v>
      </c>
      <c r="I5148" s="27">
        <f t="shared" si="809"/>
        <v>145</v>
      </c>
      <c r="J5148" s="27">
        <f t="shared" si="803"/>
        <v>23361.543374027438</v>
      </c>
      <c r="K5148" s="27">
        <f t="shared" si="804"/>
        <v>4.4889618483947457E-5</v>
      </c>
    </row>
    <row r="5149" spans="1:11">
      <c r="A5149" s="27">
        <v>5148</v>
      </c>
      <c r="B5149" s="27">
        <f t="shared" si="800"/>
        <v>2.6941199999999998</v>
      </c>
      <c r="C5149" s="27">
        <f t="shared" si="805"/>
        <v>110</v>
      </c>
      <c r="D5149" s="27">
        <f t="shared" si="806"/>
        <v>20</v>
      </c>
      <c r="E5149" s="27">
        <f t="shared" si="807"/>
        <v>4</v>
      </c>
      <c r="F5149" s="27">
        <f t="shared" si="801"/>
        <v>0.19769187393061641</v>
      </c>
      <c r="G5149" s="27">
        <f t="shared" si="802"/>
        <v>5.3212677051316749E-5</v>
      </c>
      <c r="H5149" s="27">
        <f t="shared" si="808"/>
        <v>2</v>
      </c>
      <c r="I5149" s="27">
        <f t="shared" si="809"/>
        <v>145</v>
      </c>
      <c r="J5149" s="27">
        <f t="shared" si="803"/>
        <v>23324.049490320875</v>
      </c>
      <c r="K5149" s="27">
        <f t="shared" si="804"/>
        <v>4.4765400440956025E-5</v>
      </c>
    </row>
    <row r="5150" spans="1:11">
      <c r="A5150" s="27">
        <v>5149</v>
      </c>
      <c r="B5150" s="27">
        <f t="shared" si="800"/>
        <v>2.6946433333333335</v>
      </c>
      <c r="C5150" s="27">
        <f t="shared" si="805"/>
        <v>110</v>
      </c>
      <c r="D5150" s="27">
        <f t="shared" si="806"/>
        <v>20</v>
      </c>
      <c r="E5150" s="27">
        <f t="shared" si="807"/>
        <v>4</v>
      </c>
      <c r="F5150" s="27">
        <f t="shared" si="801"/>
        <v>0.19735926116597224</v>
      </c>
      <c r="G5150" s="27">
        <f t="shared" si="802"/>
        <v>5.3123147748587968E-5</v>
      </c>
      <c r="H5150" s="27">
        <f t="shared" si="808"/>
        <v>2</v>
      </c>
      <c r="I5150" s="27">
        <f t="shared" si="809"/>
        <v>145</v>
      </c>
      <c r="J5150" s="27">
        <f t="shared" si="803"/>
        <v>23286.558660380946</v>
      </c>
      <c r="K5150" s="27">
        <f t="shared" si="804"/>
        <v>4.4641346884729649E-5</v>
      </c>
    </row>
    <row r="5151" spans="1:11">
      <c r="A5151" s="27">
        <v>5150</v>
      </c>
      <c r="B5151" s="27">
        <f t="shared" si="800"/>
        <v>2.6951666666666667</v>
      </c>
      <c r="C5151" s="27">
        <f t="shared" si="805"/>
        <v>110</v>
      </c>
      <c r="D5151" s="27">
        <f t="shared" si="806"/>
        <v>20</v>
      </c>
      <c r="E5151" s="27">
        <f t="shared" si="807"/>
        <v>4</v>
      </c>
      <c r="F5151" s="27">
        <f t="shared" si="801"/>
        <v>0.19702670392168847</v>
      </c>
      <c r="G5151" s="27">
        <f t="shared" si="802"/>
        <v>5.3033633390262059E-5</v>
      </c>
      <c r="H5151" s="27">
        <f t="shared" si="808"/>
        <v>2</v>
      </c>
      <c r="I5151" s="27">
        <f t="shared" si="809"/>
        <v>145</v>
      </c>
      <c r="J5151" s="27">
        <f t="shared" si="803"/>
        <v>23249.070925360076</v>
      </c>
      <c r="K5151" s="27">
        <f t="shared" si="804"/>
        <v>4.4517457940734806E-5</v>
      </c>
    </row>
    <row r="5152" spans="1:11">
      <c r="A5152" s="27">
        <v>5151</v>
      </c>
      <c r="B5152" s="27">
        <f t="shared" si="800"/>
        <v>2.6956899999999999</v>
      </c>
      <c r="C5152" s="27">
        <f t="shared" si="805"/>
        <v>110</v>
      </c>
      <c r="D5152" s="27">
        <f t="shared" si="806"/>
        <v>20</v>
      </c>
      <c r="E5152" s="27">
        <f t="shared" si="807"/>
        <v>4</v>
      </c>
      <c r="F5152" s="27">
        <f t="shared" si="801"/>
        <v>0.19669420260154005</v>
      </c>
      <c r="G5152" s="27">
        <f t="shared" si="802"/>
        <v>5.2944134085022992E-5</v>
      </c>
      <c r="H5152" s="27">
        <f t="shared" si="808"/>
        <v>2</v>
      </c>
      <c r="I5152" s="27">
        <f t="shared" si="809"/>
        <v>145</v>
      </c>
      <c r="J5152" s="27">
        <f t="shared" si="803"/>
        <v>23211.586326483568</v>
      </c>
      <c r="K5152" s="27">
        <f t="shared" si="804"/>
        <v>4.439373373407293E-5</v>
      </c>
    </row>
    <row r="5153" spans="1:11">
      <c r="A5153" s="27">
        <v>5152</v>
      </c>
      <c r="B5153" s="27">
        <f t="shared" si="800"/>
        <v>2.6962133333333331</v>
      </c>
      <c r="C5153" s="27">
        <f t="shared" si="805"/>
        <v>110</v>
      </c>
      <c r="D5153" s="27">
        <f t="shared" si="806"/>
        <v>20</v>
      </c>
      <c r="E5153" s="27">
        <f t="shared" si="807"/>
        <v>4</v>
      </c>
      <c r="F5153" s="27">
        <f t="shared" si="801"/>
        <v>0.19636175760992783</v>
      </c>
      <c r="G5153" s="27">
        <f t="shared" si="802"/>
        <v>5.2854649941723324E-5</v>
      </c>
      <c r="H5153" s="27">
        <f t="shared" si="808"/>
        <v>2</v>
      </c>
      <c r="I5153" s="27">
        <f t="shared" si="809"/>
        <v>145</v>
      </c>
      <c r="J5153" s="27">
        <f t="shared" si="803"/>
        <v>23174.104905050015</v>
      </c>
      <c r="K5153" s="27">
        <f t="shared" si="804"/>
        <v>4.4270174389480288E-5</v>
      </c>
    </row>
    <row r="5154" spans="1:11">
      <c r="A5154" s="27">
        <v>5153</v>
      </c>
      <c r="B5154" s="27">
        <f t="shared" si="800"/>
        <v>2.6967366666666668</v>
      </c>
      <c r="C5154" s="27">
        <f t="shared" si="805"/>
        <v>110</v>
      </c>
      <c r="D5154" s="27">
        <f t="shared" si="806"/>
        <v>20</v>
      </c>
      <c r="E5154" s="27">
        <f t="shared" si="807"/>
        <v>4</v>
      </c>
      <c r="F5154" s="27">
        <f t="shared" si="801"/>
        <v>0.19602936935187967</v>
      </c>
      <c r="G5154" s="27">
        <f t="shared" si="802"/>
        <v>5.2765181069384259E-5</v>
      </c>
      <c r="H5154" s="27">
        <f t="shared" si="808"/>
        <v>2</v>
      </c>
      <c r="I5154" s="27">
        <f t="shared" si="809"/>
        <v>145</v>
      </c>
      <c r="J5154" s="27">
        <f t="shared" si="803"/>
        <v>23136.626702431393</v>
      </c>
      <c r="K5154" s="27">
        <f t="shared" si="804"/>
        <v>4.4146780031326911E-5</v>
      </c>
    </row>
    <row r="5155" spans="1:11">
      <c r="A5155" s="27">
        <v>5154</v>
      </c>
      <c r="B5155" s="27">
        <f t="shared" si="800"/>
        <v>2.69726</v>
      </c>
      <c r="C5155" s="27">
        <f t="shared" si="805"/>
        <v>110</v>
      </c>
      <c r="D5155" s="27">
        <f t="shared" si="806"/>
        <v>20</v>
      </c>
      <c r="E5155" s="27">
        <f t="shared" si="807"/>
        <v>4</v>
      </c>
      <c r="F5155" s="27">
        <f t="shared" si="801"/>
        <v>0.19569703823305279</v>
      </c>
      <c r="G5155" s="27">
        <f t="shared" si="802"/>
        <v>5.2675727577196502E-5</v>
      </c>
      <c r="H5155" s="27">
        <f t="shared" si="808"/>
        <v>2</v>
      </c>
      <c r="I5155" s="27">
        <f t="shared" si="809"/>
        <v>145</v>
      </c>
      <c r="J5155" s="27">
        <f t="shared" si="803"/>
        <v>23099.151760073422</v>
      </c>
      <c r="K5155" s="27">
        <f t="shared" si="804"/>
        <v>4.4023550783616478E-5</v>
      </c>
    </row>
    <row r="5156" spans="1:11">
      <c r="A5156" s="27">
        <v>5155</v>
      </c>
      <c r="B5156" s="27">
        <f t="shared" si="800"/>
        <v>2.6977833333333332</v>
      </c>
      <c r="C5156" s="27">
        <f t="shared" si="805"/>
        <v>110</v>
      </c>
      <c r="D5156" s="27">
        <f t="shared" si="806"/>
        <v>20</v>
      </c>
      <c r="E5156" s="27">
        <f t="shared" si="807"/>
        <v>4</v>
      </c>
      <c r="F5156" s="27">
        <f t="shared" si="801"/>
        <v>0.19536476465973399</v>
      </c>
      <c r="G5156" s="27">
        <f t="shared" si="802"/>
        <v>5.2586289574520152E-5</v>
      </c>
      <c r="H5156" s="27">
        <f t="shared" si="808"/>
        <v>2</v>
      </c>
      <c r="I5156" s="27">
        <f t="shared" si="809"/>
        <v>145</v>
      </c>
      <c r="J5156" s="27">
        <f t="shared" si="803"/>
        <v>23061.680119495621</v>
      </c>
      <c r="K5156" s="27">
        <f t="shared" si="804"/>
        <v>4.390048676998502E-5</v>
      </c>
    </row>
    <row r="5157" spans="1:11">
      <c r="A5157" s="27">
        <v>5156</v>
      </c>
      <c r="B5157" s="27">
        <f t="shared" si="800"/>
        <v>2.6983066666666669</v>
      </c>
      <c r="C5157" s="27">
        <f t="shared" si="805"/>
        <v>110</v>
      </c>
      <c r="D5157" s="27">
        <f t="shared" si="806"/>
        <v>20</v>
      </c>
      <c r="E5157" s="27">
        <f t="shared" si="807"/>
        <v>4</v>
      </c>
      <c r="F5157" s="27">
        <f t="shared" si="801"/>
        <v>0.19503254903884173</v>
      </c>
      <c r="G5157" s="27">
        <f t="shared" si="802"/>
        <v>5.2496867170885365E-5</v>
      </c>
      <c r="H5157" s="27">
        <f t="shared" si="808"/>
        <v>2</v>
      </c>
      <c r="I5157" s="27">
        <f t="shared" si="809"/>
        <v>145</v>
      </c>
      <c r="J5157" s="27">
        <f t="shared" si="803"/>
        <v>23024.211822291541</v>
      </c>
      <c r="K5157" s="27">
        <f t="shared" si="804"/>
        <v>4.3777588113700478E-5</v>
      </c>
    </row>
    <row r="5158" spans="1:11">
      <c r="A5158" s="27">
        <v>5157</v>
      </c>
      <c r="B5158" s="27">
        <f t="shared" si="800"/>
        <v>2.6988300000000001</v>
      </c>
      <c r="C5158" s="27">
        <f t="shared" si="805"/>
        <v>110</v>
      </c>
      <c r="D5158" s="27">
        <f t="shared" si="806"/>
        <v>20</v>
      </c>
      <c r="E5158" s="27">
        <f t="shared" si="807"/>
        <v>4</v>
      </c>
      <c r="F5158" s="27">
        <f t="shared" si="801"/>
        <v>0.19470039177792878</v>
      </c>
      <c r="G5158" s="27">
        <f t="shared" si="802"/>
        <v>5.2407460475993011E-5</v>
      </c>
      <c r="H5158" s="27">
        <f t="shared" si="808"/>
        <v>2</v>
      </c>
      <c r="I5158" s="27">
        <f t="shared" si="809"/>
        <v>145</v>
      </c>
      <c r="J5158" s="27">
        <f t="shared" si="803"/>
        <v>22986.746910129146</v>
      </c>
      <c r="K5158" s="27">
        <f t="shared" si="804"/>
        <v>4.3654854937662391E-5</v>
      </c>
    </row>
    <row r="5159" spans="1:11">
      <c r="A5159" s="27">
        <v>5158</v>
      </c>
      <c r="B5159" s="27">
        <f t="shared" si="800"/>
        <v>2.6993533333333333</v>
      </c>
      <c r="C5159" s="27">
        <f t="shared" si="805"/>
        <v>110</v>
      </c>
      <c r="D5159" s="27">
        <f t="shared" si="806"/>
        <v>20</v>
      </c>
      <c r="E5159" s="27">
        <f t="shared" si="807"/>
        <v>4</v>
      </c>
      <c r="F5159" s="27">
        <f t="shared" si="801"/>
        <v>0.19436829328518196</v>
      </c>
      <c r="G5159" s="27">
        <f t="shared" si="802"/>
        <v>5.2318069599714673E-5</v>
      </c>
      <c r="H5159" s="27">
        <f t="shared" si="808"/>
        <v>2</v>
      </c>
      <c r="I5159" s="27">
        <f t="shared" si="809"/>
        <v>145</v>
      </c>
      <c r="J5159" s="27">
        <f t="shared" si="803"/>
        <v>22949.285424750822</v>
      </c>
      <c r="K5159" s="27">
        <f t="shared" si="804"/>
        <v>4.3532287364400575E-5</v>
      </c>
    </row>
    <row r="5160" spans="1:11">
      <c r="A5160" s="27">
        <v>5159</v>
      </c>
      <c r="B5160" s="27">
        <f t="shared" si="800"/>
        <v>2.6998766666666665</v>
      </c>
      <c r="C5160" s="27">
        <f t="shared" si="805"/>
        <v>110</v>
      </c>
      <c r="D5160" s="27">
        <f t="shared" si="806"/>
        <v>20</v>
      </c>
      <c r="E5160" s="27">
        <f t="shared" si="807"/>
        <v>4</v>
      </c>
      <c r="F5160" s="27">
        <f t="shared" si="801"/>
        <v>0.19403625396942478</v>
      </c>
      <c r="G5160" s="27">
        <f t="shared" si="802"/>
        <v>5.2228694652093262E-5</v>
      </c>
      <c r="H5160" s="27">
        <f t="shared" si="808"/>
        <v>2</v>
      </c>
      <c r="I5160" s="27">
        <f t="shared" si="809"/>
        <v>145</v>
      </c>
      <c r="J5160" s="27">
        <f t="shared" si="803"/>
        <v>22911.827407973695</v>
      </c>
      <c r="K5160" s="27">
        <f t="shared" si="804"/>
        <v>4.3409885516074906E-5</v>
      </c>
    </row>
    <row r="5161" spans="1:11">
      <c r="A5161" s="27">
        <v>5160</v>
      </c>
      <c r="B5161" s="27">
        <f t="shared" si="800"/>
        <v>2.7004000000000001</v>
      </c>
      <c r="C5161" s="27">
        <f t="shared" si="805"/>
        <v>110</v>
      </c>
      <c r="D5161" s="27">
        <f t="shared" si="806"/>
        <v>20</v>
      </c>
      <c r="E5161" s="27">
        <f t="shared" si="807"/>
        <v>4</v>
      </c>
      <c r="F5161" s="27">
        <f t="shared" si="801"/>
        <v>0.19370427424011877</v>
      </c>
      <c r="G5161" s="27">
        <f t="shared" si="802"/>
        <v>5.2139335743343443E-5</v>
      </c>
      <c r="H5161" s="27">
        <f t="shared" si="808"/>
        <v>2</v>
      </c>
      <c r="I5161" s="27">
        <f t="shared" si="809"/>
        <v>145</v>
      </c>
      <c r="J5161" s="27">
        <f t="shared" si="803"/>
        <v>22874.37290168984</v>
      </c>
      <c r="K5161" s="27">
        <f t="shared" si="804"/>
        <v>4.3287649514474398E-5</v>
      </c>
    </row>
    <row r="5162" spans="1:11">
      <c r="A5162" s="27">
        <v>5161</v>
      </c>
      <c r="B5162" s="27">
        <f t="shared" si="800"/>
        <v>2.7009233333333333</v>
      </c>
      <c r="C5162" s="27">
        <f t="shared" si="805"/>
        <v>110</v>
      </c>
      <c r="D5162" s="27">
        <f t="shared" si="806"/>
        <v>20</v>
      </c>
      <c r="E5162" s="27">
        <f t="shared" si="807"/>
        <v>4</v>
      </c>
      <c r="F5162" s="27">
        <f t="shared" si="801"/>
        <v>0.1933723545073657</v>
      </c>
      <c r="G5162" s="27">
        <f t="shared" si="802"/>
        <v>5.2049992983852251E-5</v>
      </c>
      <c r="H5162" s="27">
        <f t="shared" si="808"/>
        <v>2</v>
      </c>
      <c r="I5162" s="27">
        <f t="shared" si="809"/>
        <v>145</v>
      </c>
      <c r="J5162" s="27">
        <f t="shared" si="803"/>
        <v>22836.921947866533</v>
      </c>
      <c r="K5162" s="27">
        <f t="shared" si="804"/>
        <v>4.3165579481016914E-5</v>
      </c>
    </row>
    <row r="5163" spans="1:11">
      <c r="A5163" s="27">
        <v>5162</v>
      </c>
      <c r="B5163" s="27">
        <f t="shared" si="800"/>
        <v>2.7014466666666666</v>
      </c>
      <c r="C5163" s="27">
        <f t="shared" si="805"/>
        <v>110</v>
      </c>
      <c r="D5163" s="27">
        <f t="shared" si="806"/>
        <v>20</v>
      </c>
      <c r="E5163" s="27">
        <f t="shared" si="807"/>
        <v>4</v>
      </c>
      <c r="F5163" s="27">
        <f t="shared" si="801"/>
        <v>0.19304049518190797</v>
      </c>
      <c r="G5163" s="27">
        <f t="shared" si="802"/>
        <v>5.1960666484179082E-5</v>
      </c>
      <c r="H5163" s="27">
        <f t="shared" si="808"/>
        <v>2</v>
      </c>
      <c r="I5163" s="27">
        <f t="shared" si="809"/>
        <v>145</v>
      </c>
      <c r="J5163" s="27">
        <f t="shared" si="803"/>
        <v>22799.474588546404</v>
      </c>
      <c r="K5163" s="27">
        <f t="shared" si="804"/>
        <v>4.3043675536747934E-5</v>
      </c>
    </row>
    <row r="5164" spans="1:11">
      <c r="A5164" s="27">
        <v>5163</v>
      </c>
      <c r="B5164" s="27">
        <f t="shared" si="800"/>
        <v>2.7019700000000002</v>
      </c>
      <c r="C5164" s="27">
        <f t="shared" si="805"/>
        <v>110</v>
      </c>
      <c r="D5164" s="27">
        <f t="shared" si="806"/>
        <v>20</v>
      </c>
      <c r="E5164" s="27">
        <f t="shared" si="807"/>
        <v>4</v>
      </c>
      <c r="F5164" s="27">
        <f t="shared" si="801"/>
        <v>0.19270869667513049</v>
      </c>
      <c r="G5164" s="27">
        <f t="shared" si="802"/>
        <v>5.1871356355056343E-5</v>
      </c>
      <c r="H5164" s="27">
        <f t="shared" si="808"/>
        <v>2</v>
      </c>
      <c r="I5164" s="27">
        <f t="shared" si="809"/>
        <v>145</v>
      </c>
      <c r="J5164" s="27">
        <f t="shared" si="803"/>
        <v>22762.030865847639</v>
      </c>
      <c r="K5164" s="27">
        <f t="shared" si="804"/>
        <v>4.2921937802340095E-5</v>
      </c>
    </row>
    <row r="5165" spans="1:11">
      <c r="A5165" s="27">
        <v>5164</v>
      </c>
      <c r="B5165" s="27">
        <f t="shared" si="800"/>
        <v>2.7024933333333334</v>
      </c>
      <c r="C5165" s="27">
        <f t="shared" si="805"/>
        <v>110</v>
      </c>
      <c r="D5165" s="27">
        <f t="shared" si="806"/>
        <v>20</v>
      </c>
      <c r="E5165" s="27">
        <f t="shared" si="807"/>
        <v>4</v>
      </c>
      <c r="F5165" s="27">
        <f t="shared" si="801"/>
        <v>0.19237695939906377</v>
      </c>
      <c r="G5165" s="27">
        <f t="shared" si="802"/>
        <v>5.1782062707390204E-5</v>
      </c>
      <c r="H5165" s="27">
        <f t="shared" si="808"/>
        <v>2</v>
      </c>
      <c r="I5165" s="27">
        <f t="shared" si="809"/>
        <v>145</v>
      </c>
      <c r="J5165" s="27">
        <f t="shared" si="803"/>
        <v>22724.590821964372</v>
      </c>
      <c r="K5165" s="27">
        <f t="shared" si="804"/>
        <v>4.2800366398092886E-5</v>
      </c>
    </row>
    <row r="5166" spans="1:11">
      <c r="A5166" s="27">
        <v>5165</v>
      </c>
      <c r="B5166" s="27">
        <f t="shared" si="800"/>
        <v>2.7030166666666666</v>
      </c>
      <c r="C5166" s="27">
        <f t="shared" si="805"/>
        <v>110</v>
      </c>
      <c r="D5166" s="27">
        <f t="shared" si="806"/>
        <v>20</v>
      </c>
      <c r="E5166" s="27">
        <f t="shared" si="807"/>
        <v>4</v>
      </c>
      <c r="F5166" s="27">
        <f t="shared" si="801"/>
        <v>0.19204528376638333</v>
      </c>
      <c r="G5166" s="27">
        <f t="shared" si="802"/>
        <v>5.1692785652260397E-5</v>
      </c>
      <c r="H5166" s="27">
        <f t="shared" si="808"/>
        <v>2</v>
      </c>
      <c r="I5166" s="27">
        <f t="shared" si="809"/>
        <v>145</v>
      </c>
      <c r="J5166" s="27">
        <f t="shared" si="803"/>
        <v>22687.154499166678</v>
      </c>
      <c r="K5166" s="27">
        <f t="shared" si="804"/>
        <v>4.2678961443931353E-5</v>
      </c>
    </row>
    <row r="5167" spans="1:11">
      <c r="A5167" s="27">
        <v>5166</v>
      </c>
      <c r="B5167" s="27">
        <f t="shared" si="800"/>
        <v>2.7035399999999998</v>
      </c>
      <c r="C5167" s="27">
        <f t="shared" si="805"/>
        <v>110</v>
      </c>
      <c r="D5167" s="27">
        <f t="shared" si="806"/>
        <v>20</v>
      </c>
      <c r="E5167" s="27">
        <f t="shared" si="807"/>
        <v>4</v>
      </c>
      <c r="F5167" s="27">
        <f t="shared" si="801"/>
        <v>0.19171367019041266</v>
      </c>
      <c r="G5167" s="27">
        <f t="shared" si="802"/>
        <v>5.1603525300921163E-5</v>
      </c>
      <c r="H5167" s="27">
        <f t="shared" si="808"/>
        <v>2</v>
      </c>
      <c r="I5167" s="27">
        <f t="shared" si="809"/>
        <v>145</v>
      </c>
      <c r="J5167" s="27">
        <f t="shared" si="803"/>
        <v>22649.721939800962</v>
      </c>
      <c r="K5167" s="27">
        <f t="shared" si="804"/>
        <v>4.2557723059405785E-5</v>
      </c>
    </row>
    <row r="5168" spans="1:11">
      <c r="A5168" s="27">
        <v>5167</v>
      </c>
      <c r="B5168" s="27">
        <f t="shared" si="800"/>
        <v>2.7040633333333335</v>
      </c>
      <c r="C5168" s="27">
        <f t="shared" si="805"/>
        <v>110</v>
      </c>
      <c r="D5168" s="27">
        <f t="shared" si="806"/>
        <v>20</v>
      </c>
      <c r="E5168" s="27">
        <f t="shared" si="807"/>
        <v>4</v>
      </c>
      <c r="F5168" s="27">
        <f t="shared" si="801"/>
        <v>0.19138211908512412</v>
      </c>
      <c r="G5168" s="27">
        <f t="shared" si="802"/>
        <v>5.1514281764801326E-5</v>
      </c>
      <c r="H5168" s="27">
        <f t="shared" si="808"/>
        <v>2</v>
      </c>
      <c r="I5168" s="27">
        <f t="shared" si="809"/>
        <v>145</v>
      </c>
      <c r="J5168" s="27">
        <f t="shared" si="803"/>
        <v>22612.293186290048</v>
      </c>
      <c r="K5168" s="27">
        <f t="shared" si="804"/>
        <v>4.2436651363690793E-5</v>
      </c>
    </row>
    <row r="5169" spans="1:11">
      <c r="A5169" s="27">
        <v>5168</v>
      </c>
      <c r="B5169" s="27">
        <f t="shared" si="800"/>
        <v>2.7045866666666667</v>
      </c>
      <c r="C5169" s="27">
        <f t="shared" si="805"/>
        <v>110</v>
      </c>
      <c r="D5169" s="27">
        <f t="shared" si="806"/>
        <v>20</v>
      </c>
      <c r="E5169" s="27">
        <f t="shared" si="807"/>
        <v>4</v>
      </c>
      <c r="F5169" s="27">
        <f t="shared" si="801"/>
        <v>0.19105063086514185</v>
      </c>
      <c r="G5169" s="27">
        <f t="shared" si="802"/>
        <v>5.1425055155505159E-5</v>
      </c>
      <c r="H5169" s="27">
        <f t="shared" si="808"/>
        <v>2</v>
      </c>
      <c r="I5169" s="27">
        <f t="shared" si="809"/>
        <v>145</v>
      </c>
      <c r="J5169" s="27">
        <f t="shared" si="803"/>
        <v>22574.868281133618</v>
      </c>
      <c r="K5169" s="27">
        <f t="shared" si="804"/>
        <v>4.2315746475585111E-5</v>
      </c>
    </row>
    <row r="5170" spans="1:11">
      <c r="A5170" s="27">
        <v>5169</v>
      </c>
      <c r="B5170" s="27">
        <f t="shared" si="800"/>
        <v>2.7051099999999999</v>
      </c>
      <c r="C5170" s="27">
        <f t="shared" si="805"/>
        <v>110</v>
      </c>
      <c r="D5170" s="27">
        <f t="shared" si="806"/>
        <v>20</v>
      </c>
      <c r="E5170" s="27">
        <f t="shared" si="807"/>
        <v>4</v>
      </c>
      <c r="F5170" s="27">
        <f t="shared" si="801"/>
        <v>0.19071920594574163</v>
      </c>
      <c r="G5170" s="27">
        <f t="shared" si="802"/>
        <v>5.1335845584812377E-5</v>
      </c>
      <c r="H5170" s="27">
        <f t="shared" si="808"/>
        <v>2</v>
      </c>
      <c r="I5170" s="27">
        <f t="shared" si="809"/>
        <v>145</v>
      </c>
      <c r="J5170" s="27">
        <f t="shared" si="803"/>
        <v>22537.447266908181</v>
      </c>
      <c r="K5170" s="27">
        <f t="shared" si="804"/>
        <v>4.2195008513510262E-5</v>
      </c>
    </row>
    <row r="5171" spans="1:11">
      <c r="A5171" s="27">
        <v>5170</v>
      </c>
      <c r="B5171" s="27">
        <f t="shared" si="800"/>
        <v>2.7056333333333331</v>
      </c>
      <c r="C5171" s="27">
        <f t="shared" si="805"/>
        <v>110</v>
      </c>
      <c r="D5171" s="27">
        <f t="shared" si="806"/>
        <v>20</v>
      </c>
      <c r="E5171" s="27">
        <f t="shared" si="807"/>
        <v>4</v>
      </c>
      <c r="F5171" s="27">
        <f t="shared" si="801"/>
        <v>0.19038784474285364</v>
      </c>
      <c r="G5171" s="27">
        <f t="shared" si="802"/>
        <v>5.124665316467878E-5</v>
      </c>
      <c r="H5171" s="27">
        <f t="shared" si="808"/>
        <v>2</v>
      </c>
      <c r="I5171" s="27">
        <f t="shared" si="809"/>
        <v>145</v>
      </c>
      <c r="J5171" s="27">
        <f t="shared" si="803"/>
        <v>22500.030186267461</v>
      </c>
      <c r="K5171" s="27">
        <f t="shared" si="804"/>
        <v>4.2074437595510253E-5</v>
      </c>
    </row>
    <row r="5172" spans="1:11">
      <c r="A5172" s="27">
        <v>5171</v>
      </c>
      <c r="B5172" s="27">
        <f t="shared" si="800"/>
        <v>2.7061566666666668</v>
      </c>
      <c r="C5172" s="27">
        <f t="shared" si="805"/>
        <v>110</v>
      </c>
      <c r="D5172" s="27">
        <f t="shared" si="806"/>
        <v>20</v>
      </c>
      <c r="E5172" s="27">
        <f t="shared" si="807"/>
        <v>4</v>
      </c>
      <c r="F5172" s="27">
        <f t="shared" si="801"/>
        <v>0.19005654767306335</v>
      </c>
      <c r="G5172" s="27">
        <f t="shared" si="802"/>
        <v>5.1157478007236642E-5</v>
      </c>
      <c r="H5172" s="27">
        <f t="shared" si="808"/>
        <v>2</v>
      </c>
      <c r="I5172" s="27">
        <f t="shared" si="809"/>
        <v>145</v>
      </c>
      <c r="J5172" s="27">
        <f t="shared" si="803"/>
        <v>22462.617081942553</v>
      </c>
      <c r="K5172" s="27">
        <f t="shared" si="804"/>
        <v>4.1954033839250695E-5</v>
      </c>
    </row>
    <row r="5173" spans="1:11">
      <c r="A5173" s="27">
        <v>5172</v>
      </c>
      <c r="B5173" s="27">
        <f t="shared" si="800"/>
        <v>2.70668</v>
      </c>
      <c r="C5173" s="27">
        <f t="shared" si="805"/>
        <v>110</v>
      </c>
      <c r="D5173" s="27">
        <f t="shared" si="806"/>
        <v>20</v>
      </c>
      <c r="E5173" s="27">
        <f t="shared" si="807"/>
        <v>4</v>
      </c>
      <c r="F5173" s="27">
        <f t="shared" si="801"/>
        <v>0.18972531515361465</v>
      </c>
      <c r="G5173" s="27">
        <f t="shared" si="802"/>
        <v>5.1068320224795349E-5</v>
      </c>
      <c r="H5173" s="27">
        <f t="shared" si="808"/>
        <v>2</v>
      </c>
      <c r="I5173" s="27">
        <f t="shared" si="809"/>
        <v>145</v>
      </c>
      <c r="J5173" s="27">
        <f t="shared" si="803"/>
        <v>22425.207996742276</v>
      </c>
      <c r="K5173" s="27">
        <f t="shared" si="804"/>
        <v>4.1833797362018532E-5</v>
      </c>
    </row>
    <row r="5174" spans="1:11">
      <c r="A5174" s="27">
        <v>5173</v>
      </c>
      <c r="B5174" s="27">
        <f t="shared" si="800"/>
        <v>2.7072033333333332</v>
      </c>
      <c r="C5174" s="27">
        <f t="shared" si="805"/>
        <v>110</v>
      </c>
      <c r="D5174" s="27">
        <f t="shared" si="806"/>
        <v>20</v>
      </c>
      <c r="E5174" s="27">
        <f t="shared" si="807"/>
        <v>4</v>
      </c>
      <c r="F5174" s="27">
        <f t="shared" si="801"/>
        <v>0.18939414760240961</v>
      </c>
      <c r="G5174" s="27">
        <f t="shared" si="802"/>
        <v>5.0979179929841515E-5</v>
      </c>
      <c r="H5174" s="27">
        <f t="shared" si="808"/>
        <v>2</v>
      </c>
      <c r="I5174" s="27">
        <f t="shared" si="809"/>
        <v>145</v>
      </c>
      <c r="J5174" s="27">
        <f t="shared" si="803"/>
        <v>22387.802973553196</v>
      </c>
      <c r="K5174" s="27">
        <f t="shared" si="804"/>
        <v>4.1713728280720702E-5</v>
      </c>
    </row>
    <row r="5175" spans="1:11">
      <c r="A5175" s="27">
        <v>5174</v>
      </c>
      <c r="B5175" s="27">
        <f t="shared" si="800"/>
        <v>2.7077266666666668</v>
      </c>
      <c r="C5175" s="27">
        <f t="shared" si="805"/>
        <v>110</v>
      </c>
      <c r="D5175" s="27">
        <f t="shared" si="806"/>
        <v>20</v>
      </c>
      <c r="E5175" s="27">
        <f t="shared" si="807"/>
        <v>4</v>
      </c>
      <c r="F5175" s="27">
        <f t="shared" si="801"/>
        <v>0.18906304543801078</v>
      </c>
      <c r="G5175" s="27">
        <f t="shared" si="802"/>
        <v>5.0890057235039559E-5</v>
      </c>
      <c r="H5175" s="27">
        <f t="shared" si="808"/>
        <v>2</v>
      </c>
      <c r="I5175" s="27">
        <f t="shared" si="809"/>
        <v>145</v>
      </c>
      <c r="J5175" s="27">
        <f t="shared" si="803"/>
        <v>22350.402055339997</v>
      </c>
      <c r="K5175" s="27">
        <f t="shared" si="804"/>
        <v>4.1593826711883819E-5</v>
      </c>
    </row>
    <row r="5176" spans="1:11">
      <c r="A5176" s="27">
        <v>5175</v>
      </c>
      <c r="B5176" s="27">
        <f t="shared" si="800"/>
        <v>2.70825</v>
      </c>
      <c r="C5176" s="27">
        <f t="shared" si="805"/>
        <v>110</v>
      </c>
      <c r="D5176" s="27">
        <f t="shared" si="806"/>
        <v>20</v>
      </c>
      <c r="E5176" s="27">
        <f t="shared" si="807"/>
        <v>4</v>
      </c>
      <c r="F5176" s="27">
        <f t="shared" si="801"/>
        <v>0.18873200907964408</v>
      </c>
      <c r="G5176" s="27">
        <f t="shared" si="802"/>
        <v>5.0800952253232391E-5</v>
      </c>
      <c r="H5176" s="27">
        <f t="shared" si="808"/>
        <v>2</v>
      </c>
      <c r="I5176" s="27">
        <f t="shared" si="809"/>
        <v>145</v>
      </c>
      <c r="J5176" s="27">
        <f t="shared" si="803"/>
        <v>22313.005285145751</v>
      </c>
      <c r="K5176" s="27">
        <f t="shared" si="804"/>
        <v>4.1474092771653664E-5</v>
      </c>
    </row>
    <row r="5177" spans="1:11">
      <c r="A5177" s="27">
        <v>5176</v>
      </c>
      <c r="B5177" s="27">
        <f t="shared" si="800"/>
        <v>2.7087733333333333</v>
      </c>
      <c r="C5177" s="27">
        <f t="shared" si="805"/>
        <v>110</v>
      </c>
      <c r="D5177" s="27">
        <f t="shared" si="806"/>
        <v>20</v>
      </c>
      <c r="E5177" s="27">
        <f t="shared" si="807"/>
        <v>4</v>
      </c>
      <c r="F5177" s="27">
        <f t="shared" si="801"/>
        <v>0.18840103894719842</v>
      </c>
      <c r="G5177" s="27">
        <f t="shared" si="802"/>
        <v>5.0711865097441446E-5</v>
      </c>
      <c r="H5177" s="27">
        <f t="shared" si="808"/>
        <v>2</v>
      </c>
      <c r="I5177" s="27">
        <f t="shared" si="809"/>
        <v>145</v>
      </c>
      <c r="J5177" s="27">
        <f t="shared" si="803"/>
        <v>22275.612706092008</v>
      </c>
      <c r="K5177" s="27">
        <f t="shared" si="804"/>
        <v>4.1354526575794014E-5</v>
      </c>
    </row>
    <row r="5178" spans="1:11">
      <c r="A5178" s="27">
        <v>5177</v>
      </c>
      <c r="B5178" s="27">
        <f t="shared" si="800"/>
        <v>2.7092966666666665</v>
      </c>
      <c r="C5178" s="27">
        <f t="shared" si="805"/>
        <v>110</v>
      </c>
      <c r="D5178" s="27">
        <f t="shared" si="806"/>
        <v>20</v>
      </c>
      <c r="E5178" s="27">
        <f t="shared" si="807"/>
        <v>4</v>
      </c>
      <c r="F5178" s="27">
        <f t="shared" si="801"/>
        <v>0.18807013546122875</v>
      </c>
      <c r="G5178" s="27">
        <f t="shared" si="802"/>
        <v>5.0622795880867365E-5</v>
      </c>
      <c r="H5178" s="27">
        <f t="shared" si="808"/>
        <v>2</v>
      </c>
      <c r="I5178" s="27">
        <f t="shared" si="809"/>
        <v>145</v>
      </c>
      <c r="J5178" s="27">
        <f t="shared" si="803"/>
        <v>22238.224361379107</v>
      </c>
      <c r="K5178" s="27">
        <f t="shared" si="804"/>
        <v>4.1235128239686232E-5</v>
      </c>
    </row>
    <row r="5179" spans="1:11">
      <c r="A5179" s="27">
        <v>5178</v>
      </c>
      <c r="B5179" s="27">
        <f t="shared" si="800"/>
        <v>2.7098200000000001</v>
      </c>
      <c r="C5179" s="27">
        <f t="shared" si="805"/>
        <v>110</v>
      </c>
      <c r="D5179" s="27">
        <f t="shared" si="806"/>
        <v>20</v>
      </c>
      <c r="E5179" s="27">
        <f t="shared" si="807"/>
        <v>4</v>
      </c>
      <c r="F5179" s="27">
        <f t="shared" si="801"/>
        <v>0.18773929904295683</v>
      </c>
      <c r="G5179" s="27">
        <f t="shared" si="802"/>
        <v>5.0533744716890374E-5</v>
      </c>
      <c r="H5179" s="27">
        <f t="shared" si="808"/>
        <v>2</v>
      </c>
      <c r="I5179" s="27">
        <f t="shared" si="809"/>
        <v>145</v>
      </c>
      <c r="J5179" s="27">
        <f t="shared" si="803"/>
        <v>22200.840294286398</v>
      </c>
      <c r="K5179" s="27">
        <f t="shared" si="804"/>
        <v>4.1115897878328398E-5</v>
      </c>
    </row>
    <row r="5180" spans="1:11">
      <c r="A5180" s="27">
        <v>5179</v>
      </c>
      <c r="B5180" s="27">
        <f t="shared" si="800"/>
        <v>2.7103433333333333</v>
      </c>
      <c r="C5180" s="27">
        <f t="shared" si="805"/>
        <v>110</v>
      </c>
      <c r="D5180" s="27">
        <f t="shared" si="806"/>
        <v>20</v>
      </c>
      <c r="E5180" s="27">
        <f t="shared" si="807"/>
        <v>4</v>
      </c>
      <c r="F5180" s="27">
        <f t="shared" si="801"/>
        <v>0.18740853011427469</v>
      </c>
      <c r="G5180" s="27">
        <f t="shared" si="802"/>
        <v>5.044471171907098E-5</v>
      </c>
      <c r="H5180" s="27">
        <f t="shared" si="808"/>
        <v>2</v>
      </c>
      <c r="I5180" s="27">
        <f t="shared" si="809"/>
        <v>145</v>
      </c>
      <c r="J5180" s="27">
        <f t="shared" si="803"/>
        <v>22163.46054817257</v>
      </c>
      <c r="K5180" s="27">
        <f t="shared" si="804"/>
        <v>4.0996835606335114E-5</v>
      </c>
    </row>
    <row r="5181" spans="1:11">
      <c r="A5181" s="27">
        <v>5180</v>
      </c>
      <c r="B5181" s="27">
        <f t="shared" si="800"/>
        <v>2.7108666666666665</v>
      </c>
      <c r="C5181" s="27">
        <f t="shared" si="805"/>
        <v>110</v>
      </c>
      <c r="D5181" s="27">
        <f t="shared" si="806"/>
        <v>20</v>
      </c>
      <c r="E5181" s="27">
        <f t="shared" si="807"/>
        <v>4</v>
      </c>
      <c r="F5181" s="27">
        <f t="shared" si="801"/>
        <v>0.18707782909774368</v>
      </c>
      <c r="G5181" s="27">
        <f t="shared" si="802"/>
        <v>5.0355697001150001E-5</v>
      </c>
      <c r="H5181" s="27">
        <f t="shared" si="808"/>
        <v>2</v>
      </c>
      <c r="I5181" s="27">
        <f t="shared" si="809"/>
        <v>145</v>
      </c>
      <c r="J5181" s="27">
        <f t="shared" si="803"/>
        <v>22126.085166475696</v>
      </c>
      <c r="K5181" s="27">
        <f t="shared" si="804"/>
        <v>4.0877941537936004E-5</v>
      </c>
    </row>
    <row r="5182" spans="1:11">
      <c r="A5182" s="27">
        <v>5181</v>
      </c>
      <c r="B5182" s="27">
        <f t="shared" si="800"/>
        <v>2.7113900000000002</v>
      </c>
      <c r="C5182" s="27">
        <f t="shared" si="805"/>
        <v>110</v>
      </c>
      <c r="D5182" s="27">
        <f t="shared" si="806"/>
        <v>20</v>
      </c>
      <c r="E5182" s="27">
        <f t="shared" si="807"/>
        <v>4</v>
      </c>
      <c r="F5182" s="27">
        <f t="shared" si="801"/>
        <v>0.1867471964165979</v>
      </c>
      <c r="G5182" s="27">
        <f t="shared" si="802"/>
        <v>5.0266700677049194E-5</v>
      </c>
      <c r="H5182" s="27">
        <f t="shared" si="808"/>
        <v>2</v>
      </c>
      <c r="I5182" s="27">
        <f t="shared" si="809"/>
        <v>145</v>
      </c>
      <c r="J5182" s="27">
        <f t="shared" si="803"/>
        <v>22088.714192713582</v>
      </c>
      <c r="K5182" s="27">
        <f t="shared" si="804"/>
        <v>4.0759215786975488E-5</v>
      </c>
    </row>
    <row r="5183" spans="1:11">
      <c r="A5183" s="27">
        <v>5182</v>
      </c>
      <c r="B5183" s="27">
        <f t="shared" si="800"/>
        <v>2.7119133333333334</v>
      </c>
      <c r="C5183" s="27">
        <f t="shared" si="805"/>
        <v>110</v>
      </c>
      <c r="D5183" s="27">
        <f t="shared" si="806"/>
        <v>20</v>
      </c>
      <c r="E5183" s="27">
        <f t="shared" si="807"/>
        <v>4</v>
      </c>
      <c r="F5183" s="27">
        <f t="shared" si="801"/>
        <v>0.18641663249474616</v>
      </c>
      <c r="G5183" s="27">
        <f t="shared" si="802"/>
        <v>5.0177722860872055E-5</v>
      </c>
      <c r="H5183" s="27">
        <f t="shared" si="808"/>
        <v>2</v>
      </c>
      <c r="I5183" s="27">
        <f t="shared" si="809"/>
        <v>145</v>
      </c>
      <c r="J5183" s="27">
        <f t="shared" si="803"/>
        <v>22051.347670484094</v>
      </c>
      <c r="K5183" s="27">
        <f t="shared" si="804"/>
        <v>4.0640658466912313E-5</v>
      </c>
    </row>
    <row r="5184" spans="1:11">
      <c r="A5184" s="27">
        <v>5183</v>
      </c>
      <c r="B5184" s="27">
        <f t="shared" si="800"/>
        <v>2.7124366666666666</v>
      </c>
      <c r="C5184" s="27">
        <f t="shared" si="805"/>
        <v>110</v>
      </c>
      <c r="D5184" s="27">
        <f t="shared" si="806"/>
        <v>20</v>
      </c>
      <c r="E5184" s="27">
        <f t="shared" si="807"/>
        <v>4</v>
      </c>
      <c r="F5184" s="27">
        <f t="shared" si="801"/>
        <v>0.18608613775677224</v>
      </c>
      <c r="G5184" s="27">
        <f t="shared" si="802"/>
        <v>5.0088763666903679E-5</v>
      </c>
      <c r="H5184" s="27">
        <f t="shared" si="808"/>
        <v>2</v>
      </c>
      <c r="I5184" s="27">
        <f t="shared" si="809"/>
        <v>145</v>
      </c>
      <c r="J5184" s="27">
        <f t="shared" si="803"/>
        <v>22013.985643465188</v>
      </c>
      <c r="K5184" s="27">
        <f t="shared" si="804"/>
        <v>4.0522269690818176E-5</v>
      </c>
    </row>
    <row r="5185" spans="1:11">
      <c r="A5185" s="27">
        <v>5184</v>
      </c>
      <c r="B5185" s="27">
        <f t="shared" si="800"/>
        <v>2.7129599999999998</v>
      </c>
      <c r="C5185" s="27">
        <f t="shared" si="805"/>
        <v>110</v>
      </c>
      <c r="D5185" s="27">
        <f t="shared" si="806"/>
        <v>20</v>
      </c>
      <c r="E5185" s="27">
        <f t="shared" si="807"/>
        <v>4</v>
      </c>
      <c r="F5185" s="27">
        <f t="shared" si="801"/>
        <v>0.18575571262793766</v>
      </c>
      <c r="G5185" s="27">
        <f t="shared" si="802"/>
        <v>4.9999823209611616E-5</v>
      </c>
      <c r="H5185" s="27">
        <f t="shared" si="808"/>
        <v>2</v>
      </c>
      <c r="I5185" s="27">
        <f t="shared" si="809"/>
        <v>145</v>
      </c>
      <c r="J5185" s="27">
        <f t="shared" si="803"/>
        <v>21976.62815541531</v>
      </c>
      <c r="K5185" s="27">
        <f t="shared" si="804"/>
        <v>4.0404049571377542E-5</v>
      </c>
    </row>
    <row r="5186" spans="1:11">
      <c r="A5186" s="27">
        <v>5185</v>
      </c>
      <c r="B5186" s="27">
        <f t="shared" ref="B5186:B5249" si="810">3.14/6000*A5186</f>
        <v>2.7134833333333335</v>
      </c>
      <c r="C5186" s="27">
        <f t="shared" si="805"/>
        <v>110</v>
      </c>
      <c r="D5186" s="27">
        <f t="shared" si="806"/>
        <v>20</v>
      </c>
      <c r="E5186" s="27">
        <f t="shared" si="807"/>
        <v>4</v>
      </c>
      <c r="F5186" s="27">
        <f t="shared" ref="F5186:F5249" si="811">1.414*C5186*SIN(B5186)*SIN(B5186)/(1.414*C5186*SIN(B5186)+E5186*D5186)</f>
        <v>0.18542535753418271</v>
      </c>
      <c r="G5186" s="27">
        <f t="shared" ref="G5186:G5249" si="812">SIN(B5186)*SIN(B5186)*D5186*E5186/(1.414*C5186*SIN(B5186)+D5186*E5186)*3.14/6000</f>
        <v>4.9910901603646113E-5</v>
      </c>
      <c r="H5186" s="27">
        <f t="shared" si="808"/>
        <v>2</v>
      </c>
      <c r="I5186" s="27">
        <f t="shared" si="809"/>
        <v>145</v>
      </c>
      <c r="J5186" s="27">
        <f t="shared" ref="J5186:J5249" si="813">1.414*I5186*SIN(B5186)*1.414*I5186*SIN(B5186)/(1.414*I5186*SIN(B5186)+E5186*D5186)/(H5186/1000)</f>
        <v>21939.27525017353</v>
      </c>
      <c r="K5186" s="27">
        <f t="shared" ref="K5186:K5249" si="814">SIN(B5186)*SIN(B5186)*1.414*C5186*SIN(B5186)/(1.414*C5186*SIN(B5186)+E5186*D5186)*3.14/6000</f>
        <v>4.0285998220886624E-5</v>
      </c>
    </row>
    <row r="5187" spans="1:11">
      <c r="A5187" s="27">
        <v>5186</v>
      </c>
      <c r="B5187" s="27">
        <f t="shared" si="810"/>
        <v>2.7140066666666667</v>
      </c>
      <c r="C5187" s="27">
        <f t="shared" ref="C5187:C5250" si="815">C5186</f>
        <v>110</v>
      </c>
      <c r="D5187" s="27">
        <f t="shared" ref="D5187:D5250" si="816">D5186</f>
        <v>20</v>
      </c>
      <c r="E5187" s="27">
        <f t="shared" ref="E5187:E5250" si="817">E5186</f>
        <v>4</v>
      </c>
      <c r="F5187" s="27">
        <f t="shared" si="811"/>
        <v>0.18509507290212959</v>
      </c>
      <c r="G5187" s="27">
        <f t="shared" si="812"/>
        <v>4.9821998963840986E-5</v>
      </c>
      <c r="H5187" s="27">
        <f t="shared" ref="H5187:H5250" si="818">H5186</f>
        <v>2</v>
      </c>
      <c r="I5187" s="27">
        <f t="shared" ref="I5187:I5250" si="819">I5186</f>
        <v>145</v>
      </c>
      <c r="J5187" s="27">
        <f t="shared" si="813"/>
        <v>21901.926971659952</v>
      </c>
      <c r="K5187" s="27">
        <f t="shared" si="814"/>
        <v>4.0168115751253186E-5</v>
      </c>
    </row>
    <row r="5188" spans="1:11">
      <c r="A5188" s="27">
        <v>5187</v>
      </c>
      <c r="B5188" s="27">
        <f t="shared" si="810"/>
        <v>2.7145299999999999</v>
      </c>
      <c r="C5188" s="27">
        <f t="shared" si="815"/>
        <v>110</v>
      </c>
      <c r="D5188" s="27">
        <f t="shared" si="816"/>
        <v>20</v>
      </c>
      <c r="E5188" s="27">
        <f t="shared" si="817"/>
        <v>4</v>
      </c>
      <c r="F5188" s="27">
        <f t="shared" si="811"/>
        <v>0.18476485915908217</v>
      </c>
      <c r="G5188" s="27">
        <f t="shared" si="812"/>
        <v>4.9733115405213495E-5</v>
      </c>
      <c r="H5188" s="27">
        <f t="shared" si="818"/>
        <v>2</v>
      </c>
      <c r="I5188" s="27">
        <f t="shared" si="819"/>
        <v>145</v>
      </c>
      <c r="J5188" s="27">
        <f t="shared" si="813"/>
        <v>21864.583363875732</v>
      </c>
      <c r="K5188" s="27">
        <f t="shared" si="814"/>
        <v>4.0050402273995118E-5</v>
      </c>
    </row>
    <row r="5189" spans="1:11">
      <c r="A5189" s="27">
        <v>5188</v>
      </c>
      <c r="B5189" s="27">
        <f t="shared" si="810"/>
        <v>2.7150533333333335</v>
      </c>
      <c r="C5189" s="27">
        <f t="shared" si="815"/>
        <v>110</v>
      </c>
      <c r="D5189" s="27">
        <f t="shared" si="816"/>
        <v>20</v>
      </c>
      <c r="E5189" s="27">
        <f t="shared" si="817"/>
        <v>4</v>
      </c>
      <c r="F5189" s="27">
        <f t="shared" si="811"/>
        <v>0.18443471673302858</v>
      </c>
      <c r="G5189" s="27">
        <f t="shared" si="812"/>
        <v>4.9644251042965131E-5</v>
      </c>
      <c r="H5189" s="27">
        <f t="shared" si="818"/>
        <v>2</v>
      </c>
      <c r="I5189" s="27">
        <f t="shared" si="819"/>
        <v>145</v>
      </c>
      <c r="J5189" s="27">
        <f t="shared" si="813"/>
        <v>21827.244470903432</v>
      </c>
      <c r="K5189" s="27">
        <f t="shared" si="814"/>
        <v>3.9932857900240075E-5</v>
      </c>
    </row>
    <row r="5190" spans="1:11">
      <c r="A5190" s="27">
        <v>5189</v>
      </c>
      <c r="B5190" s="27">
        <f t="shared" si="810"/>
        <v>2.7155766666666667</v>
      </c>
      <c r="C5190" s="27">
        <f t="shared" si="815"/>
        <v>110</v>
      </c>
      <c r="D5190" s="27">
        <f t="shared" si="816"/>
        <v>20</v>
      </c>
      <c r="E5190" s="27">
        <f t="shared" si="817"/>
        <v>4</v>
      </c>
      <c r="F5190" s="27">
        <f t="shared" si="811"/>
        <v>0.18410464605264396</v>
      </c>
      <c r="G5190" s="27">
        <f t="shared" si="812"/>
        <v>4.9555405992482291E-5</v>
      </c>
      <c r="H5190" s="27">
        <f t="shared" si="818"/>
        <v>2</v>
      </c>
      <c r="I5190" s="27">
        <f t="shared" si="819"/>
        <v>145</v>
      </c>
      <c r="J5190" s="27">
        <f t="shared" si="813"/>
        <v>21789.91033690736</v>
      </c>
      <c r="K5190" s="27">
        <f t="shared" si="814"/>
        <v>3.981548274072507E-5</v>
      </c>
    </row>
    <row r="5191" spans="1:11">
      <c r="A5191" s="27">
        <v>5190</v>
      </c>
      <c r="B5191" s="27">
        <f t="shared" si="810"/>
        <v>2.7161</v>
      </c>
      <c r="C5191" s="27">
        <f t="shared" si="815"/>
        <v>110</v>
      </c>
      <c r="D5191" s="27">
        <f t="shared" si="816"/>
        <v>20</v>
      </c>
      <c r="E5191" s="27">
        <f t="shared" si="817"/>
        <v>4</v>
      </c>
      <c r="F5191" s="27">
        <f t="shared" si="811"/>
        <v>0.18377464754729037</v>
      </c>
      <c r="G5191" s="27">
        <f t="shared" si="812"/>
        <v>4.9466580369336218E-5</v>
      </c>
      <c r="H5191" s="27">
        <f t="shared" si="818"/>
        <v>2</v>
      </c>
      <c r="I5191" s="27">
        <f t="shared" si="819"/>
        <v>145</v>
      </c>
      <c r="J5191" s="27">
        <f t="shared" si="813"/>
        <v>21752.581006133623</v>
      </c>
      <c r="K5191" s="27">
        <f t="shared" si="814"/>
        <v>3.9698276905795174E-5</v>
      </c>
    </row>
    <row r="5192" spans="1:11">
      <c r="A5192" s="27">
        <v>5191</v>
      </c>
      <c r="B5192" s="27">
        <f t="shared" si="810"/>
        <v>2.7166233333333332</v>
      </c>
      <c r="C5192" s="27">
        <f t="shared" si="815"/>
        <v>110</v>
      </c>
      <c r="D5192" s="27">
        <f t="shared" si="816"/>
        <v>20</v>
      </c>
      <c r="E5192" s="27">
        <f t="shared" si="817"/>
        <v>4</v>
      </c>
      <c r="F5192" s="27">
        <f t="shared" si="811"/>
        <v>0.18344472164701964</v>
      </c>
      <c r="G5192" s="27">
        <f t="shared" si="812"/>
        <v>4.9377774289283933E-5</v>
      </c>
      <c r="H5192" s="27">
        <f t="shared" si="818"/>
        <v>2</v>
      </c>
      <c r="I5192" s="27">
        <f t="shared" si="819"/>
        <v>145</v>
      </c>
      <c r="J5192" s="27">
        <f t="shared" si="813"/>
        <v>21715.256522910491</v>
      </c>
      <c r="K5192" s="27">
        <f t="shared" si="814"/>
        <v>3.9581240505403136E-5</v>
      </c>
    </row>
    <row r="5193" spans="1:11">
      <c r="A5193" s="27">
        <v>5192</v>
      </c>
      <c r="B5193" s="27">
        <f t="shared" si="810"/>
        <v>2.7171466666666668</v>
      </c>
      <c r="C5193" s="27">
        <f t="shared" si="815"/>
        <v>110</v>
      </c>
      <c r="D5193" s="27">
        <f t="shared" si="816"/>
        <v>20</v>
      </c>
      <c r="E5193" s="27">
        <f t="shared" si="817"/>
        <v>4</v>
      </c>
      <c r="F5193" s="27">
        <f t="shared" si="811"/>
        <v>0.18311486878257474</v>
      </c>
      <c r="G5193" s="27">
        <f t="shared" si="812"/>
        <v>4.9288987868268381E-5</v>
      </c>
      <c r="H5193" s="27">
        <f t="shared" si="818"/>
        <v>2</v>
      </c>
      <c r="I5193" s="27">
        <f t="shared" si="819"/>
        <v>145</v>
      </c>
      <c r="J5193" s="27">
        <f t="shared" si="813"/>
        <v>21677.936931648597</v>
      </c>
      <c r="K5193" s="27">
        <f t="shared" si="814"/>
        <v>3.9464373649108534E-5</v>
      </c>
    </row>
    <row r="5194" spans="1:11">
      <c r="A5194" s="27">
        <v>5193</v>
      </c>
      <c r="B5194" s="27">
        <f t="shared" si="810"/>
        <v>2.71767</v>
      </c>
      <c r="C5194" s="27">
        <f t="shared" si="815"/>
        <v>110</v>
      </c>
      <c r="D5194" s="27">
        <f t="shared" si="816"/>
        <v>20</v>
      </c>
      <c r="E5194" s="27">
        <f t="shared" si="817"/>
        <v>4</v>
      </c>
      <c r="F5194" s="27">
        <f t="shared" si="811"/>
        <v>0.1827850893853924</v>
      </c>
      <c r="G5194" s="27">
        <f t="shared" si="812"/>
        <v>4.9200221222419272E-5</v>
      </c>
      <c r="H5194" s="27">
        <f t="shared" si="818"/>
        <v>2</v>
      </c>
      <c r="I5194" s="27">
        <f t="shared" si="819"/>
        <v>145</v>
      </c>
      <c r="J5194" s="27">
        <f t="shared" si="813"/>
        <v>21640.622276841292</v>
      </c>
      <c r="K5194" s="27">
        <f t="shared" si="814"/>
        <v>3.9347676446077376E-5</v>
      </c>
    </row>
    <row r="5195" spans="1:11">
      <c r="A5195" s="27">
        <v>5194</v>
      </c>
      <c r="B5195" s="27">
        <f t="shared" si="810"/>
        <v>2.7181933333333332</v>
      </c>
      <c r="C5195" s="27">
        <f t="shared" si="815"/>
        <v>110</v>
      </c>
      <c r="D5195" s="27">
        <f t="shared" si="816"/>
        <v>20</v>
      </c>
      <c r="E5195" s="27">
        <f t="shared" si="817"/>
        <v>4</v>
      </c>
      <c r="F5195" s="27">
        <f t="shared" si="811"/>
        <v>0.18245538388760335</v>
      </c>
      <c r="G5195" s="27">
        <f t="shared" si="812"/>
        <v>4.9111474468053196E-5</v>
      </c>
      <c r="H5195" s="27">
        <f t="shared" si="818"/>
        <v>2</v>
      </c>
      <c r="I5195" s="27">
        <f t="shared" si="819"/>
        <v>145</v>
      </c>
      <c r="J5195" s="27">
        <f t="shared" si="813"/>
        <v>21603.312603064711</v>
      </c>
      <c r="K5195" s="27">
        <f t="shared" si="814"/>
        <v>3.9231149005080888E-5</v>
      </c>
    </row>
    <row r="5196" spans="1:11">
      <c r="A5196" s="27">
        <v>5195</v>
      </c>
      <c r="B5196" s="27">
        <f t="shared" si="810"/>
        <v>2.7187166666666664</v>
      </c>
      <c r="C5196" s="27">
        <f t="shared" si="815"/>
        <v>110</v>
      </c>
      <c r="D5196" s="27">
        <f t="shared" si="816"/>
        <v>20</v>
      </c>
      <c r="E5196" s="27">
        <f t="shared" si="817"/>
        <v>4</v>
      </c>
      <c r="F5196" s="27">
        <f t="shared" si="811"/>
        <v>0.18212575272203516</v>
      </c>
      <c r="G5196" s="27">
        <f t="shared" si="812"/>
        <v>4.9022747721674208E-5</v>
      </c>
      <c r="H5196" s="27">
        <f t="shared" si="818"/>
        <v>2</v>
      </c>
      <c r="I5196" s="27">
        <f t="shared" si="819"/>
        <v>145</v>
      </c>
      <c r="J5196" s="27">
        <f t="shared" si="813"/>
        <v>21566.007954978155</v>
      </c>
      <c r="K5196" s="27">
        <f t="shared" si="814"/>
        <v>3.91147914344951E-5</v>
      </c>
    </row>
    <row r="5197" spans="1:11">
      <c r="A5197" s="27">
        <v>5196</v>
      </c>
      <c r="B5197" s="27">
        <f t="shared" si="810"/>
        <v>2.7192400000000001</v>
      </c>
      <c r="C5197" s="27">
        <f t="shared" si="815"/>
        <v>110</v>
      </c>
      <c r="D5197" s="27">
        <f t="shared" si="816"/>
        <v>20</v>
      </c>
      <c r="E5197" s="27">
        <f t="shared" si="817"/>
        <v>4</v>
      </c>
      <c r="F5197" s="27">
        <f t="shared" si="811"/>
        <v>0.18179619632221358</v>
      </c>
      <c r="G5197" s="27">
        <f t="shared" si="812"/>
        <v>4.8934041099974345E-5</v>
      </c>
      <c r="H5197" s="27">
        <f t="shared" si="818"/>
        <v>2</v>
      </c>
      <c r="I5197" s="27">
        <f t="shared" si="819"/>
        <v>145</v>
      </c>
      <c r="J5197" s="27">
        <f t="shared" si="813"/>
        <v>21528.708377324252</v>
      </c>
      <c r="K5197" s="27">
        <f t="shared" si="814"/>
        <v>3.8998603842299955E-5</v>
      </c>
    </row>
    <row r="5198" spans="1:11">
      <c r="A5198" s="27">
        <v>5197</v>
      </c>
      <c r="B5198" s="27">
        <f t="shared" si="810"/>
        <v>2.7197633333333333</v>
      </c>
      <c r="C5198" s="27">
        <f t="shared" si="815"/>
        <v>110</v>
      </c>
      <c r="D5198" s="27">
        <f t="shared" si="816"/>
        <v>20</v>
      </c>
      <c r="E5198" s="27">
        <f t="shared" si="817"/>
        <v>4</v>
      </c>
      <c r="F5198" s="27">
        <f t="shared" si="811"/>
        <v>0.18146671512236517</v>
      </c>
      <c r="G5198" s="27">
        <f t="shared" si="812"/>
        <v>4.8845354719834266E-5</v>
      </c>
      <c r="H5198" s="27">
        <f t="shared" si="818"/>
        <v>2</v>
      </c>
      <c r="I5198" s="27">
        <f t="shared" si="819"/>
        <v>145</v>
      </c>
      <c r="J5198" s="27">
        <f t="shared" si="813"/>
        <v>21491.413914929402</v>
      </c>
      <c r="K5198" s="27">
        <f t="shared" si="814"/>
        <v>3.8882586336078978E-5</v>
      </c>
    </row>
    <row r="5199" spans="1:11">
      <c r="A5199" s="27">
        <v>5198</v>
      </c>
      <c r="B5199" s="27">
        <f t="shared" si="810"/>
        <v>2.7202866666666665</v>
      </c>
      <c r="C5199" s="27">
        <f t="shared" si="815"/>
        <v>110</v>
      </c>
      <c r="D5199" s="27">
        <f t="shared" si="816"/>
        <v>20</v>
      </c>
      <c r="E5199" s="27">
        <f t="shared" si="817"/>
        <v>4</v>
      </c>
      <c r="F5199" s="27">
        <f t="shared" si="811"/>
        <v>0.18113730955741772</v>
      </c>
      <c r="G5199" s="27">
        <f t="shared" si="812"/>
        <v>4.8756688698323399E-5</v>
      </c>
      <c r="H5199" s="27">
        <f t="shared" si="818"/>
        <v>2</v>
      </c>
      <c r="I5199" s="27">
        <f t="shared" si="819"/>
        <v>145</v>
      </c>
      <c r="J5199" s="27">
        <f t="shared" si="813"/>
        <v>21454.124612703756</v>
      </c>
      <c r="K5199" s="27">
        <f t="shared" si="814"/>
        <v>3.8766739023017994E-5</v>
      </c>
    </row>
    <row r="5200" spans="1:11">
      <c r="A5200" s="27">
        <v>5199</v>
      </c>
      <c r="B5200" s="27">
        <f t="shared" si="810"/>
        <v>2.7208100000000002</v>
      </c>
      <c r="C5200" s="27">
        <f t="shared" si="815"/>
        <v>110</v>
      </c>
      <c r="D5200" s="27">
        <f t="shared" si="816"/>
        <v>20</v>
      </c>
      <c r="E5200" s="27">
        <f t="shared" si="817"/>
        <v>4</v>
      </c>
      <c r="F5200" s="27">
        <f t="shared" si="811"/>
        <v>0.18080798006300253</v>
      </c>
      <c r="G5200" s="27">
        <f t="shared" si="812"/>
        <v>4.8668043152700531E-5</v>
      </c>
      <c r="H5200" s="27">
        <f t="shared" si="818"/>
        <v>2</v>
      </c>
      <c r="I5200" s="27">
        <f t="shared" si="819"/>
        <v>145</v>
      </c>
      <c r="J5200" s="27">
        <f t="shared" si="813"/>
        <v>21416.840515641605</v>
      </c>
      <c r="K5200" s="27">
        <f t="shared" si="814"/>
        <v>3.8651062009904576E-5</v>
      </c>
    </row>
    <row r="5201" spans="1:11">
      <c r="A5201" s="27">
        <v>5200</v>
      </c>
      <c r="B5201" s="27">
        <f t="shared" si="810"/>
        <v>2.7213333333333334</v>
      </c>
      <c r="C5201" s="27">
        <f t="shared" si="815"/>
        <v>110</v>
      </c>
      <c r="D5201" s="27">
        <f t="shared" si="816"/>
        <v>20</v>
      </c>
      <c r="E5201" s="27">
        <f t="shared" si="817"/>
        <v>4</v>
      </c>
      <c r="F5201" s="27">
        <f t="shared" si="811"/>
        <v>0.18047872707545745</v>
      </c>
      <c r="G5201" s="27">
        <f t="shared" si="812"/>
        <v>4.8579418200414596E-5</v>
      </c>
      <c r="H5201" s="27">
        <f t="shared" si="818"/>
        <v>2</v>
      </c>
      <c r="I5201" s="27">
        <f t="shared" si="819"/>
        <v>145</v>
      </c>
      <c r="J5201" s="27">
        <f t="shared" si="813"/>
        <v>21379.561668821734</v>
      </c>
      <c r="K5201" s="27">
        <f t="shared" si="814"/>
        <v>3.8535555403127802E-5</v>
      </c>
    </row>
    <row r="5202" spans="1:11">
      <c r="A5202" s="27">
        <v>5201</v>
      </c>
      <c r="B5202" s="27">
        <f t="shared" si="810"/>
        <v>2.7218566666666666</v>
      </c>
      <c r="C5202" s="27">
        <f t="shared" si="815"/>
        <v>110</v>
      </c>
      <c r="D5202" s="27">
        <f t="shared" si="816"/>
        <v>20</v>
      </c>
      <c r="E5202" s="27">
        <f t="shared" si="817"/>
        <v>4</v>
      </c>
      <c r="F5202" s="27">
        <f t="shared" si="811"/>
        <v>0.18014955103182662</v>
      </c>
      <c r="G5202" s="27">
        <f t="shared" si="812"/>
        <v>4.8490813959104672E-5</v>
      </c>
      <c r="H5202" s="27">
        <f t="shared" si="818"/>
        <v>2</v>
      </c>
      <c r="I5202" s="27">
        <f t="shared" si="819"/>
        <v>145</v>
      </c>
      <c r="J5202" s="27">
        <f t="shared" si="813"/>
        <v>21342.288117407479</v>
      </c>
      <c r="K5202" s="27">
        <f t="shared" si="814"/>
        <v>3.8420219308676743E-5</v>
      </c>
    </row>
    <row r="5203" spans="1:11">
      <c r="A5203" s="27">
        <v>5202</v>
      </c>
      <c r="B5203" s="27">
        <f t="shared" si="810"/>
        <v>2.7223799999999998</v>
      </c>
      <c r="C5203" s="27">
        <f t="shared" si="815"/>
        <v>110</v>
      </c>
      <c r="D5203" s="27">
        <f t="shared" si="816"/>
        <v>20</v>
      </c>
      <c r="E5203" s="27">
        <f t="shared" si="817"/>
        <v>4</v>
      </c>
      <c r="F5203" s="27">
        <f t="shared" si="811"/>
        <v>0.17982045236986369</v>
      </c>
      <c r="G5203" s="27">
        <f t="shared" si="812"/>
        <v>4.8402230546600828E-5</v>
      </c>
      <c r="H5203" s="27">
        <f t="shared" si="818"/>
        <v>2</v>
      </c>
      <c r="I5203" s="27">
        <f t="shared" si="819"/>
        <v>145</v>
      </c>
      <c r="J5203" s="27">
        <f t="shared" si="813"/>
        <v>21305.019906647114</v>
      </c>
      <c r="K5203" s="27">
        <f t="shared" si="814"/>
        <v>3.8305053832140277E-5</v>
      </c>
    </row>
    <row r="5204" spans="1:11">
      <c r="A5204" s="27">
        <v>5203</v>
      </c>
      <c r="B5204" s="27">
        <f t="shared" si="810"/>
        <v>2.7229033333333335</v>
      </c>
      <c r="C5204" s="27">
        <f t="shared" si="815"/>
        <v>110</v>
      </c>
      <c r="D5204" s="27">
        <f t="shared" si="816"/>
        <v>20</v>
      </c>
      <c r="E5204" s="27">
        <f t="shared" si="817"/>
        <v>4</v>
      </c>
      <c r="F5204" s="27">
        <f t="shared" si="811"/>
        <v>0.17949143152803287</v>
      </c>
      <c r="G5204" s="27">
        <f t="shared" si="812"/>
        <v>4.831366808092438E-5</v>
      </c>
      <c r="H5204" s="27">
        <f t="shared" si="818"/>
        <v>2</v>
      </c>
      <c r="I5204" s="27">
        <f t="shared" si="819"/>
        <v>145</v>
      </c>
      <c r="J5204" s="27">
        <f t="shared" si="813"/>
        <v>21267.757081874031</v>
      </c>
      <c r="K5204" s="27">
        <f t="shared" si="814"/>
        <v>3.8190059078706024E-5</v>
      </c>
    </row>
    <row r="5205" spans="1:11">
      <c r="A5205" s="27">
        <v>5204</v>
      </c>
      <c r="B5205" s="27">
        <f t="shared" si="810"/>
        <v>2.7234266666666667</v>
      </c>
      <c r="C5205" s="27">
        <f t="shared" si="815"/>
        <v>110</v>
      </c>
      <c r="D5205" s="27">
        <f t="shared" si="816"/>
        <v>20</v>
      </c>
      <c r="E5205" s="27">
        <f t="shared" si="817"/>
        <v>4</v>
      </c>
      <c r="F5205" s="27">
        <f t="shared" si="811"/>
        <v>0.17916248894551204</v>
      </c>
      <c r="G5205" s="27">
        <f t="shared" si="812"/>
        <v>4.8225126680288709E-5</v>
      </c>
      <c r="H5205" s="27">
        <f t="shared" si="818"/>
        <v>2</v>
      </c>
      <c r="I5205" s="27">
        <f t="shared" si="819"/>
        <v>145</v>
      </c>
      <c r="J5205" s="27">
        <f t="shared" si="813"/>
        <v>21230.499688507141</v>
      </c>
      <c r="K5205" s="27">
        <f t="shared" si="814"/>
        <v>3.8075235153160138E-5</v>
      </c>
    </row>
    <row r="5206" spans="1:11">
      <c r="A5206" s="27">
        <v>5205</v>
      </c>
      <c r="B5206" s="27">
        <f t="shared" si="810"/>
        <v>2.7239499999999999</v>
      </c>
      <c r="C5206" s="27">
        <f t="shared" si="815"/>
        <v>110</v>
      </c>
      <c r="D5206" s="27">
        <f t="shared" si="816"/>
        <v>20</v>
      </c>
      <c r="E5206" s="27">
        <f t="shared" si="817"/>
        <v>4</v>
      </c>
      <c r="F5206" s="27">
        <f t="shared" si="811"/>
        <v>0.17883362506219272</v>
      </c>
      <c r="G5206" s="27">
        <f t="shared" si="812"/>
        <v>4.8136606463099332E-5</v>
      </c>
      <c r="H5206" s="27">
        <f t="shared" si="818"/>
        <v>2</v>
      </c>
      <c r="I5206" s="27">
        <f t="shared" si="819"/>
        <v>145</v>
      </c>
      <c r="J5206" s="27">
        <f t="shared" si="813"/>
        <v>21193.247772050931</v>
      </c>
      <c r="K5206" s="27">
        <f t="shared" si="814"/>
        <v>3.7960582159885859E-5</v>
      </c>
    </row>
    <row r="5207" spans="1:11">
      <c r="A5207" s="27">
        <v>5206</v>
      </c>
      <c r="B5207" s="27">
        <f t="shared" si="810"/>
        <v>2.7244733333333335</v>
      </c>
      <c r="C5207" s="27">
        <f t="shared" si="815"/>
        <v>110</v>
      </c>
      <c r="D5207" s="27">
        <f t="shared" si="816"/>
        <v>20</v>
      </c>
      <c r="E5207" s="27">
        <f t="shared" si="817"/>
        <v>4</v>
      </c>
      <c r="F5207" s="27">
        <f t="shared" si="811"/>
        <v>0.17850484031868297</v>
      </c>
      <c r="G5207" s="27">
        <f t="shared" si="812"/>
        <v>4.8048107547954623E-5</v>
      </c>
      <c r="H5207" s="27">
        <f t="shared" si="818"/>
        <v>2</v>
      </c>
      <c r="I5207" s="27">
        <f t="shared" si="819"/>
        <v>145</v>
      </c>
      <c r="J5207" s="27">
        <f t="shared" si="813"/>
        <v>21156.001378095829</v>
      </c>
      <c r="K5207" s="27">
        <f t="shared" si="814"/>
        <v>3.7846100202863188E-5</v>
      </c>
    </row>
    <row r="5208" spans="1:11">
      <c r="A5208" s="27">
        <v>5207</v>
      </c>
      <c r="B5208" s="27">
        <f t="shared" si="810"/>
        <v>2.7249966666666667</v>
      </c>
      <c r="C5208" s="27">
        <f t="shared" si="815"/>
        <v>110</v>
      </c>
      <c r="D5208" s="27">
        <f t="shared" si="816"/>
        <v>20</v>
      </c>
      <c r="E5208" s="27">
        <f t="shared" si="817"/>
        <v>4</v>
      </c>
      <c r="F5208" s="27">
        <f t="shared" si="811"/>
        <v>0.17817613515630976</v>
      </c>
      <c r="G5208" s="27">
        <f t="shared" si="812"/>
        <v>4.7959630053646448E-5</v>
      </c>
      <c r="H5208" s="27">
        <f t="shared" si="818"/>
        <v>2</v>
      </c>
      <c r="I5208" s="27">
        <f t="shared" si="819"/>
        <v>145</v>
      </c>
      <c r="J5208" s="27">
        <f t="shared" si="813"/>
        <v>21118.760552318552</v>
      </c>
      <c r="K5208" s="27">
        <f t="shared" si="814"/>
        <v>3.7731789385668297E-5</v>
      </c>
    </row>
    <row r="5209" spans="1:11">
      <c r="A5209" s="27">
        <v>5208</v>
      </c>
      <c r="B5209" s="27">
        <f t="shared" si="810"/>
        <v>2.7255199999999999</v>
      </c>
      <c r="C5209" s="27">
        <f t="shared" si="815"/>
        <v>110</v>
      </c>
      <c r="D5209" s="27">
        <f t="shared" si="816"/>
        <v>20</v>
      </c>
      <c r="E5209" s="27">
        <f t="shared" si="817"/>
        <v>4</v>
      </c>
      <c r="F5209" s="27">
        <f t="shared" si="811"/>
        <v>0.17784751001711946</v>
      </c>
      <c r="G5209" s="27">
        <f t="shared" si="812"/>
        <v>4.787117409916035E-5</v>
      </c>
      <c r="H5209" s="27">
        <f t="shared" si="818"/>
        <v>2</v>
      </c>
      <c r="I5209" s="27">
        <f t="shared" si="819"/>
        <v>145</v>
      </c>
      <c r="J5209" s="27">
        <f t="shared" si="813"/>
        <v>21081.525340482218</v>
      </c>
      <c r="K5209" s="27">
        <f t="shared" si="814"/>
        <v>3.7617649811472395E-5</v>
      </c>
    </row>
    <row r="5210" spans="1:11">
      <c r="A5210" s="27">
        <v>5209</v>
      </c>
      <c r="B5210" s="27">
        <f t="shared" si="810"/>
        <v>2.7260433333333332</v>
      </c>
      <c r="C5210" s="27">
        <f t="shared" si="815"/>
        <v>110</v>
      </c>
      <c r="D5210" s="27">
        <f t="shared" si="816"/>
        <v>20</v>
      </c>
      <c r="E5210" s="27">
        <f t="shared" si="817"/>
        <v>4</v>
      </c>
      <c r="F5210" s="27">
        <f t="shared" si="811"/>
        <v>0.17751896534388054</v>
      </c>
      <c r="G5210" s="27">
        <f t="shared" si="812"/>
        <v>4.7782739803676216E-5</v>
      </c>
      <c r="H5210" s="27">
        <f t="shared" si="818"/>
        <v>2</v>
      </c>
      <c r="I5210" s="27">
        <f t="shared" si="819"/>
        <v>145</v>
      </c>
      <c r="J5210" s="27">
        <f t="shared" si="813"/>
        <v>21044.295788436622</v>
      </c>
      <c r="K5210" s="27">
        <f t="shared" si="814"/>
        <v>3.7503681583041142E-5</v>
      </c>
    </row>
    <row r="5211" spans="1:11">
      <c r="A5211" s="27">
        <v>5210</v>
      </c>
      <c r="B5211" s="27">
        <f t="shared" si="810"/>
        <v>2.7265666666666668</v>
      </c>
      <c r="C5211" s="27">
        <f t="shared" si="815"/>
        <v>110</v>
      </c>
      <c r="D5211" s="27">
        <f t="shared" si="816"/>
        <v>20</v>
      </c>
      <c r="E5211" s="27">
        <f t="shared" si="817"/>
        <v>4</v>
      </c>
      <c r="F5211" s="27">
        <f t="shared" si="811"/>
        <v>0.17719050158008512</v>
      </c>
      <c r="G5211" s="27">
        <f t="shared" si="812"/>
        <v>4.7694327286568711E-5</v>
      </c>
      <c r="H5211" s="27">
        <f t="shared" si="818"/>
        <v>2</v>
      </c>
      <c r="I5211" s="27">
        <f t="shared" si="819"/>
        <v>145</v>
      </c>
      <c r="J5211" s="27">
        <f t="shared" si="813"/>
        <v>21007.071942118611</v>
      </c>
      <c r="K5211" s="27">
        <f t="shared" si="814"/>
        <v>3.7389884802733953E-5</v>
      </c>
    </row>
    <row r="5212" spans="1:11">
      <c r="A5212" s="27">
        <v>5211</v>
      </c>
      <c r="B5212" s="27">
        <f t="shared" si="810"/>
        <v>2.72709</v>
      </c>
      <c r="C5212" s="27">
        <f t="shared" si="815"/>
        <v>110</v>
      </c>
      <c r="D5212" s="27">
        <f t="shared" si="816"/>
        <v>20</v>
      </c>
      <c r="E5212" s="27">
        <f t="shared" si="817"/>
        <v>4</v>
      </c>
      <c r="F5212" s="27">
        <f t="shared" si="811"/>
        <v>0.17686211916995173</v>
      </c>
      <c r="G5212" s="27">
        <f t="shared" si="812"/>
        <v>4.7605936667408033E-5</v>
      </c>
      <c r="H5212" s="27">
        <f t="shared" si="818"/>
        <v>2</v>
      </c>
      <c r="I5212" s="27">
        <f t="shared" si="819"/>
        <v>145</v>
      </c>
      <c r="J5212" s="27">
        <f t="shared" si="813"/>
        <v>20969.853847552298</v>
      </c>
      <c r="K5212" s="27">
        <f t="shared" si="814"/>
        <v>3.7276259572503445E-5</v>
      </c>
    </row>
    <row r="5213" spans="1:11">
      <c r="A5213" s="27">
        <v>5212</v>
      </c>
      <c r="B5213" s="27">
        <f t="shared" si="810"/>
        <v>2.7276133333333332</v>
      </c>
      <c r="C5213" s="27">
        <f t="shared" si="815"/>
        <v>110</v>
      </c>
      <c r="D5213" s="27">
        <f t="shared" si="816"/>
        <v>20</v>
      </c>
      <c r="E5213" s="27">
        <f t="shared" si="817"/>
        <v>4</v>
      </c>
      <c r="F5213" s="27">
        <f t="shared" si="811"/>
        <v>0.17653381855842565</v>
      </c>
      <c r="G5213" s="27">
        <f t="shared" si="812"/>
        <v>4.7517568065960027E-5</v>
      </c>
      <c r="H5213" s="27">
        <f t="shared" si="818"/>
        <v>2</v>
      </c>
      <c r="I5213" s="27">
        <f t="shared" si="819"/>
        <v>145</v>
      </c>
      <c r="J5213" s="27">
        <f t="shared" si="813"/>
        <v>20932.641550849276</v>
      </c>
      <c r="K5213" s="27">
        <f t="shared" si="814"/>
        <v>3.7162805993894247E-5</v>
      </c>
    </row>
    <row r="5214" spans="1:11">
      <c r="A5214" s="27">
        <v>5213</v>
      </c>
      <c r="B5214" s="27">
        <f t="shared" si="810"/>
        <v>2.7281366666666669</v>
      </c>
      <c r="C5214" s="27">
        <f t="shared" si="815"/>
        <v>110</v>
      </c>
      <c r="D5214" s="27">
        <f t="shared" si="816"/>
        <v>20</v>
      </c>
      <c r="E5214" s="27">
        <f t="shared" si="817"/>
        <v>4</v>
      </c>
      <c r="F5214" s="27">
        <f t="shared" si="811"/>
        <v>0.17620560019118156</v>
      </c>
      <c r="G5214" s="27">
        <f t="shared" si="812"/>
        <v>4.7429221602186792E-5</v>
      </c>
      <c r="H5214" s="27">
        <f t="shared" si="818"/>
        <v>2</v>
      </c>
      <c r="I5214" s="27">
        <f t="shared" si="819"/>
        <v>145</v>
      </c>
      <c r="J5214" s="27">
        <f t="shared" si="813"/>
        <v>20895.435098208905</v>
      </c>
      <c r="K5214" s="27">
        <f t="shared" si="814"/>
        <v>3.704952416804245E-5</v>
      </c>
    </row>
    <row r="5215" spans="1:11">
      <c r="A5215" s="27">
        <v>5214</v>
      </c>
      <c r="B5215" s="27">
        <f t="shared" si="810"/>
        <v>2.7286600000000001</v>
      </c>
      <c r="C5215" s="27">
        <f t="shared" si="815"/>
        <v>110</v>
      </c>
      <c r="D5215" s="27">
        <f t="shared" si="816"/>
        <v>20</v>
      </c>
      <c r="E5215" s="27">
        <f t="shared" si="817"/>
        <v>4</v>
      </c>
      <c r="F5215" s="27">
        <f t="shared" si="811"/>
        <v>0.17587746451462619</v>
      </c>
      <c r="G5215" s="27">
        <f t="shared" si="812"/>
        <v>4.7340897396247581E-5</v>
      </c>
      <c r="H5215" s="27">
        <f t="shared" si="818"/>
        <v>2</v>
      </c>
      <c r="I5215" s="27">
        <f t="shared" si="819"/>
        <v>145</v>
      </c>
      <c r="J5215" s="27">
        <f t="shared" si="813"/>
        <v>20858.234535918691</v>
      </c>
      <c r="K5215" s="27">
        <f t="shared" si="814"/>
        <v>3.6936414195675167E-5</v>
      </c>
    </row>
    <row r="5216" spans="1:11">
      <c r="A5216" s="27">
        <v>5215</v>
      </c>
      <c r="B5216" s="27">
        <f t="shared" si="810"/>
        <v>2.7291833333333333</v>
      </c>
      <c r="C5216" s="27">
        <f t="shared" si="815"/>
        <v>110</v>
      </c>
      <c r="D5216" s="27">
        <f t="shared" si="816"/>
        <v>20</v>
      </c>
      <c r="E5216" s="27">
        <f t="shared" si="817"/>
        <v>4</v>
      </c>
      <c r="F5216" s="27">
        <f t="shared" si="811"/>
        <v>0.17554941197589866</v>
      </c>
      <c r="G5216" s="27">
        <f t="shared" si="812"/>
        <v>4.7252595568498721E-5</v>
      </c>
      <c r="H5216" s="27">
        <f t="shared" si="818"/>
        <v>2</v>
      </c>
      <c r="I5216" s="27">
        <f t="shared" si="819"/>
        <v>145</v>
      </c>
      <c r="J5216" s="27">
        <f t="shared" si="813"/>
        <v>20821.039910354375</v>
      </c>
      <c r="K5216" s="27">
        <f t="shared" si="814"/>
        <v>3.6823476177109255E-5</v>
      </c>
    </row>
    <row r="5217" spans="1:11">
      <c r="A5217" s="27">
        <v>5216</v>
      </c>
      <c r="B5217" s="27">
        <f t="shared" si="810"/>
        <v>2.7297066666666665</v>
      </c>
      <c r="C5217" s="27">
        <f t="shared" si="815"/>
        <v>110</v>
      </c>
      <c r="D5217" s="27">
        <f t="shared" si="816"/>
        <v>20</v>
      </c>
      <c r="E5217" s="27">
        <f t="shared" si="817"/>
        <v>4</v>
      </c>
      <c r="F5217" s="27">
        <f t="shared" si="811"/>
        <v>0.17522144302287362</v>
      </c>
      <c r="G5217" s="27">
        <f t="shared" si="812"/>
        <v>4.7164316239494523E-5</v>
      </c>
      <c r="H5217" s="27">
        <f t="shared" si="818"/>
        <v>2</v>
      </c>
      <c r="I5217" s="27">
        <f t="shared" si="819"/>
        <v>145</v>
      </c>
      <c r="J5217" s="27">
        <f t="shared" si="813"/>
        <v>20783.851267980339</v>
      </c>
      <c r="K5217" s="27">
        <f t="shared" si="814"/>
        <v>3.671071021225094E-5</v>
      </c>
    </row>
    <row r="5218" spans="1:11">
      <c r="A5218" s="27">
        <v>5217</v>
      </c>
      <c r="B5218" s="27">
        <f t="shared" si="810"/>
        <v>2.7302300000000002</v>
      </c>
      <c r="C5218" s="27">
        <f t="shared" si="815"/>
        <v>110</v>
      </c>
      <c r="D5218" s="27">
        <f t="shared" si="816"/>
        <v>20</v>
      </c>
      <c r="E5218" s="27">
        <f t="shared" si="817"/>
        <v>4</v>
      </c>
      <c r="F5218" s="27">
        <f t="shared" si="811"/>
        <v>0.17489355810416216</v>
      </c>
      <c r="G5218" s="27">
        <f t="shared" si="812"/>
        <v>4.7076059529987508E-5</v>
      </c>
      <c r="H5218" s="27">
        <f t="shared" si="818"/>
        <v>2</v>
      </c>
      <c r="I5218" s="27">
        <f t="shared" si="819"/>
        <v>145</v>
      </c>
      <c r="J5218" s="27">
        <f t="shared" si="813"/>
        <v>20746.668655349782</v>
      </c>
      <c r="K5218" s="27">
        <f t="shared" si="814"/>
        <v>3.6598116400594747E-5</v>
      </c>
    </row>
    <row r="5219" spans="1:11">
      <c r="A5219" s="27">
        <v>5218</v>
      </c>
      <c r="B5219" s="27">
        <f t="shared" si="810"/>
        <v>2.7307533333333334</v>
      </c>
      <c r="C5219" s="27">
        <f t="shared" si="815"/>
        <v>110</v>
      </c>
      <c r="D5219" s="27">
        <f t="shared" si="816"/>
        <v>20</v>
      </c>
      <c r="E5219" s="27">
        <f t="shared" si="817"/>
        <v>4</v>
      </c>
      <c r="F5219" s="27">
        <f t="shared" si="811"/>
        <v>0.17456575766911525</v>
      </c>
      <c r="G5219" s="27">
        <f t="shared" si="812"/>
        <v>4.6987825560929408E-5</v>
      </c>
      <c r="H5219" s="27">
        <f t="shared" si="818"/>
        <v>2</v>
      </c>
      <c r="I5219" s="27">
        <f t="shared" si="819"/>
        <v>145</v>
      </c>
      <c r="J5219" s="27">
        <f t="shared" si="813"/>
        <v>20709.492119105151</v>
      </c>
      <c r="K5219" s="27">
        <f t="shared" si="814"/>
        <v>3.648569484122333E-5</v>
      </c>
    </row>
    <row r="5220" spans="1:11">
      <c r="A5220" s="27">
        <v>5219</v>
      </c>
      <c r="B5220" s="27">
        <f t="shared" si="810"/>
        <v>2.7312766666666666</v>
      </c>
      <c r="C5220" s="27">
        <f t="shared" si="815"/>
        <v>110</v>
      </c>
      <c r="D5220" s="27">
        <f t="shared" si="816"/>
        <v>20</v>
      </c>
      <c r="E5220" s="27">
        <f t="shared" si="817"/>
        <v>4</v>
      </c>
      <c r="F5220" s="27">
        <f t="shared" si="811"/>
        <v>0.17423804216782379</v>
      </c>
      <c r="G5220" s="27">
        <f t="shared" si="812"/>
        <v>4.6899614453471074E-5</v>
      </c>
      <c r="H5220" s="27">
        <f t="shared" si="818"/>
        <v>2</v>
      </c>
      <c r="I5220" s="27">
        <f t="shared" si="819"/>
        <v>145</v>
      </c>
      <c r="J5220" s="27">
        <f t="shared" si="813"/>
        <v>20672.321705978204</v>
      </c>
      <c r="K5220" s="27">
        <f t="shared" si="814"/>
        <v>3.6373445632805999E-5</v>
      </c>
    </row>
    <row r="5221" spans="1:11">
      <c r="A5221" s="27">
        <v>5220</v>
      </c>
      <c r="B5221" s="27">
        <f t="shared" si="810"/>
        <v>2.7317999999999998</v>
      </c>
      <c r="C5221" s="27">
        <f t="shared" si="815"/>
        <v>110</v>
      </c>
      <c r="D5221" s="27">
        <f t="shared" si="816"/>
        <v>20</v>
      </c>
      <c r="E5221" s="27">
        <f t="shared" si="817"/>
        <v>4</v>
      </c>
      <c r="F5221" s="27">
        <f t="shared" si="811"/>
        <v>0.17391041205112165</v>
      </c>
      <c r="G5221" s="27">
        <f t="shared" si="812"/>
        <v>4.6811426328963353E-5</v>
      </c>
      <c r="H5221" s="27">
        <f t="shared" si="818"/>
        <v>2</v>
      </c>
      <c r="I5221" s="27">
        <f t="shared" si="819"/>
        <v>145</v>
      </c>
      <c r="J5221" s="27">
        <f t="shared" si="813"/>
        <v>20635.15746279043</v>
      </c>
      <c r="K5221" s="27">
        <f t="shared" si="814"/>
        <v>3.6261368873598364E-5</v>
      </c>
    </row>
    <row r="5222" spans="1:11">
      <c r="A5222" s="27">
        <v>5221</v>
      </c>
      <c r="B5222" s="27">
        <f t="shared" si="810"/>
        <v>2.7323233333333334</v>
      </c>
      <c r="C5222" s="27">
        <f t="shared" si="815"/>
        <v>110</v>
      </c>
      <c r="D5222" s="27">
        <f t="shared" si="816"/>
        <v>20</v>
      </c>
      <c r="E5222" s="27">
        <f t="shared" si="817"/>
        <v>4</v>
      </c>
      <c r="F5222" s="27">
        <f t="shared" si="811"/>
        <v>0.1735828677705871</v>
      </c>
      <c r="G5222" s="27">
        <f t="shared" si="812"/>
        <v>4.6723261308957484E-5</v>
      </c>
      <c r="H5222" s="27">
        <f t="shared" si="818"/>
        <v>2</v>
      </c>
      <c r="I5222" s="27">
        <f t="shared" si="819"/>
        <v>145</v>
      </c>
      <c r="J5222" s="27">
        <f t="shared" si="813"/>
        <v>20597.999436453236</v>
      </c>
      <c r="K5222" s="27">
        <f t="shared" si="814"/>
        <v>3.6149464661441386E-5</v>
      </c>
    </row>
    <row r="5223" spans="1:11">
      <c r="A5223" s="27">
        <v>5222</v>
      </c>
      <c r="B5223" s="27">
        <f t="shared" si="810"/>
        <v>2.7328466666666666</v>
      </c>
      <c r="C5223" s="27">
        <f t="shared" si="815"/>
        <v>110</v>
      </c>
      <c r="D5223" s="27">
        <f t="shared" si="816"/>
        <v>20</v>
      </c>
      <c r="E5223" s="27">
        <f t="shared" si="817"/>
        <v>4</v>
      </c>
      <c r="F5223" s="27">
        <f t="shared" si="811"/>
        <v>0.17325540977854581</v>
      </c>
      <c r="G5223" s="27">
        <f t="shared" si="812"/>
        <v>4.6635119515205854E-5</v>
      </c>
      <c r="H5223" s="27">
        <f t="shared" si="818"/>
        <v>2</v>
      </c>
      <c r="I5223" s="27">
        <f t="shared" si="819"/>
        <v>145</v>
      </c>
      <c r="J5223" s="27">
        <f t="shared" si="813"/>
        <v>20560.847673968383</v>
      </c>
      <c r="K5223" s="27">
        <f t="shared" si="814"/>
        <v>3.6037733093761105E-5</v>
      </c>
    </row>
    <row r="5224" spans="1:11">
      <c r="A5224" s="27">
        <v>5223</v>
      </c>
      <c r="B5224" s="27">
        <f t="shared" si="810"/>
        <v>2.7333699999999999</v>
      </c>
      <c r="C5224" s="27">
        <f t="shared" si="815"/>
        <v>110</v>
      </c>
      <c r="D5224" s="27">
        <f t="shared" si="816"/>
        <v>20</v>
      </c>
      <c r="E5224" s="27">
        <f t="shared" si="817"/>
        <v>4</v>
      </c>
      <c r="F5224" s="27">
        <f t="shared" si="811"/>
        <v>0.17292803852807126</v>
      </c>
      <c r="G5224" s="27">
        <f t="shared" si="812"/>
        <v>4.6547001069662154E-5</v>
      </c>
      <c r="H5224" s="27">
        <f t="shared" si="818"/>
        <v>2</v>
      </c>
      <c r="I5224" s="27">
        <f t="shared" si="819"/>
        <v>145</v>
      </c>
      <c r="J5224" s="27">
        <f t="shared" si="813"/>
        <v>20523.702222428044</v>
      </c>
      <c r="K5224" s="27">
        <f t="shared" si="814"/>
        <v>3.5926174267567134E-5</v>
      </c>
    </row>
    <row r="5225" spans="1:11">
      <c r="A5225" s="27">
        <v>5224</v>
      </c>
      <c r="B5225" s="27">
        <f t="shared" si="810"/>
        <v>2.7338933333333335</v>
      </c>
      <c r="C5225" s="27">
        <f t="shared" si="815"/>
        <v>110</v>
      </c>
      <c r="D5225" s="27">
        <f t="shared" si="816"/>
        <v>20</v>
      </c>
      <c r="E5225" s="27">
        <f t="shared" si="817"/>
        <v>4</v>
      </c>
      <c r="F5225" s="27">
        <f t="shared" si="811"/>
        <v>0.17260075447298723</v>
      </c>
      <c r="G5225" s="27">
        <f t="shared" si="812"/>
        <v>4.6458906094482019E-5</v>
      </c>
      <c r="H5225" s="27">
        <f t="shared" si="818"/>
        <v>2</v>
      </c>
      <c r="I5225" s="27">
        <f t="shared" si="819"/>
        <v>145</v>
      </c>
      <c r="J5225" s="27">
        <f t="shared" si="813"/>
        <v>20486.563129015198</v>
      </c>
      <c r="K5225" s="27">
        <f t="shared" si="814"/>
        <v>3.5814788279452278E-5</v>
      </c>
    </row>
    <row r="5226" spans="1:11">
      <c r="A5226" s="27">
        <v>5225</v>
      </c>
      <c r="B5226" s="27">
        <f t="shared" si="810"/>
        <v>2.7344166666666667</v>
      </c>
      <c r="C5226" s="27">
        <f t="shared" si="815"/>
        <v>110</v>
      </c>
      <c r="D5226" s="27">
        <f t="shared" si="816"/>
        <v>20</v>
      </c>
      <c r="E5226" s="27">
        <f t="shared" si="817"/>
        <v>4</v>
      </c>
      <c r="F5226" s="27">
        <f t="shared" si="811"/>
        <v>0.17227355806787084</v>
      </c>
      <c r="G5226" s="27">
        <f t="shared" si="812"/>
        <v>4.6370834712023878E-5</v>
      </c>
      <c r="H5226" s="27">
        <f t="shared" si="818"/>
        <v>2</v>
      </c>
      <c r="I5226" s="27">
        <f t="shared" si="819"/>
        <v>145</v>
      </c>
      <c r="J5226" s="27">
        <f t="shared" si="813"/>
        <v>20449.430441003999</v>
      </c>
      <c r="K5226" s="27">
        <f t="shared" si="814"/>
        <v>3.5703575225592053E-5</v>
      </c>
    </row>
    <row r="5227" spans="1:11">
      <c r="A5227" s="27">
        <v>5226</v>
      </c>
      <c r="B5227" s="27">
        <f t="shared" si="810"/>
        <v>2.7349399999999999</v>
      </c>
      <c r="C5227" s="27">
        <f t="shared" si="815"/>
        <v>110</v>
      </c>
      <c r="D5227" s="27">
        <f t="shared" si="816"/>
        <v>20</v>
      </c>
      <c r="E5227" s="27">
        <f t="shared" si="817"/>
        <v>4</v>
      </c>
      <c r="F5227" s="27">
        <f t="shared" si="811"/>
        <v>0.17194644976805273</v>
      </c>
      <c r="G5227" s="27">
        <f t="shared" si="812"/>
        <v>4.628278704484898E-5</v>
      </c>
      <c r="H5227" s="27">
        <f t="shared" si="818"/>
        <v>2</v>
      </c>
      <c r="I5227" s="27">
        <f t="shared" si="819"/>
        <v>145</v>
      </c>
      <c r="J5227" s="27">
        <f t="shared" si="813"/>
        <v>20412.304205759861</v>
      </c>
      <c r="K5227" s="27">
        <f t="shared" si="814"/>
        <v>3.559253520174333E-5</v>
      </c>
    </row>
    <row r="5228" spans="1:11">
      <c r="A5228" s="27">
        <v>5227</v>
      </c>
      <c r="B5228" s="27">
        <f t="shared" si="810"/>
        <v>2.7354633333333331</v>
      </c>
      <c r="C5228" s="27">
        <f t="shared" si="815"/>
        <v>110</v>
      </c>
      <c r="D5228" s="27">
        <f t="shared" si="816"/>
        <v>20</v>
      </c>
      <c r="E5228" s="27">
        <f t="shared" si="817"/>
        <v>4</v>
      </c>
      <c r="F5228" s="27">
        <f t="shared" si="811"/>
        <v>0.17161943002962035</v>
      </c>
      <c r="G5228" s="27">
        <f t="shared" si="812"/>
        <v>4.6194763215722255E-5</v>
      </c>
      <c r="H5228" s="27">
        <f t="shared" si="818"/>
        <v>2</v>
      </c>
      <c r="I5228" s="27">
        <f t="shared" si="819"/>
        <v>145</v>
      </c>
      <c r="J5228" s="27">
        <f t="shared" si="813"/>
        <v>20375.184470739892</v>
      </c>
      <c r="K5228" s="27">
        <f t="shared" si="814"/>
        <v>3.5481668303243963E-5</v>
      </c>
    </row>
    <row r="5229" spans="1:11">
      <c r="A5229" s="27">
        <v>5228</v>
      </c>
      <c r="B5229" s="27">
        <f t="shared" si="810"/>
        <v>2.7359866666666668</v>
      </c>
      <c r="C5229" s="27">
        <f t="shared" si="815"/>
        <v>110</v>
      </c>
      <c r="D5229" s="27">
        <f t="shared" si="816"/>
        <v>20</v>
      </c>
      <c r="E5229" s="27">
        <f t="shared" si="817"/>
        <v>4</v>
      </c>
      <c r="F5229" s="27">
        <f t="shared" si="811"/>
        <v>0.17129249930941892</v>
      </c>
      <c r="G5229" s="27">
        <f t="shared" si="812"/>
        <v>4.6106763347612654E-5</v>
      </c>
      <c r="H5229" s="27">
        <f t="shared" si="818"/>
        <v>2</v>
      </c>
      <c r="I5229" s="27">
        <f t="shared" si="819"/>
        <v>145</v>
      </c>
      <c r="J5229" s="27">
        <f t="shared" si="813"/>
        <v>20338.071283493071</v>
      </c>
      <c r="K5229" s="27">
        <f t="shared" si="814"/>
        <v>3.5370974625011795E-5</v>
      </c>
    </row>
    <row r="5230" spans="1:11">
      <c r="A5230" s="27">
        <v>5229</v>
      </c>
      <c r="B5230" s="27">
        <f t="shared" si="810"/>
        <v>2.73651</v>
      </c>
      <c r="C5230" s="27">
        <f t="shared" si="815"/>
        <v>110</v>
      </c>
      <c r="D5230" s="27">
        <f t="shared" si="816"/>
        <v>20</v>
      </c>
      <c r="E5230" s="27">
        <f t="shared" si="817"/>
        <v>4</v>
      </c>
      <c r="F5230" s="27">
        <f t="shared" si="811"/>
        <v>0.17096565806505498</v>
      </c>
      <c r="G5230" s="27">
        <f t="shared" si="812"/>
        <v>4.6018787563694021E-5</v>
      </c>
      <c r="H5230" s="27">
        <f t="shared" si="818"/>
        <v>2</v>
      </c>
      <c r="I5230" s="27">
        <f t="shared" si="819"/>
        <v>145</v>
      </c>
      <c r="J5230" s="27">
        <f t="shared" si="813"/>
        <v>20300.964691660683</v>
      </c>
      <c r="K5230" s="27">
        <f t="shared" si="814"/>
        <v>3.5260454261544279E-5</v>
      </c>
    </row>
    <row r="5231" spans="1:11">
      <c r="A5231" s="27">
        <v>5230</v>
      </c>
      <c r="B5231" s="27">
        <f t="shared" si="810"/>
        <v>2.7370333333333332</v>
      </c>
      <c r="C5231" s="27">
        <f t="shared" si="815"/>
        <v>110</v>
      </c>
      <c r="D5231" s="27">
        <f t="shared" si="816"/>
        <v>20</v>
      </c>
      <c r="E5231" s="27">
        <f t="shared" si="817"/>
        <v>4</v>
      </c>
      <c r="F5231" s="27">
        <f t="shared" si="811"/>
        <v>0.17063890675489654</v>
      </c>
      <c r="G5231" s="27">
        <f t="shared" si="812"/>
        <v>4.5930835987345175E-5</v>
      </c>
      <c r="H5231" s="27">
        <f t="shared" si="818"/>
        <v>2</v>
      </c>
      <c r="I5231" s="27">
        <f t="shared" si="819"/>
        <v>145</v>
      </c>
      <c r="J5231" s="27">
        <f t="shared" si="813"/>
        <v>20263.86474297645</v>
      </c>
      <c r="K5231" s="27">
        <f t="shared" si="814"/>
        <v>3.5150107306917198E-5</v>
      </c>
    </row>
    <row r="5232" spans="1:11">
      <c r="A5232" s="27">
        <v>5231</v>
      </c>
      <c r="B5232" s="27">
        <f t="shared" si="810"/>
        <v>2.7375566666666669</v>
      </c>
      <c r="C5232" s="27">
        <f t="shared" si="815"/>
        <v>110</v>
      </c>
      <c r="D5232" s="27">
        <f t="shared" si="816"/>
        <v>20</v>
      </c>
      <c r="E5232" s="27">
        <f t="shared" si="817"/>
        <v>4</v>
      </c>
      <c r="F5232" s="27">
        <f t="shared" si="811"/>
        <v>0.17031224583807575</v>
      </c>
      <c r="G5232" s="27">
        <f t="shared" si="812"/>
        <v>4.5842908742150607E-5</v>
      </c>
      <c r="H5232" s="27">
        <f t="shared" si="818"/>
        <v>2</v>
      </c>
      <c r="I5232" s="27">
        <f t="shared" si="819"/>
        <v>145</v>
      </c>
      <c r="J5232" s="27">
        <f t="shared" si="813"/>
        <v>20226.771485266832</v>
      </c>
      <c r="K5232" s="27">
        <f t="shared" si="814"/>
        <v>3.5039933854784037E-5</v>
      </c>
    </row>
    <row r="5233" spans="1:11">
      <c r="A5233" s="27">
        <v>5232</v>
      </c>
      <c r="B5233" s="27">
        <f t="shared" si="810"/>
        <v>2.7380800000000001</v>
      </c>
      <c r="C5233" s="27">
        <f t="shared" si="815"/>
        <v>110</v>
      </c>
      <c r="D5233" s="27">
        <f t="shared" si="816"/>
        <v>20</v>
      </c>
      <c r="E5233" s="27">
        <f t="shared" si="817"/>
        <v>4</v>
      </c>
      <c r="F5233" s="27">
        <f t="shared" si="811"/>
        <v>0.169985675774492</v>
      </c>
      <c r="G5233" s="27">
        <f t="shared" si="812"/>
        <v>4.575500595190133E-5</v>
      </c>
      <c r="H5233" s="27">
        <f t="shared" si="818"/>
        <v>2</v>
      </c>
      <c r="I5233" s="27">
        <f t="shared" si="819"/>
        <v>145</v>
      </c>
      <c r="J5233" s="27">
        <f t="shared" si="813"/>
        <v>20189.684966451507</v>
      </c>
      <c r="K5233" s="27">
        <f t="shared" si="814"/>
        <v>3.492993399837564E-5</v>
      </c>
    </row>
    <row r="5234" spans="1:11">
      <c r="A5234" s="27">
        <v>5233</v>
      </c>
      <c r="B5234" s="27">
        <f t="shared" si="810"/>
        <v>2.7386033333333333</v>
      </c>
      <c r="C5234" s="27">
        <f t="shared" si="815"/>
        <v>110</v>
      </c>
      <c r="D5234" s="27">
        <f t="shared" si="816"/>
        <v>20</v>
      </c>
      <c r="E5234" s="27">
        <f t="shared" si="817"/>
        <v>4</v>
      </c>
      <c r="F5234" s="27">
        <f t="shared" si="811"/>
        <v>0.16965919702481222</v>
      </c>
      <c r="G5234" s="27">
        <f t="shared" si="812"/>
        <v>4.5667127740594945E-5</v>
      </c>
      <c r="H5234" s="27">
        <f t="shared" si="818"/>
        <v>2</v>
      </c>
      <c r="I5234" s="27">
        <f t="shared" si="819"/>
        <v>145</v>
      </c>
      <c r="J5234" s="27">
        <f t="shared" si="813"/>
        <v>20152.605234543367</v>
      </c>
      <c r="K5234" s="27">
        <f t="shared" si="814"/>
        <v>3.4820107830498791E-5</v>
      </c>
    </row>
    <row r="5235" spans="1:11">
      <c r="A5235" s="27">
        <v>5234</v>
      </c>
      <c r="B5235" s="27">
        <f t="shared" si="810"/>
        <v>2.7391266666666665</v>
      </c>
      <c r="C5235" s="27">
        <f t="shared" si="815"/>
        <v>110</v>
      </c>
      <c r="D5235" s="27">
        <f t="shared" si="816"/>
        <v>20</v>
      </c>
      <c r="E5235" s="27">
        <f t="shared" si="817"/>
        <v>4</v>
      </c>
      <c r="F5235" s="27">
        <f t="shared" si="811"/>
        <v>0.16933281005047371</v>
      </c>
      <c r="G5235" s="27">
        <f t="shared" si="812"/>
        <v>4.5579274232436454E-5</v>
      </c>
      <c r="H5235" s="27">
        <f t="shared" si="818"/>
        <v>2</v>
      </c>
      <c r="I5235" s="27">
        <f t="shared" si="819"/>
        <v>145</v>
      </c>
      <c r="J5235" s="27">
        <f t="shared" si="813"/>
        <v>20115.532337649034</v>
      </c>
      <c r="K5235" s="27">
        <f t="shared" si="814"/>
        <v>3.4710455443535782E-5</v>
      </c>
    </row>
    <row r="5236" spans="1:11">
      <c r="A5236" s="27">
        <v>5235</v>
      </c>
      <c r="B5236" s="27">
        <f t="shared" si="810"/>
        <v>2.7396500000000001</v>
      </c>
      <c r="C5236" s="27">
        <f t="shared" si="815"/>
        <v>110</v>
      </c>
      <c r="D5236" s="27">
        <f t="shared" si="816"/>
        <v>20</v>
      </c>
      <c r="E5236" s="27">
        <f t="shared" si="817"/>
        <v>4</v>
      </c>
      <c r="F5236" s="27">
        <f t="shared" si="811"/>
        <v>0.1690065153136861</v>
      </c>
      <c r="G5236" s="27">
        <f t="shared" si="812"/>
        <v>4.5491445551838705E-5</v>
      </c>
      <c r="H5236" s="27">
        <f t="shared" si="818"/>
        <v>2</v>
      </c>
      <c r="I5236" s="27">
        <f t="shared" si="819"/>
        <v>145</v>
      </c>
      <c r="J5236" s="27">
        <f t="shared" si="813"/>
        <v>20078.466323969027</v>
      </c>
      <c r="K5236" s="27">
        <f t="shared" si="814"/>
        <v>3.4600976929443531E-5</v>
      </c>
    </row>
    <row r="5237" spans="1:11">
      <c r="A5237" s="27">
        <v>5236</v>
      </c>
      <c r="B5237" s="27">
        <f t="shared" si="810"/>
        <v>2.7401733333333333</v>
      </c>
      <c r="C5237" s="27">
        <f t="shared" si="815"/>
        <v>110</v>
      </c>
      <c r="D5237" s="27">
        <f t="shared" si="816"/>
        <v>20</v>
      </c>
      <c r="E5237" s="27">
        <f t="shared" si="817"/>
        <v>4</v>
      </c>
      <c r="F5237" s="27">
        <f t="shared" si="811"/>
        <v>0.16868031327743391</v>
      </c>
      <c r="G5237" s="27">
        <f t="shared" si="812"/>
        <v>4.5403641823423129E-5</v>
      </c>
      <c r="H5237" s="27">
        <f t="shared" si="818"/>
        <v>2</v>
      </c>
      <c r="I5237" s="27">
        <f t="shared" si="819"/>
        <v>145</v>
      </c>
      <c r="J5237" s="27">
        <f t="shared" si="813"/>
        <v>20041.407241798181</v>
      </c>
      <c r="K5237" s="27">
        <f t="shared" si="814"/>
        <v>3.4491672379753077E-5</v>
      </c>
    </row>
    <row r="5238" spans="1:11">
      <c r="A5238" s="27">
        <v>5237</v>
      </c>
      <c r="B5238" s="27">
        <f t="shared" si="810"/>
        <v>2.7406966666666666</v>
      </c>
      <c r="C5238" s="27">
        <f t="shared" si="815"/>
        <v>110</v>
      </c>
      <c r="D5238" s="27">
        <f t="shared" si="816"/>
        <v>20</v>
      </c>
      <c r="E5238" s="27">
        <f t="shared" si="817"/>
        <v>4</v>
      </c>
      <c r="F5238" s="27">
        <f t="shared" si="811"/>
        <v>0.16835420440547746</v>
      </c>
      <c r="G5238" s="27">
        <f t="shared" si="812"/>
        <v>4.5315863172019994E-5</v>
      </c>
      <c r="H5238" s="27">
        <f t="shared" si="818"/>
        <v>2</v>
      </c>
      <c r="I5238" s="27">
        <f t="shared" si="819"/>
        <v>145</v>
      </c>
      <c r="J5238" s="27">
        <f t="shared" si="813"/>
        <v>20004.355139525789</v>
      </c>
      <c r="K5238" s="27">
        <f t="shared" si="814"/>
        <v>3.4382541885568322E-5</v>
      </c>
    </row>
    <row r="5239" spans="1:11">
      <c r="A5239" s="27">
        <v>5238</v>
      </c>
      <c r="B5239" s="27">
        <f t="shared" si="810"/>
        <v>2.7412200000000002</v>
      </c>
      <c r="C5239" s="27">
        <f t="shared" si="815"/>
        <v>110</v>
      </c>
      <c r="D5239" s="27">
        <f t="shared" si="816"/>
        <v>20</v>
      </c>
      <c r="E5239" s="27">
        <f t="shared" si="817"/>
        <v>4</v>
      </c>
      <c r="F5239" s="27">
        <f t="shared" si="811"/>
        <v>0.1680281891623554</v>
      </c>
      <c r="G5239" s="27">
        <f t="shared" si="812"/>
        <v>4.5228109722669062E-5</v>
      </c>
      <c r="H5239" s="27">
        <f t="shared" si="818"/>
        <v>2</v>
      </c>
      <c r="I5239" s="27">
        <f t="shared" si="819"/>
        <v>145</v>
      </c>
      <c r="J5239" s="27">
        <f t="shared" si="813"/>
        <v>19967.310065635953</v>
      </c>
      <c r="K5239" s="27">
        <f t="shared" si="814"/>
        <v>3.4273585537565464E-5</v>
      </c>
    </row>
    <row r="5240" spans="1:11">
      <c r="A5240" s="27">
        <v>5239</v>
      </c>
      <c r="B5240" s="27">
        <f t="shared" si="810"/>
        <v>2.7417433333333334</v>
      </c>
      <c r="C5240" s="27">
        <f t="shared" si="815"/>
        <v>110</v>
      </c>
      <c r="D5240" s="27">
        <f t="shared" si="816"/>
        <v>20</v>
      </c>
      <c r="E5240" s="27">
        <f t="shared" si="817"/>
        <v>4</v>
      </c>
      <c r="F5240" s="27">
        <f t="shared" si="811"/>
        <v>0.16770226801338772</v>
      </c>
      <c r="G5240" s="27">
        <f t="shared" si="812"/>
        <v>4.5140381600620425E-5</v>
      </c>
      <c r="H5240" s="27">
        <f t="shared" si="818"/>
        <v>2</v>
      </c>
      <c r="I5240" s="27">
        <f t="shared" si="819"/>
        <v>145</v>
      </c>
      <c r="J5240" s="27">
        <f t="shared" si="813"/>
        <v>19930.272068708004</v>
      </c>
      <c r="K5240" s="27">
        <f t="shared" si="814"/>
        <v>3.416480342599251E-5</v>
      </c>
    </row>
    <row r="5241" spans="1:11">
      <c r="A5241" s="27">
        <v>5240</v>
      </c>
      <c r="B5241" s="27">
        <f t="shared" si="810"/>
        <v>2.7422666666666666</v>
      </c>
      <c r="C5241" s="27">
        <f t="shared" si="815"/>
        <v>110</v>
      </c>
      <c r="D5241" s="27">
        <f t="shared" si="816"/>
        <v>20</v>
      </c>
      <c r="E5241" s="27">
        <f t="shared" si="817"/>
        <v>4</v>
      </c>
      <c r="F5241" s="27">
        <f t="shared" si="811"/>
        <v>0.16737644142467611</v>
      </c>
      <c r="G5241" s="27">
        <f t="shared" si="812"/>
        <v>4.5052678931334535E-5</v>
      </c>
      <c r="H5241" s="27">
        <f t="shared" si="818"/>
        <v>2</v>
      </c>
      <c r="I5241" s="27">
        <f t="shared" si="819"/>
        <v>145</v>
      </c>
      <c r="J5241" s="27">
        <f t="shared" si="813"/>
        <v>19893.241197416592</v>
      </c>
      <c r="K5241" s="27">
        <f t="shared" si="814"/>
        <v>3.4056195640667912E-5</v>
      </c>
    </row>
    <row r="5242" spans="1:11">
      <c r="A5242" s="27">
        <v>5241</v>
      </c>
      <c r="B5242" s="27">
        <f t="shared" si="810"/>
        <v>2.7427899999999998</v>
      </c>
      <c r="C5242" s="27">
        <f t="shared" si="815"/>
        <v>110</v>
      </c>
      <c r="D5242" s="27">
        <f t="shared" si="816"/>
        <v>20</v>
      </c>
      <c r="E5242" s="27">
        <f t="shared" si="817"/>
        <v>4</v>
      </c>
      <c r="F5242" s="27">
        <f t="shared" si="811"/>
        <v>0.16705070986310711</v>
      </c>
      <c r="G5242" s="27">
        <f t="shared" si="812"/>
        <v>4.496500184048317E-5</v>
      </c>
      <c r="H5242" s="27">
        <f t="shared" si="818"/>
        <v>2</v>
      </c>
      <c r="I5242" s="27">
        <f t="shared" si="819"/>
        <v>145</v>
      </c>
      <c r="J5242" s="27">
        <f t="shared" si="813"/>
        <v>19856.21750053213</v>
      </c>
      <c r="K5242" s="27">
        <f t="shared" si="814"/>
        <v>3.3947762270980209E-5</v>
      </c>
    </row>
    <row r="5243" spans="1:11">
      <c r="A5243" s="27">
        <v>5242</v>
      </c>
      <c r="B5243" s="27">
        <f t="shared" si="810"/>
        <v>2.7433133333333335</v>
      </c>
      <c r="C5243" s="27">
        <f t="shared" si="815"/>
        <v>110</v>
      </c>
      <c r="D5243" s="27">
        <f t="shared" si="816"/>
        <v>20</v>
      </c>
      <c r="E5243" s="27">
        <f t="shared" si="817"/>
        <v>4</v>
      </c>
      <c r="F5243" s="27">
        <f t="shared" si="811"/>
        <v>0.16672507379635373</v>
      </c>
      <c r="G5243" s="27">
        <f t="shared" si="812"/>
        <v>4.4877350453949752E-5</v>
      </c>
      <c r="H5243" s="27">
        <f t="shared" si="818"/>
        <v>2</v>
      </c>
      <c r="I5243" s="27">
        <f t="shared" si="819"/>
        <v>145</v>
      </c>
      <c r="J5243" s="27">
        <f t="shared" si="813"/>
        <v>19819.201026920986</v>
      </c>
      <c r="K5243" s="27">
        <f t="shared" si="814"/>
        <v>3.3839503405886962E-5</v>
      </c>
    </row>
    <row r="5244" spans="1:11">
      <c r="A5244" s="27">
        <v>5243</v>
      </c>
      <c r="B5244" s="27">
        <f t="shared" si="810"/>
        <v>2.7438366666666667</v>
      </c>
      <c r="C5244" s="27">
        <f t="shared" si="815"/>
        <v>110</v>
      </c>
      <c r="D5244" s="27">
        <f t="shared" si="816"/>
        <v>20</v>
      </c>
      <c r="E5244" s="27">
        <f t="shared" si="817"/>
        <v>4</v>
      </c>
      <c r="F5244" s="27">
        <f t="shared" si="811"/>
        <v>0.16639953369287852</v>
      </c>
      <c r="G5244" s="27">
        <f t="shared" si="812"/>
        <v>4.4789724897830233E-5</v>
      </c>
      <c r="H5244" s="27">
        <f t="shared" si="818"/>
        <v>2</v>
      </c>
      <c r="I5244" s="27">
        <f t="shared" si="819"/>
        <v>145</v>
      </c>
      <c r="J5244" s="27">
        <f t="shared" si="813"/>
        <v>19782.191825545971</v>
      </c>
      <c r="K5244" s="27">
        <f t="shared" si="814"/>
        <v>3.373141913391437E-5</v>
      </c>
    </row>
    <row r="5245" spans="1:11">
      <c r="A5245" s="27">
        <v>5244</v>
      </c>
      <c r="B5245" s="27">
        <f t="shared" si="810"/>
        <v>2.7443599999999999</v>
      </c>
      <c r="C5245" s="27">
        <f t="shared" si="815"/>
        <v>110</v>
      </c>
      <c r="D5245" s="27">
        <f t="shared" si="816"/>
        <v>20</v>
      </c>
      <c r="E5245" s="27">
        <f t="shared" si="817"/>
        <v>4</v>
      </c>
      <c r="F5245" s="27">
        <f t="shared" si="811"/>
        <v>0.16607409002193396</v>
      </c>
      <c r="G5245" s="27">
        <f t="shared" si="812"/>
        <v>4.4702125298433223E-5</v>
      </c>
      <c r="H5245" s="27">
        <f t="shared" si="818"/>
        <v>2</v>
      </c>
      <c r="I5245" s="27">
        <f t="shared" si="819"/>
        <v>145</v>
      </c>
      <c r="J5245" s="27">
        <f t="shared" si="813"/>
        <v>19745.189945466416</v>
      </c>
      <c r="K5245" s="27">
        <f t="shared" si="814"/>
        <v>3.3623509543155973E-5</v>
      </c>
    </row>
    <row r="5246" spans="1:11">
      <c r="A5246" s="27">
        <v>5245</v>
      </c>
      <c r="B5246" s="27">
        <f t="shared" si="810"/>
        <v>2.7448833333333331</v>
      </c>
      <c r="C5246" s="27">
        <f t="shared" si="815"/>
        <v>110</v>
      </c>
      <c r="D5246" s="27">
        <f t="shared" si="816"/>
        <v>20</v>
      </c>
      <c r="E5246" s="27">
        <f t="shared" si="817"/>
        <v>4</v>
      </c>
      <c r="F5246" s="27">
        <f t="shared" si="811"/>
        <v>0.16574874325356589</v>
      </c>
      <c r="G5246" s="27">
        <f t="shared" si="812"/>
        <v>4.4614551782280833E-5</v>
      </c>
      <c r="H5246" s="27">
        <f t="shared" si="818"/>
        <v>2</v>
      </c>
      <c r="I5246" s="27">
        <f t="shared" si="819"/>
        <v>145</v>
      </c>
      <c r="J5246" s="27">
        <f t="shared" si="813"/>
        <v>19708.195435838596</v>
      </c>
      <c r="K5246" s="27">
        <f t="shared" si="814"/>
        <v>3.3515774721272093E-5</v>
      </c>
    </row>
    <row r="5247" spans="1:11">
      <c r="A5247" s="27">
        <v>5246</v>
      </c>
      <c r="B5247" s="27">
        <f t="shared" si="810"/>
        <v>2.7454066666666668</v>
      </c>
      <c r="C5247" s="27">
        <f t="shared" si="815"/>
        <v>110</v>
      </c>
      <c r="D5247" s="27">
        <f t="shared" si="816"/>
        <v>20</v>
      </c>
      <c r="E5247" s="27">
        <f t="shared" si="817"/>
        <v>4</v>
      </c>
      <c r="F5247" s="27">
        <f t="shared" si="811"/>
        <v>0.16542349385861471</v>
      </c>
      <c r="G5247" s="27">
        <f t="shared" si="812"/>
        <v>4.4527004476109061E-5</v>
      </c>
      <c r="H5247" s="27">
        <f t="shared" si="818"/>
        <v>2</v>
      </c>
      <c r="I5247" s="27">
        <f t="shared" si="819"/>
        <v>145</v>
      </c>
      <c r="J5247" s="27">
        <f t="shared" si="813"/>
        <v>19671.208345915999</v>
      </c>
      <c r="K5247" s="27">
        <f t="shared" si="814"/>
        <v>3.3408214755488996E-5</v>
      </c>
    </row>
    <row r="5248" spans="1:11">
      <c r="A5248" s="27">
        <v>5247</v>
      </c>
      <c r="B5248" s="27">
        <f t="shared" si="810"/>
        <v>2.74593</v>
      </c>
      <c r="C5248" s="27">
        <f t="shared" si="815"/>
        <v>110</v>
      </c>
      <c r="D5248" s="27">
        <f t="shared" si="816"/>
        <v>20</v>
      </c>
      <c r="E5248" s="27">
        <f t="shared" si="817"/>
        <v>4</v>
      </c>
      <c r="F5248" s="27">
        <f t="shared" si="811"/>
        <v>0.165098342308719</v>
      </c>
      <c r="G5248" s="27">
        <f t="shared" si="812"/>
        <v>4.4439483506868772E-5</v>
      </c>
      <c r="H5248" s="27">
        <f t="shared" si="818"/>
        <v>2</v>
      </c>
      <c r="I5248" s="27">
        <f t="shared" si="819"/>
        <v>145</v>
      </c>
      <c r="J5248" s="27">
        <f t="shared" si="813"/>
        <v>19634.228725049736</v>
      </c>
      <c r="K5248" s="27">
        <f t="shared" si="814"/>
        <v>3.3300829732598373E-5</v>
      </c>
    </row>
    <row r="5249" spans="1:11">
      <c r="A5249" s="27">
        <v>5248</v>
      </c>
      <c r="B5249" s="27">
        <f t="shared" si="810"/>
        <v>2.7464533333333332</v>
      </c>
      <c r="C5249" s="27">
        <f t="shared" si="815"/>
        <v>110</v>
      </c>
      <c r="D5249" s="27">
        <f t="shared" si="816"/>
        <v>20</v>
      </c>
      <c r="E5249" s="27">
        <f t="shared" si="817"/>
        <v>4</v>
      </c>
      <c r="F5249" s="27">
        <f t="shared" si="811"/>
        <v>0.16477328907631542</v>
      </c>
      <c r="G5249" s="27">
        <f t="shared" si="812"/>
        <v>4.4351989001725645E-5</v>
      </c>
      <c r="H5249" s="27">
        <f t="shared" si="818"/>
        <v>2</v>
      </c>
      <c r="I5249" s="27">
        <f t="shared" si="819"/>
        <v>145</v>
      </c>
      <c r="J5249" s="27">
        <f t="shared" si="813"/>
        <v>19597.256622688652</v>
      </c>
      <c r="K5249" s="27">
        <f t="shared" si="814"/>
        <v>3.3193619738955967E-5</v>
      </c>
    </row>
    <row r="5250" spans="1:11">
      <c r="A5250" s="27">
        <v>5249</v>
      </c>
      <c r="B5250" s="27">
        <f t="shared" ref="B5250:B5313" si="820">3.14/6000*A5250</f>
        <v>2.7469766666666668</v>
      </c>
      <c r="C5250" s="27">
        <f t="shared" si="815"/>
        <v>110</v>
      </c>
      <c r="D5250" s="27">
        <f t="shared" si="816"/>
        <v>20</v>
      </c>
      <c r="E5250" s="27">
        <f t="shared" si="817"/>
        <v>4</v>
      </c>
      <c r="F5250" s="27">
        <f t="shared" ref="F5250:F5313" si="821">1.414*C5250*SIN(B5250)*SIN(B5250)/(1.414*C5250*SIN(B5250)+E5250*D5250)</f>
        <v>0.1644483346346424</v>
      </c>
      <c r="G5250" s="27">
        <f t="shared" ref="G5250:G5313" si="822">SIN(B5250)*SIN(B5250)*D5250*E5250/(1.414*C5250*SIN(B5250)+D5250*E5250)*3.14/6000</f>
        <v>4.4264521088061123E-5</v>
      </c>
      <c r="H5250" s="27">
        <f t="shared" si="818"/>
        <v>2</v>
      </c>
      <c r="I5250" s="27">
        <f t="shared" si="819"/>
        <v>145</v>
      </c>
      <c r="J5250" s="27">
        <f t="shared" ref="J5250:J5313" si="823">1.414*I5250*SIN(B5250)*1.414*I5250*SIN(B5250)/(1.414*I5250*SIN(B5250)+E5250*D5250)/(H5250/1000)</f>
        <v>19560.292088379767</v>
      </c>
      <c r="K5250" s="27">
        <f t="shared" ref="K5250:K5313" si="824">SIN(B5250)*SIN(B5250)*1.414*C5250*SIN(B5250)/(1.414*C5250*SIN(B5250)+E5250*D5250)*3.14/6000</f>
        <v>3.3086584860481153E-5</v>
      </c>
    </row>
    <row r="5251" spans="1:11">
      <c r="A5251" s="27">
        <v>5250</v>
      </c>
      <c r="B5251" s="27">
        <f t="shared" si="820"/>
        <v>2.7475000000000001</v>
      </c>
      <c r="C5251" s="27">
        <f t="shared" ref="C5251:C5314" si="825">C5250</f>
        <v>110</v>
      </c>
      <c r="D5251" s="27">
        <f t="shared" ref="D5251:D5314" si="826">D5250</f>
        <v>20</v>
      </c>
      <c r="E5251" s="27">
        <f t="shared" ref="E5251:E5314" si="827">E5250</f>
        <v>4</v>
      </c>
      <c r="F5251" s="27">
        <f t="shared" si="821"/>
        <v>0.16412347945774222</v>
      </c>
      <c r="G5251" s="27">
        <f t="shared" si="822"/>
        <v>4.4177079893473118E-5</v>
      </c>
      <c r="H5251" s="27">
        <f t="shared" ref="H5251:H5314" si="828">H5250</f>
        <v>2</v>
      </c>
      <c r="I5251" s="27">
        <f t="shared" ref="I5251:I5314" si="829">I5250</f>
        <v>145</v>
      </c>
      <c r="J5251" s="27">
        <f t="shared" si="823"/>
        <v>19523.335171768638</v>
      </c>
      <c r="K5251" s="27">
        <f t="shared" si="824"/>
        <v>3.2979725182656245E-5</v>
      </c>
    </row>
    <row r="5252" spans="1:11">
      <c r="A5252" s="27">
        <v>5251</v>
      </c>
      <c r="B5252" s="27">
        <f t="shared" si="820"/>
        <v>2.7480233333333333</v>
      </c>
      <c r="C5252" s="27">
        <f t="shared" si="825"/>
        <v>110</v>
      </c>
      <c r="D5252" s="27">
        <f t="shared" si="826"/>
        <v>20</v>
      </c>
      <c r="E5252" s="27">
        <f t="shared" si="827"/>
        <v>4</v>
      </c>
      <c r="F5252" s="27">
        <f t="shared" si="821"/>
        <v>0.16379872402046239</v>
      </c>
      <c r="G5252" s="27">
        <f t="shared" si="822"/>
        <v>4.4089665545776176E-5</v>
      </c>
      <c r="H5252" s="27">
        <f t="shared" si="828"/>
        <v>2</v>
      </c>
      <c r="I5252" s="27">
        <f t="shared" si="829"/>
        <v>145</v>
      </c>
      <c r="J5252" s="27">
        <f t="shared" si="823"/>
        <v>19486.385922599507</v>
      </c>
      <c r="K5252" s="27">
        <f t="shared" si="824"/>
        <v>3.2873040790525324E-5</v>
      </c>
    </row>
    <row r="5253" spans="1:11">
      <c r="A5253" s="27">
        <v>5252</v>
      </c>
      <c r="B5253" s="27">
        <f t="shared" si="820"/>
        <v>2.7485466666666665</v>
      </c>
      <c r="C5253" s="27">
        <f t="shared" si="825"/>
        <v>110</v>
      </c>
      <c r="D5253" s="27">
        <f t="shared" si="826"/>
        <v>20</v>
      </c>
      <c r="E5253" s="27">
        <f t="shared" si="827"/>
        <v>4</v>
      </c>
      <c r="F5253" s="27">
        <f t="shared" si="821"/>
        <v>0.16347406879845819</v>
      </c>
      <c r="G5253" s="27">
        <f t="shared" si="822"/>
        <v>4.4002278173002343E-5</v>
      </c>
      <c r="H5253" s="27">
        <f t="shared" si="828"/>
        <v>2</v>
      </c>
      <c r="I5253" s="27">
        <f t="shared" si="829"/>
        <v>145</v>
      </c>
      <c r="J5253" s="27">
        <f t="shared" si="823"/>
        <v>19449.444390715711</v>
      </c>
      <c r="K5253" s="27">
        <f t="shared" si="824"/>
        <v>3.2766531768693632E-5</v>
      </c>
    </row>
    <row r="5254" spans="1:11">
      <c r="A5254" s="27">
        <v>5253</v>
      </c>
      <c r="B5254" s="27">
        <f t="shared" si="820"/>
        <v>2.7490700000000001</v>
      </c>
      <c r="C5254" s="27">
        <f t="shared" si="825"/>
        <v>110</v>
      </c>
      <c r="D5254" s="27">
        <f t="shared" si="826"/>
        <v>20</v>
      </c>
      <c r="E5254" s="27">
        <f t="shared" si="827"/>
        <v>4</v>
      </c>
      <c r="F5254" s="27">
        <f t="shared" si="821"/>
        <v>0.16314951426819452</v>
      </c>
      <c r="G5254" s="27">
        <f t="shared" si="822"/>
        <v>4.3914917903401555E-5</v>
      </c>
      <c r="H5254" s="27">
        <f t="shared" si="828"/>
        <v>2</v>
      </c>
      <c r="I5254" s="27">
        <f t="shared" si="829"/>
        <v>145</v>
      </c>
      <c r="J5254" s="27">
        <f t="shared" si="823"/>
        <v>19412.510626059975</v>
      </c>
      <c r="K5254" s="27">
        <f t="shared" si="824"/>
        <v>3.2660198201326657E-5</v>
      </c>
    </row>
    <row r="5255" spans="1:11">
      <c r="A5255" s="27">
        <v>5254</v>
      </c>
      <c r="B5255" s="27">
        <f t="shared" si="820"/>
        <v>2.7495933333333333</v>
      </c>
      <c r="C5255" s="27">
        <f t="shared" si="825"/>
        <v>110</v>
      </c>
      <c r="D5255" s="27">
        <f t="shared" si="826"/>
        <v>20</v>
      </c>
      <c r="E5255" s="27">
        <f t="shared" si="827"/>
        <v>4</v>
      </c>
      <c r="F5255" s="27">
        <f t="shared" si="821"/>
        <v>0.1628250609069494</v>
      </c>
      <c r="G5255" s="27">
        <f t="shared" si="822"/>
        <v>4.3827584865442629E-5</v>
      </c>
      <c r="H5255" s="27">
        <f t="shared" si="828"/>
        <v>2</v>
      </c>
      <c r="I5255" s="27">
        <f t="shared" si="829"/>
        <v>145</v>
      </c>
      <c r="J5255" s="27">
        <f t="shared" si="823"/>
        <v>19375.584678674812</v>
      </c>
      <c r="K5255" s="27">
        <f t="shared" si="824"/>
        <v>3.2554040172149719E-5</v>
      </c>
    </row>
    <row r="5256" spans="1:11">
      <c r="A5256" s="27">
        <v>5255</v>
      </c>
      <c r="B5256" s="27">
        <f t="shared" si="820"/>
        <v>2.7501166666666665</v>
      </c>
      <c r="C5256" s="27">
        <f t="shared" si="825"/>
        <v>110</v>
      </c>
      <c r="D5256" s="27">
        <f t="shared" si="826"/>
        <v>20</v>
      </c>
      <c r="E5256" s="27">
        <f t="shared" si="827"/>
        <v>4</v>
      </c>
      <c r="F5256" s="27">
        <f t="shared" si="821"/>
        <v>0.16250070919281392</v>
      </c>
      <c r="G5256" s="27">
        <f t="shared" si="822"/>
        <v>4.3740279187813274E-5</v>
      </c>
      <c r="H5256" s="27">
        <f t="shared" si="828"/>
        <v>2</v>
      </c>
      <c r="I5256" s="27">
        <f t="shared" si="829"/>
        <v>145</v>
      </c>
      <c r="J5256" s="27">
        <f t="shared" si="823"/>
        <v>19338.666598702675</v>
      </c>
      <c r="K5256" s="27">
        <f t="shared" si="824"/>
        <v>3.2448057764446504E-5</v>
      </c>
    </row>
    <row r="5257" spans="1:11">
      <c r="A5257" s="27">
        <v>5256</v>
      </c>
      <c r="B5257" s="27">
        <f t="shared" si="820"/>
        <v>2.7506400000000002</v>
      </c>
      <c r="C5257" s="27">
        <f t="shared" si="825"/>
        <v>110</v>
      </c>
      <c r="D5257" s="27">
        <f t="shared" si="826"/>
        <v>20</v>
      </c>
      <c r="E5257" s="27">
        <f t="shared" si="827"/>
        <v>4</v>
      </c>
      <c r="F5257" s="27">
        <f t="shared" si="821"/>
        <v>0.16217645960469593</v>
      </c>
      <c r="G5257" s="27">
        <f t="shared" si="822"/>
        <v>4.3653000999420961E-5</v>
      </c>
      <c r="H5257" s="27">
        <f t="shared" si="828"/>
        <v>2</v>
      </c>
      <c r="I5257" s="27">
        <f t="shared" si="829"/>
        <v>145</v>
      </c>
      <c r="J5257" s="27">
        <f t="shared" si="823"/>
        <v>19301.75643638636</v>
      </c>
      <c r="K5257" s="27">
        <f t="shared" si="824"/>
        <v>3.234225106105861E-5</v>
      </c>
    </row>
    <row r="5258" spans="1:11">
      <c r="A5258" s="27">
        <v>5257</v>
      </c>
      <c r="B5258" s="27">
        <f t="shared" si="820"/>
        <v>2.7511633333333334</v>
      </c>
      <c r="C5258" s="27">
        <f t="shared" si="825"/>
        <v>110</v>
      </c>
      <c r="D5258" s="27">
        <f t="shared" si="826"/>
        <v>20</v>
      </c>
      <c r="E5258" s="27">
        <f t="shared" si="827"/>
        <v>4</v>
      </c>
      <c r="F5258" s="27">
        <f t="shared" si="821"/>
        <v>0.16185231262232236</v>
      </c>
      <c r="G5258" s="27">
        <f t="shared" si="822"/>
        <v>4.3565750429393695E-5</v>
      </c>
      <c r="H5258" s="27">
        <f t="shared" si="828"/>
        <v>2</v>
      </c>
      <c r="I5258" s="27">
        <f t="shared" si="829"/>
        <v>145</v>
      </c>
      <c r="J5258" s="27">
        <f t="shared" si="823"/>
        <v>19264.854242069399</v>
      </c>
      <c r="K5258" s="27">
        <f t="shared" si="824"/>
        <v>3.2236620144384982E-5</v>
      </c>
    </row>
    <row r="5259" spans="1:11">
      <c r="A5259" s="27">
        <v>5258</v>
      </c>
      <c r="B5259" s="27">
        <f t="shared" si="820"/>
        <v>2.7516866666666666</v>
      </c>
      <c r="C5259" s="27">
        <f t="shared" si="825"/>
        <v>110</v>
      </c>
      <c r="D5259" s="27">
        <f t="shared" si="826"/>
        <v>20</v>
      </c>
      <c r="E5259" s="27">
        <f t="shared" si="827"/>
        <v>4</v>
      </c>
      <c r="F5259" s="27">
        <f t="shared" si="821"/>
        <v>0.16152826872624021</v>
      </c>
      <c r="G5259" s="27">
        <f t="shared" si="822"/>
        <v>4.3478527607080217E-5</v>
      </c>
      <c r="H5259" s="27">
        <f t="shared" si="828"/>
        <v>2</v>
      </c>
      <c r="I5259" s="27">
        <f t="shared" si="829"/>
        <v>145</v>
      </c>
      <c r="J5259" s="27">
        <f t="shared" si="823"/>
        <v>19227.960066196247</v>
      </c>
      <c r="K5259" s="27">
        <f t="shared" si="824"/>
        <v>3.213116509638049E-5</v>
      </c>
    </row>
    <row r="5260" spans="1:11">
      <c r="A5260" s="27">
        <v>5259</v>
      </c>
      <c r="B5260" s="27">
        <f t="shared" si="820"/>
        <v>2.7522099999999998</v>
      </c>
      <c r="C5260" s="27">
        <f t="shared" si="825"/>
        <v>110</v>
      </c>
      <c r="D5260" s="27">
        <f t="shared" si="826"/>
        <v>20</v>
      </c>
      <c r="E5260" s="27">
        <f t="shared" si="827"/>
        <v>4</v>
      </c>
      <c r="F5260" s="27">
        <f t="shared" si="821"/>
        <v>0.16120432839781981</v>
      </c>
      <c r="G5260" s="27">
        <f t="shared" si="822"/>
        <v>4.3391332662050865E-5</v>
      </c>
      <c r="H5260" s="27">
        <f t="shared" si="828"/>
        <v>2</v>
      </c>
      <c r="I5260" s="27">
        <f t="shared" si="829"/>
        <v>145</v>
      </c>
      <c r="J5260" s="27">
        <f t="shared" si="823"/>
        <v>19191.073959312645</v>
      </c>
      <c r="K5260" s="27">
        <f t="shared" si="824"/>
        <v>3.2025885998555575E-5</v>
      </c>
    </row>
    <row r="5261" spans="1:11">
      <c r="A5261" s="27">
        <v>5260</v>
      </c>
      <c r="B5261" s="27">
        <f t="shared" si="820"/>
        <v>2.7527333333333335</v>
      </c>
      <c r="C5261" s="27">
        <f t="shared" si="825"/>
        <v>110</v>
      </c>
      <c r="D5261" s="27">
        <f t="shared" si="826"/>
        <v>20</v>
      </c>
      <c r="E5261" s="27">
        <f t="shared" si="827"/>
        <v>4</v>
      </c>
      <c r="F5261" s="27">
        <f t="shared" si="821"/>
        <v>0.1608804921192562</v>
      </c>
      <c r="G5261" s="27">
        <f t="shared" si="822"/>
        <v>4.3304165724097935E-5</v>
      </c>
      <c r="H5261" s="27">
        <f t="shared" si="828"/>
        <v>2</v>
      </c>
      <c r="I5261" s="27">
        <f t="shared" si="829"/>
        <v>145</v>
      </c>
      <c r="J5261" s="27">
        <f t="shared" si="823"/>
        <v>19154.195972065969</v>
      </c>
      <c r="K5261" s="27">
        <f t="shared" si="824"/>
        <v>3.1920782931975138E-5</v>
      </c>
    </row>
    <row r="5262" spans="1:11">
      <c r="A5262" s="27">
        <v>5261</v>
      </c>
      <c r="B5262" s="27">
        <f t="shared" si="820"/>
        <v>2.7532566666666667</v>
      </c>
      <c r="C5262" s="27">
        <f t="shared" si="825"/>
        <v>110</v>
      </c>
      <c r="D5262" s="27">
        <f t="shared" si="826"/>
        <v>20</v>
      </c>
      <c r="E5262" s="27">
        <f t="shared" si="827"/>
        <v>4</v>
      </c>
      <c r="F5262" s="27">
        <f t="shared" si="821"/>
        <v>0.16055676037357264</v>
      </c>
      <c r="G5262" s="27">
        <f t="shared" si="822"/>
        <v>4.3217026923236735E-5</v>
      </c>
      <c r="H5262" s="27">
        <f t="shared" si="828"/>
        <v>2</v>
      </c>
      <c r="I5262" s="27">
        <f t="shared" si="829"/>
        <v>145</v>
      </c>
      <c r="J5262" s="27">
        <f t="shared" si="823"/>
        <v>19117.326155205606</v>
      </c>
      <c r="K5262" s="27">
        <f t="shared" si="824"/>
        <v>3.1815855977258149E-5</v>
      </c>
    </row>
    <row r="5263" spans="1:11">
      <c r="A5263" s="27">
        <v>5262</v>
      </c>
      <c r="B5263" s="27">
        <f t="shared" si="820"/>
        <v>2.7537799999999999</v>
      </c>
      <c r="C5263" s="27">
        <f t="shared" si="825"/>
        <v>110</v>
      </c>
      <c r="D5263" s="27">
        <f t="shared" si="826"/>
        <v>20</v>
      </c>
      <c r="E5263" s="27">
        <f t="shared" si="827"/>
        <v>4</v>
      </c>
      <c r="F5263" s="27">
        <f t="shared" si="821"/>
        <v>0.16023313364462127</v>
      </c>
      <c r="G5263" s="27">
        <f t="shared" si="822"/>
        <v>4.3129916389705607E-5</v>
      </c>
      <c r="H5263" s="27">
        <f t="shared" si="828"/>
        <v>2</v>
      </c>
      <c r="I5263" s="27">
        <f t="shared" si="829"/>
        <v>145</v>
      </c>
      <c r="J5263" s="27">
        <f t="shared" si="823"/>
        <v>19080.464559583135</v>
      </c>
      <c r="K5263" s="27">
        <f t="shared" si="824"/>
        <v>3.1711105214576243E-5</v>
      </c>
    </row>
    <row r="5264" spans="1:11">
      <c r="A5264" s="27">
        <v>5263</v>
      </c>
      <c r="B5264" s="27">
        <f t="shared" si="820"/>
        <v>2.7543033333333335</v>
      </c>
      <c r="C5264" s="27">
        <f t="shared" si="825"/>
        <v>110</v>
      </c>
      <c r="D5264" s="27">
        <f t="shared" si="826"/>
        <v>20</v>
      </c>
      <c r="E5264" s="27">
        <f t="shared" si="827"/>
        <v>4</v>
      </c>
      <c r="F5264" s="27">
        <f t="shared" si="821"/>
        <v>0.15990961241708593</v>
      </c>
      <c r="G5264" s="27">
        <f t="shared" si="822"/>
        <v>4.304283425396681E-5</v>
      </c>
      <c r="H5264" s="27">
        <f t="shared" si="828"/>
        <v>2</v>
      </c>
      <c r="I5264" s="27">
        <f t="shared" si="829"/>
        <v>145</v>
      </c>
      <c r="J5264" s="27">
        <f t="shared" si="823"/>
        <v>19043.61123615273</v>
      </c>
      <c r="K5264" s="27">
        <f t="shared" si="824"/>
        <v>3.1606530723653191E-5</v>
      </c>
    </row>
    <row r="5265" spans="1:11">
      <c r="A5265" s="27">
        <v>5264</v>
      </c>
      <c r="B5265" s="27">
        <f t="shared" si="820"/>
        <v>2.7548266666666668</v>
      </c>
      <c r="C5265" s="27">
        <f t="shared" si="825"/>
        <v>110</v>
      </c>
      <c r="D5265" s="27">
        <f t="shared" si="826"/>
        <v>20</v>
      </c>
      <c r="E5265" s="27">
        <f t="shared" si="827"/>
        <v>4</v>
      </c>
      <c r="F5265" s="27">
        <f t="shared" si="821"/>
        <v>0.15958619717648528</v>
      </c>
      <c r="G5265" s="27">
        <f t="shared" si="822"/>
        <v>4.2955780646707289E-5</v>
      </c>
      <c r="H5265" s="27">
        <f t="shared" si="828"/>
        <v>2</v>
      </c>
      <c r="I5265" s="27">
        <f t="shared" si="829"/>
        <v>145</v>
      </c>
      <c r="J5265" s="27">
        <f t="shared" si="823"/>
        <v>19006.766235971583</v>
      </c>
      <c r="K5265" s="27">
        <f t="shared" si="824"/>
        <v>3.1502132583764291E-5</v>
      </c>
    </row>
    <row r="5266" spans="1:11">
      <c r="A5266" s="27">
        <v>5265</v>
      </c>
      <c r="B5266" s="27">
        <f t="shared" si="820"/>
        <v>2.75535</v>
      </c>
      <c r="C5266" s="27">
        <f t="shared" si="825"/>
        <v>110</v>
      </c>
      <c r="D5266" s="27">
        <f t="shared" si="826"/>
        <v>20</v>
      </c>
      <c r="E5266" s="27">
        <f t="shared" si="827"/>
        <v>4</v>
      </c>
      <c r="F5266" s="27">
        <f t="shared" si="821"/>
        <v>0.15926288840917346</v>
      </c>
      <c r="G5266" s="27">
        <f t="shared" si="822"/>
        <v>4.2868755698838864E-5</v>
      </c>
      <c r="H5266" s="27">
        <f t="shared" si="828"/>
        <v>2</v>
      </c>
      <c r="I5266" s="27">
        <f t="shared" si="829"/>
        <v>145</v>
      </c>
      <c r="J5266" s="27">
        <f t="shared" si="823"/>
        <v>18969.929610200037</v>
      </c>
      <c r="K5266" s="27">
        <f t="shared" si="824"/>
        <v>3.1397910873735024E-5</v>
      </c>
    </row>
    <row r="5267" spans="1:11">
      <c r="A5267" s="27">
        <v>5266</v>
      </c>
      <c r="B5267" s="27">
        <f t="shared" si="820"/>
        <v>2.7558733333333332</v>
      </c>
      <c r="C5267" s="27">
        <f t="shared" si="825"/>
        <v>110</v>
      </c>
      <c r="D5267" s="27">
        <f t="shared" si="826"/>
        <v>20</v>
      </c>
      <c r="E5267" s="27">
        <f t="shared" si="827"/>
        <v>4</v>
      </c>
      <c r="F5267" s="27">
        <f t="shared" si="821"/>
        <v>0.15893968660234353</v>
      </c>
      <c r="G5267" s="27">
        <f t="shared" si="822"/>
        <v>4.2781759541499183E-5</v>
      </c>
      <c r="H5267" s="27">
        <f t="shared" si="828"/>
        <v>2</v>
      </c>
      <c r="I5267" s="27">
        <f t="shared" si="829"/>
        <v>145</v>
      </c>
      <c r="J5267" s="27">
        <f t="shared" si="823"/>
        <v>18933.101410102063</v>
      </c>
      <c r="K5267" s="27">
        <f t="shared" si="824"/>
        <v>3.1293865671940618E-5</v>
      </c>
    </row>
    <row r="5268" spans="1:11">
      <c r="A5268" s="27">
        <v>5267</v>
      </c>
      <c r="B5268" s="27">
        <f t="shared" si="820"/>
        <v>2.7563966666666668</v>
      </c>
      <c r="C5268" s="27">
        <f t="shared" si="825"/>
        <v>110</v>
      </c>
      <c r="D5268" s="27">
        <f t="shared" si="826"/>
        <v>20</v>
      </c>
      <c r="E5268" s="27">
        <f t="shared" si="827"/>
        <v>4</v>
      </c>
      <c r="F5268" s="27">
        <f t="shared" si="821"/>
        <v>0.15861659224402885</v>
      </c>
      <c r="G5268" s="27">
        <f t="shared" si="822"/>
        <v>4.2694792306052101E-5</v>
      </c>
      <c r="H5268" s="27">
        <f t="shared" si="828"/>
        <v>2</v>
      </c>
      <c r="I5268" s="27">
        <f t="shared" si="829"/>
        <v>145</v>
      </c>
      <c r="J5268" s="27">
        <f t="shared" si="823"/>
        <v>18896.281687045506</v>
      </c>
      <c r="K5268" s="27">
        <f t="shared" si="824"/>
        <v>3.118999705630496E-5</v>
      </c>
    </row>
    <row r="5269" spans="1:11">
      <c r="A5269" s="27">
        <v>5268</v>
      </c>
      <c r="B5269" s="27">
        <f t="shared" si="820"/>
        <v>2.75692</v>
      </c>
      <c r="C5269" s="27">
        <f t="shared" si="825"/>
        <v>110</v>
      </c>
      <c r="D5269" s="27">
        <f t="shared" si="826"/>
        <v>20</v>
      </c>
      <c r="E5269" s="27">
        <f t="shared" si="827"/>
        <v>4</v>
      </c>
      <c r="F5269" s="27">
        <f t="shared" si="821"/>
        <v>0.15829360582310681</v>
      </c>
      <c r="G5269" s="27">
        <f t="shared" si="822"/>
        <v>4.2607854124088589E-5</v>
      </c>
      <c r="H5269" s="27">
        <f t="shared" si="828"/>
        <v>2</v>
      </c>
      <c r="I5269" s="27">
        <f t="shared" si="829"/>
        <v>145</v>
      </c>
      <c r="J5269" s="27">
        <f t="shared" si="823"/>
        <v>18859.470492502558</v>
      </c>
      <c r="K5269" s="27">
        <f t="shared" si="824"/>
        <v>3.1086305104300149E-5</v>
      </c>
    </row>
    <row r="5270" spans="1:11">
      <c r="A5270" s="27">
        <v>5269</v>
      </c>
      <c r="B5270" s="27">
        <f t="shared" si="820"/>
        <v>2.7574433333333332</v>
      </c>
      <c r="C5270" s="27">
        <f t="shared" si="825"/>
        <v>110</v>
      </c>
      <c r="D5270" s="27">
        <f t="shared" si="826"/>
        <v>20</v>
      </c>
      <c r="E5270" s="27">
        <f t="shared" si="827"/>
        <v>4</v>
      </c>
      <c r="F5270" s="27">
        <f t="shared" si="821"/>
        <v>0.15797072782929908</v>
      </c>
      <c r="G5270" s="27">
        <f t="shared" si="822"/>
        <v>4.2520945127426964E-5</v>
      </c>
      <c r="H5270" s="27">
        <f t="shared" si="828"/>
        <v>2</v>
      </c>
      <c r="I5270" s="27">
        <f t="shared" si="829"/>
        <v>145</v>
      </c>
      <c r="J5270" s="27">
        <f t="shared" si="823"/>
        <v>18822.667878049891</v>
      </c>
      <c r="K5270" s="27">
        <f t="shared" si="824"/>
        <v>3.0982789892945129E-5</v>
      </c>
    </row>
    <row r="5271" spans="1:11">
      <c r="A5271" s="27">
        <v>5270</v>
      </c>
      <c r="B5271" s="27">
        <f t="shared" si="820"/>
        <v>2.7579666666666665</v>
      </c>
      <c r="C5271" s="27">
        <f t="shared" si="825"/>
        <v>110</v>
      </c>
      <c r="D5271" s="27">
        <f t="shared" si="826"/>
        <v>20</v>
      </c>
      <c r="E5271" s="27">
        <f t="shared" si="827"/>
        <v>4</v>
      </c>
      <c r="F5271" s="27">
        <f t="shared" si="821"/>
        <v>0.15764795875317544</v>
      </c>
      <c r="G5271" s="27">
        <f t="shared" si="822"/>
        <v>4.2434065448113753E-5</v>
      </c>
      <c r="H5271" s="27">
        <f t="shared" si="828"/>
        <v>2</v>
      </c>
      <c r="I5271" s="27">
        <f t="shared" si="829"/>
        <v>145</v>
      </c>
      <c r="J5271" s="27">
        <f t="shared" si="823"/>
        <v>18785.873895369132</v>
      </c>
      <c r="K5271" s="27">
        <f t="shared" si="824"/>
        <v>3.0879451498805215E-5</v>
      </c>
    </row>
    <row r="5272" spans="1:11">
      <c r="A5272" s="27">
        <v>5271</v>
      </c>
      <c r="B5272" s="27">
        <f t="shared" si="820"/>
        <v>2.7584900000000001</v>
      </c>
      <c r="C5272" s="27">
        <f t="shared" si="825"/>
        <v>110</v>
      </c>
      <c r="D5272" s="27">
        <f t="shared" si="826"/>
        <v>20</v>
      </c>
      <c r="E5272" s="27">
        <f t="shared" si="827"/>
        <v>4</v>
      </c>
      <c r="F5272" s="27">
        <f t="shared" si="821"/>
        <v>0.15732529908615506</v>
      </c>
      <c r="G5272" s="27">
        <f t="shared" si="822"/>
        <v>4.234721521842415E-5</v>
      </c>
      <c r="H5272" s="27">
        <f t="shared" si="828"/>
        <v>2</v>
      </c>
      <c r="I5272" s="27">
        <f t="shared" si="829"/>
        <v>145</v>
      </c>
      <c r="J5272" s="27">
        <f t="shared" si="823"/>
        <v>18749.088596247126</v>
      </c>
      <c r="K5272" s="27">
        <f t="shared" si="824"/>
        <v>3.0776289997990992E-5</v>
      </c>
    </row>
    <row r="5273" spans="1:11">
      <c r="A5273" s="27">
        <v>5272</v>
      </c>
      <c r="B5273" s="27">
        <f t="shared" si="820"/>
        <v>2.7590133333333333</v>
      </c>
      <c r="C5273" s="27">
        <f t="shared" si="825"/>
        <v>110</v>
      </c>
      <c r="D5273" s="27">
        <f t="shared" si="826"/>
        <v>20</v>
      </c>
      <c r="E5273" s="27">
        <f t="shared" si="827"/>
        <v>4</v>
      </c>
      <c r="F5273" s="27">
        <f t="shared" si="821"/>
        <v>0.15700274932051023</v>
      </c>
      <c r="G5273" s="27">
        <f t="shared" si="822"/>
        <v>4.2260394570862981E-5</v>
      </c>
      <c r="H5273" s="27">
        <f t="shared" si="828"/>
        <v>2</v>
      </c>
      <c r="I5273" s="27">
        <f t="shared" si="829"/>
        <v>145</v>
      </c>
      <c r="J5273" s="27">
        <f t="shared" si="823"/>
        <v>18712.31203257641</v>
      </c>
      <c r="K5273" s="27">
        <f t="shared" si="824"/>
        <v>3.0673305466157973E-5</v>
      </c>
    </row>
    <row r="5274" spans="1:11">
      <c r="A5274" s="27">
        <v>5273</v>
      </c>
      <c r="B5274" s="27">
        <f t="shared" si="820"/>
        <v>2.7595366666666665</v>
      </c>
      <c r="C5274" s="27">
        <f t="shared" si="825"/>
        <v>110</v>
      </c>
      <c r="D5274" s="27">
        <f t="shared" si="826"/>
        <v>20</v>
      </c>
      <c r="E5274" s="27">
        <f t="shared" si="827"/>
        <v>4</v>
      </c>
      <c r="F5274" s="27">
        <f t="shared" si="821"/>
        <v>0.15668030994936669</v>
      </c>
      <c r="G5274" s="27">
        <f t="shared" si="822"/>
        <v>4.2173603638164801E-5</v>
      </c>
      <c r="H5274" s="27">
        <f t="shared" si="828"/>
        <v>2</v>
      </c>
      <c r="I5274" s="27">
        <f t="shared" si="829"/>
        <v>145</v>
      </c>
      <c r="J5274" s="27">
        <f t="shared" si="823"/>
        <v>18675.544256355341</v>
      </c>
      <c r="K5274" s="27">
        <f t="shared" si="824"/>
        <v>3.0570497978505031E-5</v>
      </c>
    </row>
    <row r="5275" spans="1:11">
      <c r="A5275" s="27">
        <v>5274</v>
      </c>
      <c r="B5275" s="27">
        <f t="shared" si="820"/>
        <v>2.7600600000000002</v>
      </c>
      <c r="C5275" s="27">
        <f t="shared" si="825"/>
        <v>110</v>
      </c>
      <c r="D5275" s="27">
        <f t="shared" si="826"/>
        <v>20</v>
      </c>
      <c r="E5275" s="27">
        <f t="shared" si="827"/>
        <v>4</v>
      </c>
      <c r="F5275" s="27">
        <f t="shared" si="821"/>
        <v>0.15635798146670724</v>
      </c>
      <c r="G5275" s="27">
        <f t="shared" si="822"/>
        <v>4.2086842553294823E-5</v>
      </c>
      <c r="H5275" s="27">
        <f t="shared" si="828"/>
        <v>2</v>
      </c>
      <c r="I5275" s="27">
        <f t="shared" si="829"/>
        <v>145</v>
      </c>
      <c r="J5275" s="27">
        <f t="shared" si="823"/>
        <v>18638.78531968857</v>
      </c>
      <c r="K5275" s="27">
        <f t="shared" si="824"/>
        <v>3.0467867609774001E-5</v>
      </c>
    </row>
    <row r="5276" spans="1:11">
      <c r="A5276" s="27">
        <v>5275</v>
      </c>
      <c r="B5276" s="27">
        <f t="shared" si="820"/>
        <v>2.7605833333333334</v>
      </c>
      <c r="C5276" s="27">
        <f t="shared" si="825"/>
        <v>110</v>
      </c>
      <c r="D5276" s="27">
        <f t="shared" si="826"/>
        <v>20</v>
      </c>
      <c r="E5276" s="27">
        <f t="shared" si="827"/>
        <v>4</v>
      </c>
      <c r="F5276" s="27">
        <f t="shared" si="821"/>
        <v>0.15603576436737437</v>
      </c>
      <c r="G5276" s="27">
        <f t="shared" si="822"/>
        <v>4.2000111449449703E-5</v>
      </c>
      <c r="H5276" s="27">
        <f t="shared" si="828"/>
        <v>2</v>
      </c>
      <c r="I5276" s="27">
        <f t="shared" si="829"/>
        <v>145</v>
      </c>
      <c r="J5276" s="27">
        <f t="shared" si="823"/>
        <v>18602.035274787435</v>
      </c>
      <c r="K5276" s="27">
        <f t="shared" si="824"/>
        <v>3.0365414434248958E-5</v>
      </c>
    </row>
    <row r="5277" spans="1:11">
      <c r="A5277" s="27">
        <v>5276</v>
      </c>
      <c r="B5277" s="27">
        <f t="shared" si="820"/>
        <v>2.7611066666666666</v>
      </c>
      <c r="C5277" s="27">
        <f t="shared" si="825"/>
        <v>110</v>
      </c>
      <c r="D5277" s="27">
        <f t="shared" si="826"/>
        <v>20</v>
      </c>
      <c r="E5277" s="27">
        <f t="shared" si="827"/>
        <v>4</v>
      </c>
      <c r="F5277" s="27">
        <f t="shared" si="821"/>
        <v>0.15571365914707114</v>
      </c>
      <c r="G5277" s="27">
        <f t="shared" si="822"/>
        <v>4.1913410460057724E-5</v>
      </c>
      <c r="H5277" s="27">
        <f t="shared" si="828"/>
        <v>2</v>
      </c>
      <c r="I5277" s="27">
        <f t="shared" si="829"/>
        <v>145</v>
      </c>
      <c r="J5277" s="27">
        <f t="shared" si="823"/>
        <v>18565.294173970153</v>
      </c>
      <c r="K5277" s="27">
        <f t="shared" si="824"/>
        <v>3.0263138525754884E-5</v>
      </c>
    </row>
    <row r="5278" spans="1:11">
      <c r="A5278" s="27">
        <v>5277</v>
      </c>
      <c r="B5278" s="27">
        <f t="shared" si="820"/>
        <v>2.7616299999999998</v>
      </c>
      <c r="C5278" s="27">
        <f t="shared" si="825"/>
        <v>110</v>
      </c>
      <c r="D5278" s="27">
        <f t="shared" si="826"/>
        <v>20</v>
      </c>
      <c r="E5278" s="27">
        <f t="shared" si="827"/>
        <v>4</v>
      </c>
      <c r="F5278" s="27">
        <f t="shared" si="821"/>
        <v>0.15539166630236484</v>
      </c>
      <c r="G5278" s="27">
        <f t="shared" si="822"/>
        <v>4.1826739718779796E-5</v>
      </c>
      <c r="H5278" s="27">
        <f t="shared" si="828"/>
        <v>2</v>
      </c>
      <c r="I5278" s="27">
        <f t="shared" si="829"/>
        <v>145</v>
      </c>
      <c r="J5278" s="27">
        <f t="shared" si="823"/>
        <v>18528.562069662265</v>
      </c>
      <c r="K5278" s="27">
        <f t="shared" si="824"/>
        <v>3.0161039957657203E-5</v>
      </c>
    </row>
    <row r="5279" spans="1:11">
      <c r="A5279" s="27">
        <v>5278</v>
      </c>
      <c r="B5279" s="27">
        <f t="shared" si="820"/>
        <v>2.7621533333333335</v>
      </c>
      <c r="C5279" s="27">
        <f t="shared" si="825"/>
        <v>110</v>
      </c>
      <c r="D5279" s="27">
        <f t="shared" si="826"/>
        <v>20</v>
      </c>
      <c r="E5279" s="27">
        <f t="shared" si="827"/>
        <v>4</v>
      </c>
      <c r="F5279" s="27">
        <f t="shared" si="821"/>
        <v>0.15506978633068846</v>
      </c>
      <c r="G5279" s="27">
        <f t="shared" si="822"/>
        <v>4.174009935950982E-5</v>
      </c>
      <c r="H5279" s="27">
        <f t="shared" si="828"/>
        <v>2</v>
      </c>
      <c r="I5279" s="27">
        <f t="shared" si="829"/>
        <v>145</v>
      </c>
      <c r="J5279" s="27">
        <f t="shared" si="823"/>
        <v>18491.839014396937</v>
      </c>
      <c r="K5279" s="27">
        <f t="shared" si="824"/>
        <v>3.0059118802860671E-5</v>
      </c>
    </row>
    <row r="5280" spans="1:11">
      <c r="A5280" s="27">
        <v>5279</v>
      </c>
      <c r="B5280" s="27">
        <f t="shared" si="820"/>
        <v>2.7626766666666667</v>
      </c>
      <c r="C5280" s="27">
        <f t="shared" si="825"/>
        <v>110</v>
      </c>
      <c r="D5280" s="27">
        <f t="shared" si="826"/>
        <v>20</v>
      </c>
      <c r="E5280" s="27">
        <f t="shared" si="827"/>
        <v>4</v>
      </c>
      <c r="F5280" s="27">
        <f t="shared" si="821"/>
        <v>0.15474801973034416</v>
      </c>
      <c r="G5280" s="27">
        <f t="shared" si="822"/>
        <v>4.16534895163757E-5</v>
      </c>
      <c r="H5280" s="27">
        <f t="shared" si="828"/>
        <v>2</v>
      </c>
      <c r="I5280" s="27">
        <f t="shared" si="829"/>
        <v>145</v>
      </c>
      <c r="J5280" s="27">
        <f t="shared" si="823"/>
        <v>18455.125060815419</v>
      </c>
      <c r="K5280" s="27">
        <f t="shared" si="824"/>
        <v>2.9957375133808936E-5</v>
      </c>
    </row>
    <row r="5281" spans="1:11">
      <c r="A5281" s="27">
        <v>5280</v>
      </c>
      <c r="B5281" s="27">
        <f t="shared" si="820"/>
        <v>2.7631999999999999</v>
      </c>
      <c r="C5281" s="27">
        <f t="shared" si="825"/>
        <v>110</v>
      </c>
      <c r="D5281" s="27">
        <f t="shared" si="826"/>
        <v>20</v>
      </c>
      <c r="E5281" s="27">
        <f t="shared" si="827"/>
        <v>4</v>
      </c>
      <c r="F5281" s="27">
        <f t="shared" si="821"/>
        <v>0.15442636700050424</v>
      </c>
      <c r="G5281" s="27">
        <f t="shared" si="822"/>
        <v>4.1566910323739527E-5</v>
      </c>
      <c r="H5281" s="27">
        <f t="shared" si="828"/>
        <v>2</v>
      </c>
      <c r="I5281" s="27">
        <f t="shared" si="829"/>
        <v>145</v>
      </c>
      <c r="J5281" s="27">
        <f t="shared" si="823"/>
        <v>18418.420261667212</v>
      </c>
      <c r="K5281" s="27">
        <f t="shared" si="824"/>
        <v>2.9855809022483091E-5</v>
      </c>
    </row>
    <row r="5282" spans="1:11">
      <c r="A5282" s="27">
        <v>5281</v>
      </c>
      <c r="B5282" s="27">
        <f t="shared" si="820"/>
        <v>2.7637233333333335</v>
      </c>
      <c r="C5282" s="27">
        <f t="shared" si="825"/>
        <v>110</v>
      </c>
      <c r="D5282" s="27">
        <f t="shared" si="826"/>
        <v>20</v>
      </c>
      <c r="E5282" s="27">
        <f t="shared" si="827"/>
        <v>4</v>
      </c>
      <c r="F5282" s="27">
        <f t="shared" si="821"/>
        <v>0.15410482864121405</v>
      </c>
      <c r="G5282" s="27">
        <f t="shared" si="822"/>
        <v>4.1480361916198375E-5</v>
      </c>
      <c r="H5282" s="27">
        <f t="shared" si="828"/>
        <v>2</v>
      </c>
      <c r="I5282" s="27">
        <f t="shared" si="829"/>
        <v>145</v>
      </c>
      <c r="J5282" s="27">
        <f t="shared" si="823"/>
        <v>18381.724669810519</v>
      </c>
      <c r="K5282" s="27">
        <f t="shared" si="824"/>
        <v>2.9754420540401117E-5</v>
      </c>
    </row>
    <row r="5283" spans="1:11">
      <c r="A5283" s="27">
        <v>5282</v>
      </c>
      <c r="B5283" s="27">
        <f t="shared" si="820"/>
        <v>2.7642466666666667</v>
      </c>
      <c r="C5283" s="27">
        <f t="shared" si="825"/>
        <v>110</v>
      </c>
      <c r="D5283" s="27">
        <f t="shared" si="826"/>
        <v>20</v>
      </c>
      <c r="E5283" s="27">
        <f t="shared" si="827"/>
        <v>4</v>
      </c>
      <c r="F5283" s="27">
        <f t="shared" si="821"/>
        <v>0.15378340515339536</v>
      </c>
      <c r="G5283" s="27">
        <f t="shared" si="822"/>
        <v>4.1393844428585272E-5</v>
      </c>
      <c r="H5283" s="27">
        <f t="shared" si="828"/>
        <v>2</v>
      </c>
      <c r="I5283" s="27">
        <f t="shared" si="829"/>
        <v>145</v>
      </c>
      <c r="J5283" s="27">
        <f t="shared" si="823"/>
        <v>18345.038338212689</v>
      </c>
      <c r="K5283" s="27">
        <f t="shared" si="824"/>
        <v>2.9653209758617294E-5</v>
      </c>
    </row>
    <row r="5284" spans="1:11">
      <c r="A5284" s="27">
        <v>5283</v>
      </c>
      <c r="B5284" s="27">
        <f t="shared" si="820"/>
        <v>2.7647699999999999</v>
      </c>
      <c r="C5284" s="27">
        <f t="shared" si="825"/>
        <v>110</v>
      </c>
      <c r="D5284" s="27">
        <f t="shared" si="826"/>
        <v>20</v>
      </c>
      <c r="E5284" s="27">
        <f t="shared" si="827"/>
        <v>4</v>
      </c>
      <c r="F5284" s="27">
        <f t="shared" si="821"/>
        <v>0.15346209703884706</v>
      </c>
      <c r="G5284" s="27">
        <f t="shared" si="822"/>
        <v>4.1307357995969298E-5</v>
      </c>
      <c r="H5284" s="27">
        <f t="shared" si="828"/>
        <v>2</v>
      </c>
      <c r="I5284" s="27">
        <f t="shared" si="829"/>
        <v>145</v>
      </c>
      <c r="J5284" s="27">
        <f t="shared" si="823"/>
        <v>18308.361319950356</v>
      </c>
      <c r="K5284" s="27">
        <f t="shared" si="824"/>
        <v>2.9552176747720756E-5</v>
      </c>
    </row>
    <row r="5285" spans="1:11">
      <c r="A5285" s="27">
        <v>5284</v>
      </c>
      <c r="B5285" s="27">
        <f t="shared" si="820"/>
        <v>2.7652933333333332</v>
      </c>
      <c r="C5285" s="27">
        <f t="shared" si="825"/>
        <v>110</v>
      </c>
      <c r="D5285" s="27">
        <f t="shared" si="826"/>
        <v>20</v>
      </c>
      <c r="E5285" s="27">
        <f t="shared" si="827"/>
        <v>4</v>
      </c>
      <c r="F5285" s="27">
        <f t="shared" si="821"/>
        <v>0.1531409048002485</v>
      </c>
      <c r="G5285" s="27">
        <f t="shared" si="822"/>
        <v>4.1220902753656539E-5</v>
      </c>
      <c r="H5285" s="27">
        <f t="shared" si="828"/>
        <v>2</v>
      </c>
      <c r="I5285" s="27">
        <f t="shared" si="829"/>
        <v>145</v>
      </c>
      <c r="J5285" s="27">
        <f t="shared" si="823"/>
        <v>18271.69366820998</v>
      </c>
      <c r="K5285" s="27">
        <f t="shared" si="824"/>
        <v>2.9451321577835005E-5</v>
      </c>
    </row>
    <row r="5286" spans="1:11">
      <c r="A5286" s="27">
        <v>5285</v>
      </c>
      <c r="B5286" s="27">
        <f t="shared" si="820"/>
        <v>2.7658166666666668</v>
      </c>
      <c r="C5286" s="27">
        <f t="shared" si="825"/>
        <v>110</v>
      </c>
      <c r="D5286" s="27">
        <f t="shared" si="826"/>
        <v>20</v>
      </c>
      <c r="E5286" s="27">
        <f t="shared" si="827"/>
        <v>4</v>
      </c>
      <c r="F5286" s="27">
        <f t="shared" si="821"/>
        <v>0.15281982894116161</v>
      </c>
      <c r="G5286" s="27">
        <f t="shared" si="822"/>
        <v>4.1134478837190645E-5</v>
      </c>
      <c r="H5286" s="27">
        <f t="shared" si="828"/>
        <v>2</v>
      </c>
      <c r="I5286" s="27">
        <f t="shared" si="829"/>
        <v>145</v>
      </c>
      <c r="J5286" s="27">
        <f t="shared" si="823"/>
        <v>18235.035436288064</v>
      </c>
      <c r="K5286" s="27">
        <f t="shared" si="824"/>
        <v>2.9350644318616868E-5</v>
      </c>
    </row>
    <row r="5287" spans="1:11">
      <c r="A5287" s="27">
        <v>5286</v>
      </c>
      <c r="B5287" s="27">
        <f t="shared" si="820"/>
        <v>2.76634</v>
      </c>
      <c r="C5287" s="27">
        <f t="shared" si="825"/>
        <v>110</v>
      </c>
      <c r="D5287" s="27">
        <f t="shared" si="826"/>
        <v>20</v>
      </c>
      <c r="E5287" s="27">
        <f t="shared" si="827"/>
        <v>4</v>
      </c>
      <c r="F5287" s="27">
        <f t="shared" si="821"/>
        <v>0.15249886996603421</v>
      </c>
      <c r="G5287" s="27">
        <f t="shared" si="822"/>
        <v>4.1048086382353728E-5</v>
      </c>
      <c r="H5287" s="27">
        <f t="shared" si="828"/>
        <v>2</v>
      </c>
      <c r="I5287" s="27">
        <f t="shared" si="829"/>
        <v>145</v>
      </c>
      <c r="J5287" s="27">
        <f t="shared" si="823"/>
        <v>18198.386677591709</v>
      </c>
      <c r="K5287" s="27">
        <f t="shared" si="824"/>
        <v>2.9250145039255965E-5</v>
      </c>
    </row>
    <row r="5288" spans="1:11">
      <c r="A5288" s="27">
        <v>5287</v>
      </c>
      <c r="B5288" s="27">
        <f t="shared" si="820"/>
        <v>2.7668633333333332</v>
      </c>
      <c r="C5288" s="27">
        <f t="shared" si="825"/>
        <v>110</v>
      </c>
      <c r="D5288" s="27">
        <f t="shared" si="826"/>
        <v>20</v>
      </c>
      <c r="E5288" s="27">
        <f t="shared" si="827"/>
        <v>4</v>
      </c>
      <c r="F5288" s="27">
        <f t="shared" si="821"/>
        <v>0.15217802838020072</v>
      </c>
      <c r="G5288" s="27">
        <f t="shared" si="822"/>
        <v>4.0961725525166546E-5</v>
      </c>
      <c r="H5288" s="27">
        <f t="shared" si="828"/>
        <v>2</v>
      </c>
      <c r="I5288" s="27">
        <f t="shared" si="829"/>
        <v>145</v>
      </c>
      <c r="J5288" s="27">
        <f t="shared" si="823"/>
        <v>18161.747445638728</v>
      </c>
      <c r="K5288" s="27">
        <f t="shared" si="824"/>
        <v>2.914982380847329E-5</v>
      </c>
    </row>
    <row r="5289" spans="1:11">
      <c r="A5289" s="27">
        <v>5288</v>
      </c>
      <c r="B5289" s="27">
        <f t="shared" si="820"/>
        <v>2.7673866666666669</v>
      </c>
      <c r="C5289" s="27">
        <f t="shared" si="825"/>
        <v>110</v>
      </c>
      <c r="D5289" s="27">
        <f t="shared" si="826"/>
        <v>20</v>
      </c>
      <c r="E5289" s="27">
        <f t="shared" si="827"/>
        <v>4</v>
      </c>
      <c r="F5289" s="27">
        <f t="shared" si="821"/>
        <v>0.15185730468988579</v>
      </c>
      <c r="G5289" s="27">
        <f t="shared" si="822"/>
        <v>4.0875396401889453E-5</v>
      </c>
      <c r="H5289" s="27">
        <f t="shared" si="828"/>
        <v>2</v>
      </c>
      <c r="I5289" s="27">
        <f t="shared" si="829"/>
        <v>145</v>
      </c>
      <c r="J5289" s="27">
        <f t="shared" si="823"/>
        <v>18125.11779405814</v>
      </c>
      <c r="K5289" s="27">
        <f t="shared" si="824"/>
        <v>2.9049680694520666E-5</v>
      </c>
    </row>
    <row r="5290" spans="1:11">
      <c r="A5290" s="27">
        <v>5289</v>
      </c>
      <c r="B5290" s="27">
        <f t="shared" si="820"/>
        <v>2.7679100000000001</v>
      </c>
      <c r="C5290" s="27">
        <f t="shared" si="825"/>
        <v>110</v>
      </c>
      <c r="D5290" s="27">
        <f t="shared" si="826"/>
        <v>20</v>
      </c>
      <c r="E5290" s="27">
        <f t="shared" si="827"/>
        <v>4</v>
      </c>
      <c r="F5290" s="27">
        <f t="shared" si="821"/>
        <v>0.15153669940220699</v>
      </c>
      <c r="G5290" s="27">
        <f t="shared" si="822"/>
        <v>4.0789099149023192E-5</v>
      </c>
      <c r="H5290" s="27">
        <f t="shared" si="828"/>
        <v>2</v>
      </c>
      <c r="I5290" s="27">
        <f t="shared" si="829"/>
        <v>145</v>
      </c>
      <c r="J5290" s="27">
        <f t="shared" si="823"/>
        <v>18088.497776590608</v>
      </c>
      <c r="K5290" s="27">
        <f t="shared" si="824"/>
        <v>2.8949715765180009E-5</v>
      </c>
    </row>
    <row r="5291" spans="1:11">
      <c r="A5291" s="27">
        <v>5290</v>
      </c>
      <c r="B5291" s="27">
        <f t="shared" si="820"/>
        <v>2.7684333333333333</v>
      </c>
      <c r="C5291" s="27">
        <f t="shared" si="825"/>
        <v>110</v>
      </c>
      <c r="D5291" s="27">
        <f t="shared" si="826"/>
        <v>20</v>
      </c>
      <c r="E5291" s="27">
        <f t="shared" si="827"/>
        <v>4</v>
      </c>
      <c r="F5291" s="27">
        <f t="shared" si="821"/>
        <v>0.15121621302517607</v>
      </c>
      <c r="G5291" s="27">
        <f t="shared" si="822"/>
        <v>4.0702833903309155E-5</v>
      </c>
      <c r="H5291" s="27">
        <f t="shared" si="828"/>
        <v>2</v>
      </c>
      <c r="I5291" s="27">
        <f t="shared" si="829"/>
        <v>145</v>
      </c>
      <c r="J5291" s="27">
        <f t="shared" si="823"/>
        <v>18051.887447088604</v>
      </c>
      <c r="K5291" s="27">
        <f t="shared" si="824"/>
        <v>2.8849929087762058E-5</v>
      </c>
    </row>
    <row r="5292" spans="1:11">
      <c r="A5292" s="27">
        <v>5291</v>
      </c>
      <c r="B5292" s="27">
        <f t="shared" si="820"/>
        <v>2.7689566666666665</v>
      </c>
      <c r="C5292" s="27">
        <f t="shared" si="825"/>
        <v>110</v>
      </c>
      <c r="D5292" s="27">
        <f t="shared" si="826"/>
        <v>20</v>
      </c>
      <c r="E5292" s="27">
        <f t="shared" si="827"/>
        <v>4</v>
      </c>
      <c r="F5292" s="27">
        <f t="shared" si="821"/>
        <v>0.15089584606770226</v>
      </c>
      <c r="G5292" s="27">
        <f t="shared" si="822"/>
        <v>4.0616600801730332E-5</v>
      </c>
      <c r="H5292" s="27">
        <f t="shared" si="828"/>
        <v>2</v>
      </c>
      <c r="I5292" s="27">
        <f t="shared" si="829"/>
        <v>145</v>
      </c>
      <c r="J5292" s="27">
        <f t="shared" si="823"/>
        <v>18015.286859516935</v>
      </c>
      <c r="K5292" s="27">
        <f t="shared" si="824"/>
        <v>2.8750320729105747E-5</v>
      </c>
    </row>
    <row r="5293" spans="1:11">
      <c r="A5293" s="27">
        <v>5292</v>
      </c>
      <c r="B5293" s="27">
        <f t="shared" si="820"/>
        <v>2.7694800000000002</v>
      </c>
      <c r="C5293" s="27">
        <f t="shared" si="825"/>
        <v>110</v>
      </c>
      <c r="D5293" s="27">
        <f t="shared" si="826"/>
        <v>20</v>
      </c>
      <c r="E5293" s="27">
        <f t="shared" si="827"/>
        <v>4</v>
      </c>
      <c r="F5293" s="27">
        <f t="shared" si="821"/>
        <v>0.15057559903959433</v>
      </c>
      <c r="G5293" s="27">
        <f t="shared" si="822"/>
        <v>4.0530399981511826E-5</v>
      </c>
      <c r="H5293" s="27">
        <f t="shared" si="828"/>
        <v>2</v>
      </c>
      <c r="I5293" s="27">
        <f t="shared" si="829"/>
        <v>145</v>
      </c>
      <c r="J5293" s="27">
        <f t="shared" si="823"/>
        <v>17978.69606795302</v>
      </c>
      <c r="K5293" s="27">
        <f t="shared" si="824"/>
        <v>2.8650890755577173E-5</v>
      </c>
    </row>
    <row r="5294" spans="1:11">
      <c r="A5294" s="27">
        <v>5293</v>
      </c>
      <c r="B5294" s="27">
        <f t="shared" si="820"/>
        <v>2.7700033333333334</v>
      </c>
      <c r="C5294" s="27">
        <f t="shared" si="825"/>
        <v>110</v>
      </c>
      <c r="D5294" s="27">
        <f t="shared" si="826"/>
        <v>20</v>
      </c>
      <c r="E5294" s="27">
        <f t="shared" si="827"/>
        <v>4</v>
      </c>
      <c r="F5294" s="27">
        <f t="shared" si="821"/>
        <v>0.15025547245156412</v>
      </c>
      <c r="G5294" s="27">
        <f t="shared" si="822"/>
        <v>4.044423158012184E-5</v>
      </c>
      <c r="H5294" s="27">
        <f t="shared" si="828"/>
        <v>2</v>
      </c>
      <c r="I5294" s="27">
        <f t="shared" si="829"/>
        <v>145</v>
      </c>
      <c r="J5294" s="27">
        <f t="shared" si="823"/>
        <v>17942.115126587381</v>
      </c>
      <c r="K5294" s="27">
        <f t="shared" si="824"/>
        <v>2.8551639233069094E-5</v>
      </c>
    </row>
    <row r="5295" spans="1:11">
      <c r="A5295" s="27">
        <v>5294</v>
      </c>
      <c r="B5295" s="27">
        <f t="shared" si="820"/>
        <v>2.7705266666666666</v>
      </c>
      <c r="C5295" s="27">
        <f t="shared" si="825"/>
        <v>110</v>
      </c>
      <c r="D5295" s="27">
        <f t="shared" si="826"/>
        <v>20</v>
      </c>
      <c r="E5295" s="27">
        <f t="shared" si="827"/>
        <v>4</v>
      </c>
      <c r="F5295" s="27">
        <f t="shared" si="821"/>
        <v>0.14993546681522707</v>
      </c>
      <c r="G5295" s="27">
        <f t="shared" si="822"/>
        <v>4.0358095735271797E-5</v>
      </c>
      <c r="H5295" s="27">
        <f t="shared" si="828"/>
        <v>2</v>
      </c>
      <c r="I5295" s="27">
        <f t="shared" si="829"/>
        <v>145</v>
      </c>
      <c r="J5295" s="27">
        <f t="shared" si="823"/>
        <v>17905.544089723851</v>
      </c>
      <c r="K5295" s="27">
        <f t="shared" si="824"/>
        <v>2.8452566226999425E-5</v>
      </c>
    </row>
    <row r="5296" spans="1:11">
      <c r="A5296" s="27">
        <v>5295</v>
      </c>
      <c r="B5296" s="27">
        <f t="shared" si="820"/>
        <v>2.7710499999999998</v>
      </c>
      <c r="C5296" s="27">
        <f t="shared" si="825"/>
        <v>110</v>
      </c>
      <c r="D5296" s="27">
        <f t="shared" si="826"/>
        <v>20</v>
      </c>
      <c r="E5296" s="27">
        <f t="shared" si="827"/>
        <v>4</v>
      </c>
      <c r="F5296" s="27">
        <f t="shared" si="821"/>
        <v>0.1496155826431064</v>
      </c>
      <c r="G5296" s="27">
        <f t="shared" si="822"/>
        <v>4.0271992584917411E-5</v>
      </c>
      <c r="H5296" s="27">
        <f t="shared" si="828"/>
        <v>2</v>
      </c>
      <c r="I5296" s="27">
        <f t="shared" si="829"/>
        <v>145</v>
      </c>
      <c r="J5296" s="27">
        <f t="shared" si="823"/>
        <v>17868.983011780027</v>
      </c>
      <c r="K5296" s="27">
        <f t="shared" si="824"/>
        <v>2.8353671802310797E-5</v>
      </c>
    </row>
    <row r="5297" spans="1:11">
      <c r="A5297" s="27">
        <v>5296</v>
      </c>
      <c r="B5297" s="27">
        <f t="shared" si="820"/>
        <v>2.7715733333333334</v>
      </c>
      <c r="C5297" s="27">
        <f t="shared" si="825"/>
        <v>110</v>
      </c>
      <c r="D5297" s="27">
        <f t="shared" si="826"/>
        <v>20</v>
      </c>
      <c r="E5297" s="27">
        <f t="shared" si="827"/>
        <v>4</v>
      </c>
      <c r="F5297" s="27">
        <f t="shared" si="821"/>
        <v>0.14929582044863446</v>
      </c>
      <c r="G5297" s="27">
        <f t="shared" si="822"/>
        <v>4.0185922267259201E-5</v>
      </c>
      <c r="H5297" s="27">
        <f t="shared" si="828"/>
        <v>2</v>
      </c>
      <c r="I5297" s="27">
        <f t="shared" si="829"/>
        <v>145</v>
      </c>
      <c r="J5297" s="27">
        <f t="shared" si="823"/>
        <v>17832.43194728762</v>
      </c>
      <c r="K5297" s="27">
        <f t="shared" si="824"/>
        <v>2.8254956023469436E-5</v>
      </c>
    </row>
    <row r="5298" spans="1:11">
      <c r="A5298" s="27">
        <v>5297</v>
      </c>
      <c r="B5298" s="27">
        <f t="shared" si="820"/>
        <v>2.7720966666666667</v>
      </c>
      <c r="C5298" s="27">
        <f t="shared" si="825"/>
        <v>110</v>
      </c>
      <c r="D5298" s="27">
        <f t="shared" si="826"/>
        <v>20</v>
      </c>
      <c r="E5298" s="27">
        <f t="shared" si="827"/>
        <v>4</v>
      </c>
      <c r="F5298" s="27">
        <f t="shared" si="821"/>
        <v>0.14897618074615671</v>
      </c>
      <c r="G5298" s="27">
        <f t="shared" si="822"/>
        <v>4.0099884920743403E-5</v>
      </c>
      <c r="H5298" s="27">
        <f t="shared" si="828"/>
        <v>2</v>
      </c>
      <c r="I5298" s="27">
        <f t="shared" si="829"/>
        <v>145</v>
      </c>
      <c r="J5298" s="27">
        <f t="shared" si="823"/>
        <v>17795.89095089295</v>
      </c>
      <c r="K5298" s="27">
        <f t="shared" si="824"/>
        <v>2.8156418954464602E-5</v>
      </c>
    </row>
    <row r="5299" spans="1:11">
      <c r="A5299" s="27">
        <v>5298</v>
      </c>
      <c r="B5299" s="27">
        <f t="shared" si="820"/>
        <v>2.7726199999999999</v>
      </c>
      <c r="C5299" s="27">
        <f t="shared" si="825"/>
        <v>110</v>
      </c>
      <c r="D5299" s="27">
        <f t="shared" si="826"/>
        <v>20</v>
      </c>
      <c r="E5299" s="27">
        <f t="shared" si="827"/>
        <v>4</v>
      </c>
      <c r="F5299" s="27">
        <f t="shared" si="821"/>
        <v>0.1486566640509325</v>
      </c>
      <c r="G5299" s="27">
        <f t="shared" si="822"/>
        <v>4.0013880684062241E-5</v>
      </c>
      <c r="H5299" s="27">
        <f t="shared" si="828"/>
        <v>2</v>
      </c>
      <c r="I5299" s="27">
        <f t="shared" si="829"/>
        <v>145</v>
      </c>
      <c r="J5299" s="27">
        <f t="shared" si="823"/>
        <v>17759.360077357116</v>
      </c>
      <c r="K5299" s="27">
        <f t="shared" si="824"/>
        <v>2.805806065880726E-5</v>
      </c>
    </row>
    <row r="5300" spans="1:11">
      <c r="A5300" s="27">
        <v>5299</v>
      </c>
      <c r="B5300" s="27">
        <f t="shared" si="820"/>
        <v>2.7731433333333335</v>
      </c>
      <c r="C5300" s="27">
        <f t="shared" si="825"/>
        <v>110</v>
      </c>
      <c r="D5300" s="27">
        <f t="shared" si="826"/>
        <v>20</v>
      </c>
      <c r="E5300" s="27">
        <f t="shared" si="827"/>
        <v>4</v>
      </c>
      <c r="F5300" s="27">
        <f t="shared" si="821"/>
        <v>0.14833727087913823</v>
      </c>
      <c r="G5300" s="27">
        <f t="shared" si="822"/>
        <v>3.9927909696154823E-5</v>
      </c>
      <c r="H5300" s="27">
        <f t="shared" si="828"/>
        <v>2</v>
      </c>
      <c r="I5300" s="27">
        <f t="shared" si="829"/>
        <v>145</v>
      </c>
      <c r="J5300" s="27">
        <f t="shared" si="823"/>
        <v>17722.83938155647</v>
      </c>
      <c r="K5300" s="27">
        <f t="shared" si="824"/>
        <v>2.7959881199529284E-5</v>
      </c>
    </row>
    <row r="5301" spans="1:11">
      <c r="A5301" s="27">
        <v>5300</v>
      </c>
      <c r="B5301" s="27">
        <f t="shared" si="820"/>
        <v>2.7736666666666667</v>
      </c>
      <c r="C5301" s="27">
        <f t="shared" si="825"/>
        <v>110</v>
      </c>
      <c r="D5301" s="27">
        <f t="shared" si="826"/>
        <v>20</v>
      </c>
      <c r="E5301" s="27">
        <f t="shared" si="827"/>
        <v>4</v>
      </c>
      <c r="F5301" s="27">
        <f t="shared" si="821"/>
        <v>0.14801800174787089</v>
      </c>
      <c r="G5301" s="27">
        <f t="shared" si="822"/>
        <v>3.9841972096208014E-5</v>
      </c>
      <c r="H5301" s="27">
        <f t="shared" si="828"/>
        <v>2</v>
      </c>
      <c r="I5301" s="27">
        <f t="shared" si="829"/>
        <v>145</v>
      </c>
      <c r="J5301" s="27">
        <f t="shared" si="823"/>
        <v>17686.328918483097</v>
      </c>
      <c r="K5301" s="27">
        <f t="shared" si="824"/>
        <v>2.7861880639182968E-5</v>
      </c>
    </row>
    <row r="5302" spans="1:11">
      <c r="A5302" s="27">
        <v>5301</v>
      </c>
      <c r="B5302" s="27">
        <f t="shared" si="820"/>
        <v>2.7741899999999999</v>
      </c>
      <c r="C5302" s="27">
        <f t="shared" si="825"/>
        <v>110</v>
      </c>
      <c r="D5302" s="27">
        <f t="shared" si="826"/>
        <v>20</v>
      </c>
      <c r="E5302" s="27">
        <f t="shared" si="827"/>
        <v>4</v>
      </c>
      <c r="F5302" s="27">
        <f t="shared" si="821"/>
        <v>0.14769885717514905</v>
      </c>
      <c r="G5302" s="27">
        <f t="shared" si="822"/>
        <v>3.9756068023656779E-5</v>
      </c>
      <c r="H5302" s="27">
        <f t="shared" si="828"/>
        <v>2</v>
      </c>
      <c r="I5302" s="27">
        <f t="shared" si="829"/>
        <v>145</v>
      </c>
      <c r="J5302" s="27">
        <f t="shared" si="823"/>
        <v>17649.828743245027</v>
      </c>
      <c r="K5302" s="27">
        <f t="shared" si="824"/>
        <v>2.7764059039839522E-5</v>
      </c>
    </row>
    <row r="5303" spans="1:11">
      <c r="A5303" s="27">
        <v>5302</v>
      </c>
      <c r="B5303" s="27">
        <f t="shared" si="820"/>
        <v>2.7747133333333331</v>
      </c>
      <c r="C5303" s="27">
        <f t="shared" si="825"/>
        <v>110</v>
      </c>
      <c r="D5303" s="27">
        <f t="shared" si="826"/>
        <v>20</v>
      </c>
      <c r="E5303" s="27">
        <f t="shared" si="827"/>
        <v>4</v>
      </c>
      <c r="F5303" s="27">
        <f t="shared" si="821"/>
        <v>0.14737983767991611</v>
      </c>
      <c r="G5303" s="27">
        <f t="shared" si="822"/>
        <v>3.9670197618184957E-5</v>
      </c>
      <c r="H5303" s="27">
        <f t="shared" si="828"/>
        <v>2</v>
      </c>
      <c r="I5303" s="27">
        <f t="shared" si="829"/>
        <v>145</v>
      </c>
      <c r="J5303" s="27">
        <f t="shared" si="823"/>
        <v>17613.338911066679</v>
      </c>
      <c r="K5303" s="27">
        <f t="shared" si="824"/>
        <v>2.7666416463088512E-5</v>
      </c>
    </row>
    <row r="5304" spans="1:11">
      <c r="A5304" s="27">
        <v>5303</v>
      </c>
      <c r="B5304" s="27">
        <f t="shared" si="820"/>
        <v>2.7752366666666668</v>
      </c>
      <c r="C5304" s="27">
        <f t="shared" si="825"/>
        <v>110</v>
      </c>
      <c r="D5304" s="27">
        <f t="shared" si="826"/>
        <v>20</v>
      </c>
      <c r="E5304" s="27">
        <f t="shared" si="827"/>
        <v>4</v>
      </c>
      <c r="F5304" s="27">
        <f t="shared" si="821"/>
        <v>0.14706094378204276</v>
      </c>
      <c r="G5304" s="27">
        <f t="shared" si="822"/>
        <v>3.9584361019726062E-5</v>
      </c>
      <c r="H5304" s="27">
        <f t="shared" si="828"/>
        <v>2</v>
      </c>
      <c r="I5304" s="27">
        <f t="shared" si="829"/>
        <v>145</v>
      </c>
      <c r="J5304" s="27">
        <f t="shared" si="823"/>
        <v>17576.859477289287</v>
      </c>
      <c r="K5304" s="27">
        <f t="shared" si="824"/>
        <v>2.7568952970036844E-5</v>
      </c>
    </row>
    <row r="5305" spans="1:11">
      <c r="A5305" s="27">
        <v>5304</v>
      </c>
      <c r="B5305" s="27">
        <f t="shared" si="820"/>
        <v>2.77576</v>
      </c>
      <c r="C5305" s="27">
        <f t="shared" si="825"/>
        <v>110</v>
      </c>
      <c r="D5305" s="27">
        <f t="shared" si="826"/>
        <v>20</v>
      </c>
      <c r="E5305" s="27">
        <f t="shared" si="827"/>
        <v>4</v>
      </c>
      <c r="F5305" s="27">
        <f t="shared" si="821"/>
        <v>0.14674217600233036</v>
      </c>
      <c r="G5305" s="27">
        <f t="shared" si="822"/>
        <v>3.9498558368464048E-5</v>
      </c>
      <c r="H5305" s="27">
        <f t="shared" si="828"/>
        <v>2</v>
      </c>
      <c r="I5305" s="27">
        <f t="shared" si="829"/>
        <v>145</v>
      </c>
      <c r="J5305" s="27">
        <f t="shared" si="823"/>
        <v>17540.390497371282</v>
      </c>
      <c r="K5305" s="27">
        <f t="shared" si="824"/>
        <v>2.7471668621308112E-5</v>
      </c>
    </row>
    <row r="5306" spans="1:11">
      <c r="A5306" s="27">
        <v>5305</v>
      </c>
      <c r="B5306" s="27">
        <f t="shared" si="820"/>
        <v>2.7762833333333332</v>
      </c>
      <c r="C5306" s="27">
        <f t="shared" si="825"/>
        <v>110</v>
      </c>
      <c r="D5306" s="27">
        <f t="shared" si="826"/>
        <v>20</v>
      </c>
      <c r="E5306" s="27">
        <f t="shared" si="827"/>
        <v>4</v>
      </c>
      <c r="F5306" s="27">
        <f t="shared" si="821"/>
        <v>0.14642353486251189</v>
      </c>
      <c r="G5306" s="27">
        <f t="shared" si="822"/>
        <v>3.9412789804833684E-5</v>
      </c>
      <c r="H5306" s="27">
        <f t="shared" si="828"/>
        <v>2</v>
      </c>
      <c r="I5306" s="27">
        <f t="shared" si="829"/>
        <v>145</v>
      </c>
      <c r="J5306" s="27">
        <f t="shared" si="823"/>
        <v>17503.932026888608</v>
      </c>
      <c r="K5306" s="27">
        <f t="shared" si="824"/>
        <v>2.7374563477041217E-5</v>
      </c>
    </row>
    <row r="5307" spans="1:11">
      <c r="A5307" s="27">
        <v>5306</v>
      </c>
      <c r="B5307" s="27">
        <f t="shared" si="820"/>
        <v>2.7768066666666669</v>
      </c>
      <c r="C5307" s="27">
        <f t="shared" si="825"/>
        <v>110</v>
      </c>
      <c r="D5307" s="27">
        <f t="shared" si="826"/>
        <v>20</v>
      </c>
      <c r="E5307" s="27">
        <f t="shared" si="827"/>
        <v>4</v>
      </c>
      <c r="F5307" s="27">
        <f t="shared" si="821"/>
        <v>0.14610502088525548</v>
      </c>
      <c r="G5307" s="27">
        <f t="shared" si="822"/>
        <v>3.9327055469521423E-5</v>
      </c>
      <c r="H5307" s="27">
        <f t="shared" si="828"/>
        <v>2</v>
      </c>
      <c r="I5307" s="27">
        <f t="shared" si="829"/>
        <v>145</v>
      </c>
      <c r="J5307" s="27">
        <f t="shared" si="823"/>
        <v>17467.48412153513</v>
      </c>
      <c r="K5307" s="27">
        <f t="shared" si="824"/>
        <v>2.7277637596889717E-5</v>
      </c>
    </row>
    <row r="5308" spans="1:11">
      <c r="A5308" s="27">
        <v>5307</v>
      </c>
      <c r="B5308" s="27">
        <f t="shared" si="820"/>
        <v>2.7773300000000001</v>
      </c>
      <c r="C5308" s="27">
        <f t="shared" si="825"/>
        <v>110</v>
      </c>
      <c r="D5308" s="27">
        <f t="shared" si="826"/>
        <v>20</v>
      </c>
      <c r="E5308" s="27">
        <f t="shared" si="827"/>
        <v>4</v>
      </c>
      <c r="F5308" s="27">
        <f t="shared" si="821"/>
        <v>0.14578663459416769</v>
      </c>
      <c r="G5308" s="27">
        <f t="shared" si="822"/>
        <v>3.9241355503466338E-5</v>
      </c>
      <c r="H5308" s="27">
        <f t="shared" si="828"/>
        <v>2</v>
      </c>
      <c r="I5308" s="27">
        <f t="shared" si="829"/>
        <v>145</v>
      </c>
      <c r="J5308" s="27">
        <f t="shared" si="823"/>
        <v>17431.046837123144</v>
      </c>
      <c r="K5308" s="27">
        <f t="shared" si="824"/>
        <v>2.7180891040021109E-5</v>
      </c>
    </row>
    <row r="5309" spans="1:11">
      <c r="A5309" s="27">
        <v>5308</v>
      </c>
      <c r="B5309" s="27">
        <f t="shared" si="820"/>
        <v>2.7778533333333333</v>
      </c>
      <c r="C5309" s="27">
        <f t="shared" si="825"/>
        <v>110</v>
      </c>
      <c r="D5309" s="27">
        <f t="shared" si="826"/>
        <v>20</v>
      </c>
      <c r="E5309" s="27">
        <f t="shared" si="827"/>
        <v>4</v>
      </c>
      <c r="F5309" s="27">
        <f t="shared" si="821"/>
        <v>0.1454683765137946</v>
      </c>
      <c r="G5309" s="27">
        <f t="shared" si="822"/>
        <v>3.9155690047860365E-5</v>
      </c>
      <c r="H5309" s="27">
        <f t="shared" si="828"/>
        <v>2</v>
      </c>
      <c r="I5309" s="27">
        <f t="shared" si="829"/>
        <v>145</v>
      </c>
      <c r="J5309" s="27">
        <f t="shared" si="823"/>
        <v>17394.62022958359</v>
      </c>
      <c r="K5309" s="27">
        <f t="shared" si="824"/>
        <v>2.7084323865115502E-5</v>
      </c>
    </row>
    <row r="5310" spans="1:11">
      <c r="A5310" s="27">
        <v>5309</v>
      </c>
      <c r="B5310" s="27">
        <f t="shared" si="820"/>
        <v>2.7783766666666665</v>
      </c>
      <c r="C5310" s="27">
        <f t="shared" si="825"/>
        <v>110</v>
      </c>
      <c r="D5310" s="27">
        <f t="shared" si="826"/>
        <v>20</v>
      </c>
      <c r="E5310" s="27">
        <f t="shared" si="827"/>
        <v>4</v>
      </c>
      <c r="F5310" s="27">
        <f t="shared" si="821"/>
        <v>0.14515024716962538</v>
      </c>
      <c r="G5310" s="27">
        <f t="shared" si="822"/>
        <v>3.9070059244149297E-5</v>
      </c>
      <c r="H5310" s="27">
        <f t="shared" si="828"/>
        <v>2</v>
      </c>
      <c r="I5310" s="27">
        <f t="shared" si="829"/>
        <v>145</v>
      </c>
      <c r="J5310" s="27">
        <f t="shared" si="823"/>
        <v>17358.20435496655</v>
      </c>
      <c r="K5310" s="27">
        <f t="shared" si="824"/>
        <v>2.6987936130364931E-5</v>
      </c>
    </row>
    <row r="5311" spans="1:11">
      <c r="A5311" s="27">
        <v>5310</v>
      </c>
      <c r="B5311" s="27">
        <f t="shared" si="820"/>
        <v>2.7789000000000001</v>
      </c>
      <c r="C5311" s="27">
        <f t="shared" si="825"/>
        <v>110</v>
      </c>
      <c r="D5311" s="27">
        <f t="shared" si="826"/>
        <v>20</v>
      </c>
      <c r="E5311" s="27">
        <f t="shared" si="827"/>
        <v>4</v>
      </c>
      <c r="F5311" s="27">
        <f t="shared" si="821"/>
        <v>0.14483224708809442</v>
      </c>
      <c r="G5311" s="27">
        <f t="shared" si="822"/>
        <v>3.8984463234033392E-5</v>
      </c>
      <c r="H5311" s="27">
        <f t="shared" si="828"/>
        <v>2</v>
      </c>
      <c r="I5311" s="27">
        <f t="shared" si="829"/>
        <v>145</v>
      </c>
      <c r="J5311" s="27">
        <f t="shared" si="823"/>
        <v>17321.799269441581</v>
      </c>
      <c r="K5311" s="27">
        <f t="shared" si="824"/>
        <v>2.6891727893472327E-5</v>
      </c>
    </row>
    <row r="5312" spans="1:11">
      <c r="A5312" s="27">
        <v>5311</v>
      </c>
      <c r="B5312" s="27">
        <f t="shared" si="820"/>
        <v>2.7794233333333334</v>
      </c>
      <c r="C5312" s="27">
        <f t="shared" si="825"/>
        <v>110</v>
      </c>
      <c r="D5312" s="27">
        <f t="shared" si="826"/>
        <v>20</v>
      </c>
      <c r="E5312" s="27">
        <f t="shared" si="827"/>
        <v>4</v>
      </c>
      <c r="F5312" s="27">
        <f t="shared" si="821"/>
        <v>0.14451437679658508</v>
      </c>
      <c r="G5312" s="27">
        <f t="shared" si="822"/>
        <v>3.8898902159468284E-5</v>
      </c>
      <c r="H5312" s="27">
        <f t="shared" si="828"/>
        <v>2</v>
      </c>
      <c r="I5312" s="27">
        <f t="shared" si="829"/>
        <v>145</v>
      </c>
      <c r="J5312" s="27">
        <f t="shared" si="823"/>
        <v>17285.405029298276</v>
      </c>
      <c r="K5312" s="27">
        <f t="shared" si="824"/>
        <v>2.6795699211650903E-5</v>
      </c>
    </row>
    <row r="5313" spans="1:11">
      <c r="A5313" s="27">
        <v>5312</v>
      </c>
      <c r="B5313" s="27">
        <f t="shared" si="820"/>
        <v>2.7799466666666666</v>
      </c>
      <c r="C5313" s="27">
        <f t="shared" si="825"/>
        <v>110</v>
      </c>
      <c r="D5313" s="27">
        <f t="shared" si="826"/>
        <v>20</v>
      </c>
      <c r="E5313" s="27">
        <f t="shared" si="827"/>
        <v>4</v>
      </c>
      <c r="F5313" s="27">
        <f t="shared" si="821"/>
        <v>0.14419663682343062</v>
      </c>
      <c r="G5313" s="27">
        <f t="shared" si="822"/>
        <v>3.8813376162665316E-5</v>
      </c>
      <c r="H5313" s="27">
        <f t="shared" si="828"/>
        <v>2</v>
      </c>
      <c r="I5313" s="27">
        <f t="shared" si="829"/>
        <v>145</v>
      </c>
      <c r="J5313" s="27">
        <f t="shared" si="823"/>
        <v>17249.021690946407</v>
      </c>
      <c r="K5313" s="27">
        <f t="shared" si="824"/>
        <v>2.6699850141622697E-5</v>
      </c>
    </row>
    <row r="5314" spans="1:11">
      <c r="A5314" s="27">
        <v>5313</v>
      </c>
      <c r="B5314" s="27">
        <f t="shared" ref="B5314:B5377" si="830">3.14/6000*A5314</f>
        <v>2.7804699999999998</v>
      </c>
      <c r="C5314" s="27">
        <f t="shared" si="825"/>
        <v>110</v>
      </c>
      <c r="D5314" s="27">
        <f t="shared" si="826"/>
        <v>20</v>
      </c>
      <c r="E5314" s="27">
        <f t="shared" si="827"/>
        <v>4</v>
      </c>
      <c r="F5314" s="27">
        <f t="shared" ref="F5314:F5377" si="831">1.414*C5314*SIN(B5314)*SIN(B5314)/(1.414*C5314*SIN(B5314)+E5314*D5314)</f>
        <v>0.14387902769791813</v>
      </c>
      <c r="G5314" s="27">
        <f t="shared" ref="G5314:G5377" si="832">SIN(B5314)*SIN(B5314)*D5314*E5314/(1.414*C5314*SIN(B5314)+D5314*E5314)*3.14/6000</f>
        <v>3.872788538609257E-5</v>
      </c>
      <c r="H5314" s="27">
        <f t="shared" si="828"/>
        <v>2</v>
      </c>
      <c r="I5314" s="27">
        <f t="shared" si="829"/>
        <v>145</v>
      </c>
      <c r="J5314" s="27">
        <f t="shared" ref="J5314:J5377" si="833">1.414*I5314*SIN(B5314)*1.414*I5314*SIN(B5314)/(1.414*I5314*SIN(B5314)+E5314*D5314)/(H5314/1000)</f>
        <v>17212.649310916517</v>
      </c>
      <c r="K5314" s="27">
        <f t="shared" ref="K5314:K5377" si="834">SIN(B5314)*SIN(B5314)*1.414*C5314*SIN(B5314)/(1.414*C5314*SIN(B5314)+E5314*D5314)*3.14/6000</f>
        <v>2.6604180739618098E-5</v>
      </c>
    </row>
    <row r="5315" spans="1:11">
      <c r="A5315" s="27">
        <v>5314</v>
      </c>
      <c r="B5315" s="27">
        <f t="shared" si="830"/>
        <v>2.7809933333333334</v>
      </c>
      <c r="C5315" s="27">
        <f t="shared" ref="C5315:C5378" si="835">C5314</f>
        <v>110</v>
      </c>
      <c r="D5315" s="27">
        <f t="shared" ref="D5315:D5378" si="836">D5314</f>
        <v>20</v>
      </c>
      <c r="E5315" s="27">
        <f t="shared" ref="E5315:E5378" si="837">E5314</f>
        <v>4</v>
      </c>
      <c r="F5315" s="27">
        <f t="shared" si="831"/>
        <v>0.14356154995029022</v>
      </c>
      <c r="G5315" s="27">
        <f t="shared" si="832"/>
        <v>3.8642429972475363E-5</v>
      </c>
      <c r="H5315" s="27">
        <f t="shared" ref="H5315:H5378" si="838">H5314</f>
        <v>2</v>
      </c>
      <c r="I5315" s="27">
        <f t="shared" ref="I5315:I5378" si="839">I5314</f>
        <v>145</v>
      </c>
      <c r="J5315" s="27">
        <f t="shared" si="833"/>
        <v>17176.287945860218</v>
      </c>
      <c r="K5315" s="27">
        <f t="shared" si="834"/>
        <v>2.6508691061374548E-5</v>
      </c>
    </row>
    <row r="5316" spans="1:11">
      <c r="A5316" s="27">
        <v>5315</v>
      </c>
      <c r="B5316" s="27">
        <f t="shared" si="830"/>
        <v>2.7815166666666666</v>
      </c>
      <c r="C5316" s="27">
        <f t="shared" si="835"/>
        <v>110</v>
      </c>
      <c r="D5316" s="27">
        <f t="shared" si="836"/>
        <v>20</v>
      </c>
      <c r="E5316" s="27">
        <f t="shared" si="837"/>
        <v>4</v>
      </c>
      <c r="F5316" s="27">
        <f t="shared" si="831"/>
        <v>0.14324420411174921</v>
      </c>
      <c r="G5316" s="27">
        <f t="shared" si="832"/>
        <v>3.8557010064797273E-5</v>
      </c>
      <c r="H5316" s="27">
        <f t="shared" si="838"/>
        <v>2</v>
      </c>
      <c r="I5316" s="27">
        <f t="shared" si="839"/>
        <v>145</v>
      </c>
      <c r="J5316" s="27">
        <f t="shared" si="833"/>
        <v>17139.937652550725</v>
      </c>
      <c r="K5316" s="27">
        <f t="shared" si="834"/>
        <v>2.6413381162136118E-5</v>
      </c>
    </row>
    <row r="5317" spans="1:11">
      <c r="A5317" s="27">
        <v>5316</v>
      </c>
      <c r="B5317" s="27">
        <f t="shared" si="830"/>
        <v>2.7820399999999998</v>
      </c>
      <c r="C5317" s="27">
        <f t="shared" si="835"/>
        <v>110</v>
      </c>
      <c r="D5317" s="27">
        <f t="shared" si="836"/>
        <v>20</v>
      </c>
      <c r="E5317" s="27">
        <f t="shared" si="837"/>
        <v>4</v>
      </c>
      <c r="F5317" s="27">
        <f t="shared" si="831"/>
        <v>0.14292699071445805</v>
      </c>
      <c r="G5317" s="27">
        <f t="shared" si="832"/>
        <v>3.8471625806300482E-5</v>
      </c>
      <c r="H5317" s="27">
        <f t="shared" si="838"/>
        <v>2</v>
      </c>
      <c r="I5317" s="27">
        <f t="shared" si="839"/>
        <v>145</v>
      </c>
      <c r="J5317" s="27">
        <f t="shared" si="833"/>
        <v>17103.598487883082</v>
      </c>
      <c r="K5317" s="27">
        <f t="shared" si="834"/>
        <v>2.6318251096651973E-5</v>
      </c>
    </row>
    <row r="5318" spans="1:11">
      <c r="A5318" s="27">
        <v>5317</v>
      </c>
      <c r="B5318" s="27">
        <f t="shared" si="830"/>
        <v>2.7825633333333335</v>
      </c>
      <c r="C5318" s="27">
        <f t="shared" si="835"/>
        <v>110</v>
      </c>
      <c r="D5318" s="27">
        <f t="shared" si="836"/>
        <v>20</v>
      </c>
      <c r="E5318" s="27">
        <f t="shared" si="837"/>
        <v>4</v>
      </c>
      <c r="F5318" s="27">
        <f t="shared" si="831"/>
        <v>0.14260991029154366</v>
      </c>
      <c r="G5318" s="27">
        <f t="shared" si="832"/>
        <v>3.8386277340486658E-5</v>
      </c>
      <c r="H5318" s="27">
        <f t="shared" si="838"/>
        <v>2</v>
      </c>
      <c r="I5318" s="27">
        <f t="shared" si="839"/>
        <v>145</v>
      </c>
      <c r="J5318" s="27">
        <f t="shared" si="833"/>
        <v>17067.270508874666</v>
      </c>
      <c r="K5318" s="27">
        <f t="shared" si="834"/>
        <v>2.6223300919175726E-5</v>
      </c>
    </row>
    <row r="5319" spans="1:11">
      <c r="A5319" s="27">
        <v>5318</v>
      </c>
      <c r="B5319" s="27">
        <f t="shared" si="830"/>
        <v>2.7830866666666667</v>
      </c>
      <c r="C5319" s="27">
        <f t="shared" si="835"/>
        <v>110</v>
      </c>
      <c r="D5319" s="27">
        <f t="shared" si="836"/>
        <v>20</v>
      </c>
      <c r="E5319" s="27">
        <f t="shared" si="837"/>
        <v>4</v>
      </c>
      <c r="F5319" s="27">
        <f t="shared" si="831"/>
        <v>0.1422929633771006</v>
      </c>
      <c r="G5319" s="27">
        <f t="shared" si="832"/>
        <v>3.830096481111791E-5</v>
      </c>
      <c r="H5319" s="27">
        <f t="shared" si="838"/>
        <v>2</v>
      </c>
      <c r="I5319" s="27">
        <f t="shared" si="839"/>
        <v>145</v>
      </c>
      <c r="J5319" s="27">
        <f t="shared" si="833"/>
        <v>17030.953772665678</v>
      </c>
      <c r="K5319" s="27">
        <f t="shared" si="834"/>
        <v>2.612853068346473E-5</v>
      </c>
    </row>
    <row r="5320" spans="1:11">
      <c r="A5320" s="27">
        <v>5319</v>
      </c>
      <c r="B5320" s="27">
        <f t="shared" si="830"/>
        <v>2.7836099999999999</v>
      </c>
      <c r="C5320" s="27">
        <f t="shared" si="835"/>
        <v>110</v>
      </c>
      <c r="D5320" s="27">
        <f t="shared" si="836"/>
        <v>20</v>
      </c>
      <c r="E5320" s="27">
        <f t="shared" si="837"/>
        <v>4</v>
      </c>
      <c r="F5320" s="27">
        <f t="shared" si="831"/>
        <v>0.14197615050619211</v>
      </c>
      <c r="G5320" s="27">
        <f t="shared" si="832"/>
        <v>3.821568836221708E-5</v>
      </c>
      <c r="H5320" s="27">
        <f t="shared" si="838"/>
        <v>2</v>
      </c>
      <c r="I5320" s="27">
        <f t="shared" si="839"/>
        <v>145</v>
      </c>
      <c r="J5320" s="27">
        <f t="shared" si="833"/>
        <v>16994.648336519371</v>
      </c>
      <c r="K5320" s="27">
        <f t="shared" si="834"/>
        <v>2.6033940442778634E-5</v>
      </c>
    </row>
    <row r="5321" spans="1:11">
      <c r="A5321" s="27">
        <v>5320</v>
      </c>
      <c r="B5321" s="27">
        <f t="shared" si="830"/>
        <v>2.7841333333333331</v>
      </c>
      <c r="C5321" s="27">
        <f t="shared" si="835"/>
        <v>110</v>
      </c>
      <c r="D5321" s="27">
        <f t="shared" si="836"/>
        <v>20</v>
      </c>
      <c r="E5321" s="27">
        <f t="shared" si="837"/>
        <v>4</v>
      </c>
      <c r="F5321" s="27">
        <f t="shared" si="831"/>
        <v>0.14165947221485392</v>
      </c>
      <c r="G5321" s="27">
        <f t="shared" si="832"/>
        <v>3.8130448138068784E-5</v>
      </c>
      <c r="H5321" s="27">
        <f t="shared" si="838"/>
        <v>2</v>
      </c>
      <c r="I5321" s="27">
        <f t="shared" si="839"/>
        <v>145</v>
      </c>
      <c r="J5321" s="27">
        <f t="shared" si="833"/>
        <v>16958.354257822582</v>
      </c>
      <c r="K5321" s="27">
        <f t="shared" si="834"/>
        <v>2.5939530249878755E-5</v>
      </c>
    </row>
    <row r="5322" spans="1:11">
      <c r="A5322" s="27">
        <v>5321</v>
      </c>
      <c r="B5322" s="27">
        <f t="shared" si="830"/>
        <v>2.7846566666666668</v>
      </c>
      <c r="C5322" s="27">
        <f t="shared" si="835"/>
        <v>110</v>
      </c>
      <c r="D5322" s="27">
        <f t="shared" si="836"/>
        <v>20</v>
      </c>
      <c r="E5322" s="27">
        <f t="shared" si="837"/>
        <v>4</v>
      </c>
      <c r="F5322" s="27">
        <f t="shared" si="831"/>
        <v>0.14134292904009629</v>
      </c>
      <c r="G5322" s="27">
        <f t="shared" si="832"/>
        <v>3.8045244283219953E-5</v>
      </c>
      <c r="H5322" s="27">
        <f t="shared" si="838"/>
        <v>2</v>
      </c>
      <c r="I5322" s="27">
        <f t="shared" si="839"/>
        <v>145</v>
      </c>
      <c r="J5322" s="27">
        <f t="shared" si="833"/>
        <v>16922.071594086101</v>
      </c>
      <c r="K5322" s="27">
        <f t="shared" si="834"/>
        <v>2.5845300157027015E-5</v>
      </c>
    </row>
    <row r="5323" spans="1:11">
      <c r="A5323" s="27">
        <v>5322</v>
      </c>
      <c r="B5323" s="27">
        <f t="shared" si="830"/>
        <v>2.78518</v>
      </c>
      <c r="C5323" s="27">
        <f t="shared" si="835"/>
        <v>110</v>
      </c>
      <c r="D5323" s="27">
        <f t="shared" si="836"/>
        <v>20</v>
      </c>
      <c r="E5323" s="27">
        <f t="shared" si="837"/>
        <v>4</v>
      </c>
      <c r="F5323" s="27">
        <f t="shared" si="831"/>
        <v>0.14102652151990802</v>
      </c>
      <c r="G5323" s="27">
        <f t="shared" si="832"/>
        <v>3.7960076942480933E-5</v>
      </c>
      <c r="H5323" s="27">
        <f t="shared" si="838"/>
        <v>2</v>
      </c>
      <c r="I5323" s="27">
        <f t="shared" si="839"/>
        <v>145</v>
      </c>
      <c r="J5323" s="27">
        <f t="shared" si="833"/>
        <v>16885.800402945173</v>
      </c>
      <c r="K5323" s="27">
        <f t="shared" si="834"/>
        <v>2.5751250215985262E-5</v>
      </c>
    </row>
    <row r="5324" spans="1:11">
      <c r="A5324" s="27">
        <v>5323</v>
      </c>
      <c r="B5324" s="27">
        <f t="shared" si="830"/>
        <v>2.7857033333333332</v>
      </c>
      <c r="C5324" s="27">
        <f t="shared" si="835"/>
        <v>110</v>
      </c>
      <c r="D5324" s="27">
        <f t="shared" si="836"/>
        <v>20</v>
      </c>
      <c r="E5324" s="27">
        <f t="shared" si="837"/>
        <v>4</v>
      </c>
      <c r="F5324" s="27">
        <f t="shared" si="831"/>
        <v>0.14071025019325756</v>
      </c>
      <c r="G5324" s="27">
        <f t="shared" si="832"/>
        <v>3.7874946260925699E-5</v>
      </c>
      <c r="H5324" s="27">
        <f t="shared" si="838"/>
        <v>2</v>
      </c>
      <c r="I5324" s="27">
        <f t="shared" si="839"/>
        <v>145</v>
      </c>
      <c r="J5324" s="27">
        <f t="shared" si="833"/>
        <v>16849.540742159767</v>
      </c>
      <c r="K5324" s="27">
        <f t="shared" si="834"/>
        <v>2.5657380478013843E-5</v>
      </c>
    </row>
    <row r="5325" spans="1:11">
      <c r="A5325" s="27">
        <v>5324</v>
      </c>
      <c r="B5325" s="27">
        <f t="shared" si="830"/>
        <v>2.7862266666666669</v>
      </c>
      <c r="C5325" s="27">
        <f t="shared" si="835"/>
        <v>110</v>
      </c>
      <c r="D5325" s="27">
        <f t="shared" si="836"/>
        <v>20</v>
      </c>
      <c r="E5325" s="27">
        <f t="shared" si="837"/>
        <v>4</v>
      </c>
      <c r="F5325" s="27">
        <f t="shared" si="831"/>
        <v>0.14039411560009635</v>
      </c>
      <c r="G5325" s="27">
        <f t="shared" si="832"/>
        <v>3.77898523838929E-5</v>
      </c>
      <c r="H5325" s="27">
        <f t="shared" si="838"/>
        <v>2</v>
      </c>
      <c r="I5325" s="27">
        <f t="shared" si="839"/>
        <v>145</v>
      </c>
      <c r="J5325" s="27">
        <f t="shared" si="833"/>
        <v>16813.292669615068</v>
      </c>
      <c r="K5325" s="27">
        <f t="shared" si="834"/>
        <v>2.5563690993870916E-5</v>
      </c>
    </row>
    <row r="5326" spans="1:11">
      <c r="A5326" s="27">
        <v>5325</v>
      </c>
      <c r="B5326" s="27">
        <f t="shared" si="830"/>
        <v>2.7867500000000001</v>
      </c>
      <c r="C5326" s="27">
        <f t="shared" si="835"/>
        <v>110</v>
      </c>
      <c r="D5326" s="27">
        <f t="shared" si="836"/>
        <v>20</v>
      </c>
      <c r="E5326" s="27">
        <f t="shared" si="837"/>
        <v>4</v>
      </c>
      <c r="F5326" s="27">
        <f t="shared" si="831"/>
        <v>0.14007811828136266</v>
      </c>
      <c r="G5326" s="27">
        <f t="shared" si="832"/>
        <v>3.7704795456986742E-5</v>
      </c>
      <c r="H5326" s="27">
        <f t="shared" si="838"/>
        <v>2</v>
      </c>
      <c r="I5326" s="27">
        <f t="shared" si="839"/>
        <v>145</v>
      </c>
      <c r="J5326" s="27">
        <f t="shared" si="833"/>
        <v>16777.056243322008</v>
      </c>
      <c r="K5326" s="27">
        <f t="shared" si="834"/>
        <v>2.5470181813811705E-5</v>
      </c>
    </row>
    <row r="5327" spans="1:11">
      <c r="A5327" s="27">
        <v>5326</v>
      </c>
      <c r="B5327" s="27">
        <f t="shared" si="830"/>
        <v>2.7872733333333333</v>
      </c>
      <c r="C5327" s="27">
        <f t="shared" si="835"/>
        <v>110</v>
      </c>
      <c r="D5327" s="27">
        <f t="shared" si="836"/>
        <v>20</v>
      </c>
      <c r="E5327" s="27">
        <f t="shared" si="837"/>
        <v>4</v>
      </c>
      <c r="F5327" s="27">
        <f t="shared" si="831"/>
        <v>0.13976225877898257</v>
      </c>
      <c r="G5327" s="27">
        <f t="shared" si="832"/>
        <v>3.7619775626077356E-5</v>
      </c>
      <c r="H5327" s="27">
        <f t="shared" si="838"/>
        <v>2</v>
      </c>
      <c r="I5327" s="27">
        <f t="shared" si="839"/>
        <v>145</v>
      </c>
      <c r="J5327" s="27">
        <f t="shared" si="833"/>
        <v>16740.831521417476</v>
      </c>
      <c r="K5327" s="27">
        <f t="shared" si="834"/>
        <v>2.5376852987587087E-5</v>
      </c>
    </row>
    <row r="5328" spans="1:11">
      <c r="A5328" s="27">
        <v>5327</v>
      </c>
      <c r="B5328" s="27">
        <f t="shared" si="830"/>
        <v>2.7877966666666665</v>
      </c>
      <c r="C5328" s="27">
        <f t="shared" si="835"/>
        <v>110</v>
      </c>
      <c r="D5328" s="27">
        <f t="shared" si="836"/>
        <v>20</v>
      </c>
      <c r="E5328" s="27">
        <f t="shared" si="837"/>
        <v>4</v>
      </c>
      <c r="F5328" s="27">
        <f t="shared" si="831"/>
        <v>0.13944653763587389</v>
      </c>
      <c r="G5328" s="27">
        <f t="shared" si="832"/>
        <v>3.7534793037301785E-5</v>
      </c>
      <c r="H5328" s="27">
        <f t="shared" si="838"/>
        <v>2</v>
      </c>
      <c r="I5328" s="27">
        <f t="shared" si="839"/>
        <v>145</v>
      </c>
      <c r="J5328" s="27">
        <f t="shared" si="833"/>
        <v>16704.618562164869</v>
      </c>
      <c r="K5328" s="27">
        <f t="shared" si="834"/>
        <v>2.5283704564442896E-5</v>
      </c>
    </row>
    <row r="5329" spans="1:11">
      <c r="A5329" s="27">
        <v>5328</v>
      </c>
      <c r="B5329" s="27">
        <f t="shared" si="830"/>
        <v>2.7883200000000001</v>
      </c>
      <c r="C5329" s="27">
        <f t="shared" si="835"/>
        <v>110</v>
      </c>
      <c r="D5329" s="27">
        <f t="shared" si="836"/>
        <v>20</v>
      </c>
      <c r="E5329" s="27">
        <f t="shared" si="837"/>
        <v>4</v>
      </c>
      <c r="F5329" s="27">
        <f t="shared" si="831"/>
        <v>0.13913095539594833</v>
      </c>
      <c r="G5329" s="27">
        <f t="shared" si="832"/>
        <v>3.7449847837064661E-5</v>
      </c>
      <c r="H5329" s="27">
        <f t="shared" si="838"/>
        <v>2</v>
      </c>
      <c r="I5329" s="27">
        <f t="shared" si="839"/>
        <v>145</v>
      </c>
      <c r="J5329" s="27">
        <f t="shared" si="833"/>
        <v>16668.417423954503</v>
      </c>
      <c r="K5329" s="27">
        <f t="shared" si="834"/>
        <v>2.5190736593118847E-5</v>
      </c>
    </row>
    <row r="5330" spans="1:11">
      <c r="A5330" s="27">
        <v>5329</v>
      </c>
      <c r="B5330" s="27">
        <f t="shared" si="830"/>
        <v>2.7888433333333333</v>
      </c>
      <c r="C5330" s="27">
        <f t="shared" si="835"/>
        <v>110</v>
      </c>
      <c r="D5330" s="27">
        <f t="shared" si="836"/>
        <v>20</v>
      </c>
      <c r="E5330" s="27">
        <f t="shared" si="837"/>
        <v>4</v>
      </c>
      <c r="F5330" s="27">
        <f t="shared" si="831"/>
        <v>0.13881551260411568</v>
      </c>
      <c r="G5330" s="27">
        <f t="shared" si="832"/>
        <v>3.736494017203919E-5</v>
      </c>
      <c r="H5330" s="27">
        <f t="shared" si="838"/>
        <v>2</v>
      </c>
      <c r="I5330" s="27">
        <f t="shared" si="839"/>
        <v>145</v>
      </c>
      <c r="J5330" s="27">
        <f t="shared" si="833"/>
        <v>16632.228165304085</v>
      </c>
      <c r="K5330" s="27">
        <f t="shared" si="834"/>
        <v>2.5097949121847902E-5</v>
      </c>
    </row>
    <row r="5331" spans="1:11">
      <c r="A5331" s="27">
        <v>5330</v>
      </c>
      <c r="B5331" s="27">
        <f t="shared" si="830"/>
        <v>2.7893666666666665</v>
      </c>
      <c r="C5331" s="27">
        <f t="shared" si="835"/>
        <v>110</v>
      </c>
      <c r="D5331" s="27">
        <f t="shared" si="836"/>
        <v>20</v>
      </c>
      <c r="E5331" s="27">
        <f t="shared" si="837"/>
        <v>4</v>
      </c>
      <c r="F5331" s="27">
        <f t="shared" si="831"/>
        <v>0.13850020980628444</v>
      </c>
      <c r="G5331" s="27">
        <f t="shared" si="832"/>
        <v>3.7280070189167475E-5</v>
      </c>
      <c r="H5331" s="27">
        <f t="shared" si="838"/>
        <v>2</v>
      </c>
      <c r="I5331" s="27">
        <f t="shared" si="839"/>
        <v>145</v>
      </c>
      <c r="J5331" s="27">
        <f t="shared" si="833"/>
        <v>16596.050844859026</v>
      </c>
      <c r="K5331" s="27">
        <f t="shared" si="834"/>
        <v>2.5005342198354741E-5</v>
      </c>
    </row>
    <row r="5332" spans="1:11">
      <c r="A5332" s="27">
        <v>5331</v>
      </c>
      <c r="B5332" s="27">
        <f t="shared" si="830"/>
        <v>2.7898900000000002</v>
      </c>
      <c r="C5332" s="27">
        <f t="shared" si="835"/>
        <v>110</v>
      </c>
      <c r="D5332" s="27">
        <f t="shared" si="836"/>
        <v>20</v>
      </c>
      <c r="E5332" s="27">
        <f t="shared" si="837"/>
        <v>4</v>
      </c>
      <c r="F5332" s="27">
        <f t="shared" si="831"/>
        <v>0.13818504754936609</v>
      </c>
      <c r="G5332" s="27">
        <f t="shared" si="832"/>
        <v>3.7195238035661534E-5</v>
      </c>
      <c r="H5332" s="27">
        <f t="shared" si="838"/>
        <v>2</v>
      </c>
      <c r="I5332" s="27">
        <f t="shared" si="839"/>
        <v>145</v>
      </c>
      <c r="J5332" s="27">
        <f t="shared" si="833"/>
        <v>16559.885521392931</v>
      </c>
      <c r="K5332" s="27">
        <f t="shared" si="834"/>
        <v>2.491291586985514E-5</v>
      </c>
    </row>
    <row r="5333" spans="1:11">
      <c r="A5333" s="27">
        <v>5332</v>
      </c>
      <c r="B5333" s="27">
        <f t="shared" si="830"/>
        <v>2.7904133333333334</v>
      </c>
      <c r="C5333" s="27">
        <f t="shared" si="835"/>
        <v>110</v>
      </c>
      <c r="D5333" s="27">
        <f t="shared" si="836"/>
        <v>20</v>
      </c>
      <c r="E5333" s="27">
        <f t="shared" si="837"/>
        <v>4</v>
      </c>
      <c r="F5333" s="27">
        <f t="shared" si="831"/>
        <v>0.13787002638127832</v>
      </c>
      <c r="G5333" s="27">
        <f t="shared" si="832"/>
        <v>3.7110443859004241E-5</v>
      </c>
      <c r="H5333" s="27">
        <f t="shared" si="838"/>
        <v>2</v>
      </c>
      <c r="I5333" s="27">
        <f t="shared" si="839"/>
        <v>145</v>
      </c>
      <c r="J5333" s="27">
        <f t="shared" si="833"/>
        <v>16523.732253808135</v>
      </c>
      <c r="K5333" s="27">
        <f t="shared" si="834"/>
        <v>2.4820670183055125E-5</v>
      </c>
    </row>
    <row r="5334" spans="1:11">
      <c r="A5334" s="27">
        <v>5333</v>
      </c>
      <c r="B5334" s="27">
        <f t="shared" si="830"/>
        <v>2.7909366666666666</v>
      </c>
      <c r="C5334" s="27">
        <f t="shared" si="835"/>
        <v>110</v>
      </c>
      <c r="D5334" s="27">
        <f t="shared" si="836"/>
        <v>20</v>
      </c>
      <c r="E5334" s="27">
        <f t="shared" si="837"/>
        <v>4</v>
      </c>
      <c r="F5334" s="27">
        <f t="shared" si="831"/>
        <v>0.13755514685094633</v>
      </c>
      <c r="G5334" s="27">
        <f t="shared" si="832"/>
        <v>3.7025687806949679E-5</v>
      </c>
      <c r="H5334" s="27">
        <f t="shared" si="838"/>
        <v>2</v>
      </c>
      <c r="I5334" s="27">
        <f t="shared" si="839"/>
        <v>145</v>
      </c>
      <c r="J5334" s="27">
        <f t="shared" si="833"/>
        <v>16487.591101135939</v>
      </c>
      <c r="K5334" s="27">
        <f t="shared" si="834"/>
        <v>2.4728605184149607E-5</v>
      </c>
    </row>
    <row r="5335" spans="1:11">
      <c r="A5335" s="27">
        <v>5334</v>
      </c>
      <c r="B5335" s="27">
        <f t="shared" si="830"/>
        <v>2.7914599999999998</v>
      </c>
      <c r="C5335" s="27">
        <f t="shared" si="835"/>
        <v>110</v>
      </c>
      <c r="D5335" s="27">
        <f t="shared" si="836"/>
        <v>20</v>
      </c>
      <c r="E5335" s="27">
        <f t="shared" si="837"/>
        <v>4</v>
      </c>
      <c r="F5335" s="27">
        <f t="shared" si="831"/>
        <v>0.13724040950830674</v>
      </c>
      <c r="G5335" s="27">
        <f t="shared" si="832"/>
        <v>3.6940970027524162E-5</v>
      </c>
      <c r="H5335" s="27">
        <f t="shared" si="838"/>
        <v>2</v>
      </c>
      <c r="I5335" s="27">
        <f t="shared" si="839"/>
        <v>145</v>
      </c>
      <c r="J5335" s="27">
        <f t="shared" si="833"/>
        <v>16451.462122537188</v>
      </c>
      <c r="K5335" s="27">
        <f t="shared" si="834"/>
        <v>2.4636720918821634E-5</v>
      </c>
    </row>
    <row r="5336" spans="1:11">
      <c r="A5336" s="27">
        <v>5335</v>
      </c>
      <c r="B5336" s="27">
        <f t="shared" si="830"/>
        <v>2.7919833333333335</v>
      </c>
      <c r="C5336" s="27">
        <f t="shared" si="835"/>
        <v>110</v>
      </c>
      <c r="D5336" s="27">
        <f t="shared" si="836"/>
        <v>20</v>
      </c>
      <c r="E5336" s="27">
        <f t="shared" si="837"/>
        <v>4</v>
      </c>
      <c r="F5336" s="27">
        <f t="shared" si="831"/>
        <v>0.13692581490431005</v>
      </c>
      <c r="G5336" s="27">
        <f t="shared" si="832"/>
        <v>3.6856290669026914E-5</v>
      </c>
      <c r="H5336" s="27">
        <f t="shared" si="838"/>
        <v>2</v>
      </c>
      <c r="I5336" s="27">
        <f t="shared" si="839"/>
        <v>145</v>
      </c>
      <c r="J5336" s="27">
        <f t="shared" si="833"/>
        <v>16415.345377302649</v>
      </c>
      <c r="K5336" s="27">
        <f t="shared" si="834"/>
        <v>2.4545017432241343E-5</v>
      </c>
    </row>
    <row r="5337" spans="1:11">
      <c r="A5337" s="27">
        <v>5336</v>
      </c>
      <c r="B5337" s="27">
        <f t="shared" si="830"/>
        <v>2.7925066666666667</v>
      </c>
      <c r="C5337" s="27">
        <f t="shared" si="835"/>
        <v>110</v>
      </c>
      <c r="D5337" s="27">
        <f t="shared" si="836"/>
        <v>20</v>
      </c>
      <c r="E5337" s="27">
        <f t="shared" si="837"/>
        <v>4</v>
      </c>
      <c r="F5337" s="27">
        <f t="shared" si="831"/>
        <v>0.13661136359092452</v>
      </c>
      <c r="G5337" s="27">
        <f t="shared" si="832"/>
        <v>3.6771649880031128E-5</v>
      </c>
      <c r="H5337" s="27">
        <f t="shared" si="838"/>
        <v>2</v>
      </c>
      <c r="I5337" s="27">
        <f t="shared" si="839"/>
        <v>145</v>
      </c>
      <c r="J5337" s="27">
        <f t="shared" si="833"/>
        <v>16379.240924853551</v>
      </c>
      <c r="K5337" s="27">
        <f t="shared" si="834"/>
        <v>2.4453494769065234E-5</v>
      </c>
    </row>
    <row r="5338" spans="1:11">
      <c r="A5338" s="27">
        <v>5337</v>
      </c>
      <c r="B5338" s="27">
        <f t="shared" si="830"/>
        <v>2.7930299999999999</v>
      </c>
      <c r="C5338" s="27">
        <f t="shared" si="835"/>
        <v>110</v>
      </c>
      <c r="D5338" s="27">
        <f t="shared" si="836"/>
        <v>20</v>
      </c>
      <c r="E5338" s="27">
        <f t="shared" si="837"/>
        <v>4</v>
      </c>
      <c r="F5338" s="27">
        <f t="shared" si="831"/>
        <v>0.13629705612113729</v>
      </c>
      <c r="G5338" s="27">
        <f t="shared" si="832"/>
        <v>3.6687047809384174E-5</v>
      </c>
      <c r="H5338" s="27">
        <f t="shared" si="838"/>
        <v>2</v>
      </c>
      <c r="I5338" s="27">
        <f t="shared" si="839"/>
        <v>145</v>
      </c>
      <c r="J5338" s="27">
        <f t="shared" si="833"/>
        <v>16343.148824741867</v>
      </c>
      <c r="K5338" s="27">
        <f t="shared" si="834"/>
        <v>2.4362152973434692E-5</v>
      </c>
    </row>
    <row r="5339" spans="1:11">
      <c r="A5339" s="27">
        <v>5338</v>
      </c>
      <c r="B5339" s="27">
        <f t="shared" si="830"/>
        <v>2.7935533333333331</v>
      </c>
      <c r="C5339" s="27">
        <f t="shared" si="835"/>
        <v>110</v>
      </c>
      <c r="D5339" s="27">
        <f t="shared" si="836"/>
        <v>20</v>
      </c>
      <c r="E5339" s="27">
        <f t="shared" si="837"/>
        <v>4</v>
      </c>
      <c r="F5339" s="27">
        <f t="shared" si="831"/>
        <v>0.13598289304895861</v>
      </c>
      <c r="G5339" s="27">
        <f t="shared" si="832"/>
        <v>3.6602484606208914E-5</v>
      </c>
      <c r="H5339" s="27">
        <f t="shared" si="838"/>
        <v>2</v>
      </c>
      <c r="I5339" s="27">
        <f t="shared" si="839"/>
        <v>145</v>
      </c>
      <c r="J5339" s="27">
        <f t="shared" si="833"/>
        <v>16307.069136650856</v>
      </c>
      <c r="K5339" s="27">
        <f t="shared" si="834"/>
        <v>2.4270992088975383E-5</v>
      </c>
    </row>
    <row r="5340" spans="1:11">
      <c r="A5340" s="27">
        <v>5339</v>
      </c>
      <c r="B5340" s="27">
        <f t="shared" si="830"/>
        <v>2.7940766666666668</v>
      </c>
      <c r="C5340" s="27">
        <f t="shared" si="835"/>
        <v>110</v>
      </c>
      <c r="D5340" s="27">
        <f t="shared" si="836"/>
        <v>20</v>
      </c>
      <c r="E5340" s="27">
        <f t="shared" si="837"/>
        <v>4</v>
      </c>
      <c r="F5340" s="27">
        <f t="shared" si="831"/>
        <v>0.13566887492942398</v>
      </c>
      <c r="G5340" s="27">
        <f t="shared" si="832"/>
        <v>3.6517960419904104E-5</v>
      </c>
      <c r="H5340" s="27">
        <f t="shared" si="838"/>
        <v>2</v>
      </c>
      <c r="I5340" s="27">
        <f t="shared" si="839"/>
        <v>145</v>
      </c>
      <c r="J5340" s="27">
        <f t="shared" si="833"/>
        <v>16271.00192039548</v>
      </c>
      <c r="K5340" s="27">
        <f t="shared" si="834"/>
        <v>2.4180012158796026E-5</v>
      </c>
    </row>
    <row r="5341" spans="1:11">
      <c r="A5341" s="27">
        <v>5340</v>
      </c>
      <c r="B5341" s="27">
        <f t="shared" si="830"/>
        <v>2.7946</v>
      </c>
      <c r="C5341" s="27">
        <f t="shared" si="835"/>
        <v>110</v>
      </c>
      <c r="D5341" s="27">
        <f t="shared" si="836"/>
        <v>20</v>
      </c>
      <c r="E5341" s="27">
        <f t="shared" si="837"/>
        <v>4</v>
      </c>
      <c r="F5341" s="27">
        <f t="shared" si="831"/>
        <v>0.13535500231859823</v>
      </c>
      <c r="G5341" s="27">
        <f t="shared" si="832"/>
        <v>3.6433475400145602E-5</v>
      </c>
      <c r="H5341" s="27">
        <f t="shared" si="838"/>
        <v>2</v>
      </c>
      <c r="I5341" s="27">
        <f t="shared" si="839"/>
        <v>145</v>
      </c>
      <c r="J5341" s="27">
        <f t="shared" si="833"/>
        <v>16234.947235922958</v>
      </c>
      <c r="K5341" s="27">
        <f t="shared" si="834"/>
        <v>2.4089213225487769E-5</v>
      </c>
    </row>
    <row r="5342" spans="1:11">
      <c r="A5342" s="27">
        <v>5341</v>
      </c>
      <c r="B5342" s="27">
        <f t="shared" si="830"/>
        <v>2.7951233333333332</v>
      </c>
      <c r="C5342" s="27">
        <f t="shared" si="835"/>
        <v>110</v>
      </c>
      <c r="D5342" s="27">
        <f t="shared" si="836"/>
        <v>20</v>
      </c>
      <c r="E5342" s="27">
        <f t="shared" si="837"/>
        <v>4</v>
      </c>
      <c r="F5342" s="27">
        <f t="shared" si="831"/>
        <v>0.13504127577357691</v>
      </c>
      <c r="G5342" s="27">
        <f t="shared" si="832"/>
        <v>3.6349029696886674E-5</v>
      </c>
      <c r="H5342" s="27">
        <f t="shared" si="838"/>
        <v>2</v>
      </c>
      <c r="I5342" s="27">
        <f t="shared" si="839"/>
        <v>145</v>
      </c>
      <c r="J5342" s="27">
        <f t="shared" si="833"/>
        <v>16198.905143313026</v>
      </c>
      <c r="K5342" s="27">
        <f t="shared" si="834"/>
        <v>2.3998595331122713E-5</v>
      </c>
    </row>
    <row r="5343" spans="1:11">
      <c r="A5343" s="27">
        <v>5342</v>
      </c>
      <c r="B5343" s="27">
        <f t="shared" si="830"/>
        <v>2.7956466666666668</v>
      </c>
      <c r="C5343" s="27">
        <f t="shared" si="835"/>
        <v>110</v>
      </c>
      <c r="D5343" s="27">
        <f t="shared" si="836"/>
        <v>20</v>
      </c>
      <c r="E5343" s="27">
        <f t="shared" si="837"/>
        <v>4</v>
      </c>
      <c r="F5343" s="27">
        <f t="shared" si="831"/>
        <v>0.13472769585248978</v>
      </c>
      <c r="G5343" s="27">
        <f t="shared" si="832"/>
        <v>3.6264623460359006E-5</v>
      </c>
      <c r="H5343" s="27">
        <f t="shared" si="838"/>
        <v>2</v>
      </c>
      <c r="I5343" s="27">
        <f t="shared" si="839"/>
        <v>145</v>
      </c>
      <c r="J5343" s="27">
        <f t="shared" si="833"/>
        <v>16162.87570277847</v>
      </c>
      <c r="K5343" s="27">
        <f t="shared" si="834"/>
        <v>2.3908158517253081E-5</v>
      </c>
    </row>
    <row r="5344" spans="1:11">
      <c r="A5344" s="27">
        <v>5343</v>
      </c>
      <c r="B5344" s="27">
        <f t="shared" si="830"/>
        <v>2.79617</v>
      </c>
      <c r="C5344" s="27">
        <f t="shared" si="835"/>
        <v>110</v>
      </c>
      <c r="D5344" s="27">
        <f t="shared" si="836"/>
        <v>20</v>
      </c>
      <c r="E5344" s="27">
        <f t="shared" si="837"/>
        <v>4</v>
      </c>
      <c r="F5344" s="27">
        <f t="shared" si="831"/>
        <v>0.13441426311450499</v>
      </c>
      <c r="G5344" s="27">
        <f t="shared" si="832"/>
        <v>3.6180256841073741E-5</v>
      </c>
      <c r="H5344" s="27">
        <f t="shared" si="838"/>
        <v>2</v>
      </c>
      <c r="I5344" s="27">
        <f t="shared" si="839"/>
        <v>145</v>
      </c>
      <c r="J5344" s="27">
        <f t="shared" si="833"/>
        <v>16126.858974665722</v>
      </c>
      <c r="K5344" s="27">
        <f t="shared" si="834"/>
        <v>2.3817902824910578E-5</v>
      </c>
    </row>
    <row r="5345" spans="1:11">
      <c r="A5345" s="27">
        <v>5344</v>
      </c>
      <c r="B5345" s="27">
        <f t="shared" si="830"/>
        <v>2.7966933333333333</v>
      </c>
      <c r="C5345" s="27">
        <f t="shared" si="835"/>
        <v>110</v>
      </c>
      <c r="D5345" s="27">
        <f t="shared" si="836"/>
        <v>20</v>
      </c>
      <c r="E5345" s="27">
        <f t="shared" si="837"/>
        <v>4</v>
      </c>
      <c r="F5345" s="27">
        <f t="shared" si="831"/>
        <v>0.13410097811982988</v>
      </c>
      <c r="G5345" s="27">
        <f t="shared" si="832"/>
        <v>3.6095929989821778E-5</v>
      </c>
      <c r="H5345" s="27">
        <f t="shared" si="838"/>
        <v>2</v>
      </c>
      <c r="I5345" s="27">
        <f t="shared" si="839"/>
        <v>145</v>
      </c>
      <c r="J5345" s="27">
        <f t="shared" si="833"/>
        <v>16090.855019455052</v>
      </c>
      <c r="K5345" s="27">
        <f t="shared" si="834"/>
        <v>2.3727828294604778E-5</v>
      </c>
    </row>
    <row r="5346" spans="1:11">
      <c r="A5346" s="27">
        <v>5345</v>
      </c>
      <c r="B5346" s="27">
        <f t="shared" si="830"/>
        <v>2.7972166666666665</v>
      </c>
      <c r="C5346" s="27">
        <f t="shared" si="835"/>
        <v>110</v>
      </c>
      <c r="D5346" s="27">
        <f t="shared" si="836"/>
        <v>20</v>
      </c>
      <c r="E5346" s="27">
        <f t="shared" si="837"/>
        <v>4</v>
      </c>
      <c r="F5346" s="27">
        <f t="shared" si="831"/>
        <v>0.13378784142971542</v>
      </c>
      <c r="G5346" s="27">
        <f t="shared" si="832"/>
        <v>3.6011643057674897E-5</v>
      </c>
      <c r="H5346" s="27">
        <f t="shared" si="838"/>
        <v>2</v>
      </c>
      <c r="I5346" s="27">
        <f t="shared" si="839"/>
        <v>145</v>
      </c>
      <c r="J5346" s="27">
        <f t="shared" si="833"/>
        <v>16054.863897761234</v>
      </c>
      <c r="K5346" s="27">
        <f t="shared" si="834"/>
        <v>2.3637934966322507E-5</v>
      </c>
    </row>
    <row r="5347" spans="1:11">
      <c r="A5347" s="27">
        <v>5346</v>
      </c>
      <c r="B5347" s="27">
        <f t="shared" si="830"/>
        <v>2.7977400000000001</v>
      </c>
      <c r="C5347" s="27">
        <f t="shared" si="835"/>
        <v>110</v>
      </c>
      <c r="D5347" s="27">
        <f t="shared" si="836"/>
        <v>20</v>
      </c>
      <c r="E5347" s="27">
        <f t="shared" si="837"/>
        <v>4</v>
      </c>
      <c r="F5347" s="27">
        <f t="shared" si="831"/>
        <v>0.13347485360645861</v>
      </c>
      <c r="G5347" s="27">
        <f t="shared" si="832"/>
        <v>3.5927396195986463E-5</v>
      </c>
      <c r="H5347" s="27">
        <f t="shared" si="838"/>
        <v>2</v>
      </c>
      <c r="I5347" s="27">
        <f t="shared" si="839"/>
        <v>145</v>
      </c>
      <c r="J5347" s="27">
        <f t="shared" si="833"/>
        <v>16018.885670333886</v>
      </c>
      <c r="K5347" s="27">
        <f t="shared" si="834"/>
        <v>2.3548222879526696E-5</v>
      </c>
    </row>
    <row r="5348" spans="1:11">
      <c r="A5348" s="27">
        <v>5347</v>
      </c>
      <c r="B5348" s="27">
        <f t="shared" si="830"/>
        <v>2.7982633333333333</v>
      </c>
      <c r="C5348" s="27">
        <f t="shared" si="835"/>
        <v>110</v>
      </c>
      <c r="D5348" s="27">
        <f t="shared" si="836"/>
        <v>20</v>
      </c>
      <c r="E5348" s="27">
        <f t="shared" si="837"/>
        <v>4</v>
      </c>
      <c r="F5348" s="27">
        <f t="shared" si="831"/>
        <v>0.13316201521340632</v>
      </c>
      <c r="G5348" s="27">
        <f t="shared" si="832"/>
        <v>3.5843189556392422E-5</v>
      </c>
      <c r="H5348" s="27">
        <f t="shared" si="838"/>
        <v>2</v>
      </c>
      <c r="I5348" s="27">
        <f t="shared" si="839"/>
        <v>145</v>
      </c>
      <c r="J5348" s="27">
        <f t="shared" si="833"/>
        <v>15982.920398058062</v>
      </c>
      <c r="K5348" s="27">
        <f t="shared" si="834"/>
        <v>2.3458692073155618E-5</v>
      </c>
    </row>
    <row r="5349" spans="1:11">
      <c r="A5349" s="27">
        <v>5348</v>
      </c>
      <c r="B5349" s="27">
        <f t="shared" si="830"/>
        <v>2.7987866666666665</v>
      </c>
      <c r="C5349" s="27">
        <f t="shared" si="835"/>
        <v>110</v>
      </c>
      <c r="D5349" s="27">
        <f t="shared" si="836"/>
        <v>20</v>
      </c>
      <c r="E5349" s="27">
        <f t="shared" si="837"/>
        <v>4</v>
      </c>
      <c r="F5349" s="27">
        <f t="shared" si="831"/>
        <v>0.13284932681495687</v>
      </c>
      <c r="G5349" s="27">
        <f t="shared" si="832"/>
        <v>3.5759023290811758E-5</v>
      </c>
      <c r="H5349" s="27">
        <f t="shared" si="838"/>
        <v>2</v>
      </c>
      <c r="I5349" s="27">
        <f t="shared" si="839"/>
        <v>145</v>
      </c>
      <c r="J5349" s="27">
        <f t="shared" si="833"/>
        <v>15946.968141954556</v>
      </c>
      <c r="K5349" s="27">
        <f t="shared" si="834"/>
        <v>2.3369342585621427E-5</v>
      </c>
    </row>
    <row r="5350" spans="1:11">
      <c r="A5350" s="27">
        <v>5349</v>
      </c>
      <c r="B5350" s="27">
        <f t="shared" si="830"/>
        <v>2.7993100000000002</v>
      </c>
      <c r="C5350" s="27">
        <f t="shared" si="835"/>
        <v>110</v>
      </c>
      <c r="D5350" s="27">
        <f t="shared" si="836"/>
        <v>20</v>
      </c>
      <c r="E5350" s="27">
        <f t="shared" si="837"/>
        <v>4</v>
      </c>
      <c r="F5350" s="27">
        <f t="shared" si="831"/>
        <v>0.13253678897656385</v>
      </c>
      <c r="G5350" s="27">
        <f t="shared" si="832"/>
        <v>3.5674897551447469E-5</v>
      </c>
      <c r="H5350" s="27">
        <f t="shared" si="838"/>
        <v>2</v>
      </c>
      <c r="I5350" s="27">
        <f t="shared" si="839"/>
        <v>145</v>
      </c>
      <c r="J5350" s="27">
        <f t="shared" si="833"/>
        <v>15911.028963180437</v>
      </c>
      <c r="K5350" s="27">
        <f t="shared" si="834"/>
        <v>2.3280174454809408E-5</v>
      </c>
    </row>
    <row r="5351" spans="1:11">
      <c r="A5351" s="27">
        <v>5350</v>
      </c>
      <c r="B5351" s="27">
        <f t="shared" si="830"/>
        <v>2.7998333333333334</v>
      </c>
      <c r="C5351" s="27">
        <f t="shared" si="835"/>
        <v>110</v>
      </c>
      <c r="D5351" s="27">
        <f t="shared" si="836"/>
        <v>20</v>
      </c>
      <c r="E5351" s="27">
        <f t="shared" si="837"/>
        <v>4</v>
      </c>
      <c r="F5351" s="27">
        <f t="shared" si="831"/>
        <v>0.13222440226473975</v>
      </c>
      <c r="G5351" s="27">
        <f t="shared" si="832"/>
        <v>3.5590812490787611E-5</v>
      </c>
      <c r="H5351" s="27">
        <f t="shared" si="838"/>
        <v>2</v>
      </c>
      <c r="I5351" s="27">
        <f t="shared" si="839"/>
        <v>145</v>
      </c>
      <c r="J5351" s="27">
        <f t="shared" si="833"/>
        <v>15875.102923029608</v>
      </c>
      <c r="K5351" s="27">
        <f t="shared" si="834"/>
        <v>2.3191187718077138E-5</v>
      </c>
    </row>
    <row r="5352" spans="1:11">
      <c r="A5352" s="27">
        <v>5351</v>
      </c>
      <c r="B5352" s="27">
        <f t="shared" si="830"/>
        <v>2.8003566666666666</v>
      </c>
      <c r="C5352" s="27">
        <f t="shared" si="835"/>
        <v>110</v>
      </c>
      <c r="D5352" s="27">
        <f t="shared" si="836"/>
        <v>20</v>
      </c>
      <c r="E5352" s="27">
        <f t="shared" si="837"/>
        <v>4</v>
      </c>
      <c r="F5352" s="27">
        <f t="shared" si="831"/>
        <v>0.13191216724705768</v>
      </c>
      <c r="G5352" s="27">
        <f t="shared" si="832"/>
        <v>3.5506768261605688E-5</v>
      </c>
      <c r="H5352" s="27">
        <f t="shared" si="838"/>
        <v>2</v>
      </c>
      <c r="I5352" s="27">
        <f t="shared" si="839"/>
        <v>145</v>
      </c>
      <c r="J5352" s="27">
        <f t="shared" si="833"/>
        <v>15839.190082933104</v>
      </c>
      <c r="K5352" s="27">
        <f t="shared" si="834"/>
        <v>2.3102382412253014E-5</v>
      </c>
    </row>
    <row r="5353" spans="1:11">
      <c r="A5353" s="27">
        <v>5352</v>
      </c>
      <c r="B5353" s="27">
        <f t="shared" si="830"/>
        <v>2.8008799999999998</v>
      </c>
      <c r="C5353" s="27">
        <f t="shared" si="835"/>
        <v>110</v>
      </c>
      <c r="D5353" s="27">
        <f t="shared" si="836"/>
        <v>20</v>
      </c>
      <c r="E5353" s="27">
        <f t="shared" si="837"/>
        <v>4</v>
      </c>
      <c r="F5353" s="27">
        <f t="shared" si="831"/>
        <v>0.13160008449215518</v>
      </c>
      <c r="G5353" s="27">
        <f t="shared" si="832"/>
        <v>3.5422765016961753E-5</v>
      </c>
      <c r="H5353" s="27">
        <f t="shared" si="838"/>
        <v>2</v>
      </c>
      <c r="I5353" s="27">
        <f t="shared" si="839"/>
        <v>145</v>
      </c>
      <c r="J5353" s="27">
        <f t="shared" si="833"/>
        <v>15803.290504459681</v>
      </c>
      <c r="K5353" s="27">
        <f t="shared" si="834"/>
        <v>2.3013758573635559E-5</v>
      </c>
    </row>
    <row r="5354" spans="1:11">
      <c r="A5354" s="27">
        <v>5353</v>
      </c>
      <c r="B5354" s="27">
        <f t="shared" si="830"/>
        <v>2.8014033333333335</v>
      </c>
      <c r="C5354" s="27">
        <f t="shared" si="835"/>
        <v>110</v>
      </c>
      <c r="D5354" s="27">
        <f t="shared" si="836"/>
        <v>20</v>
      </c>
      <c r="E5354" s="27">
        <f t="shared" si="837"/>
        <v>4</v>
      </c>
      <c r="F5354" s="27">
        <f t="shared" si="831"/>
        <v>0.13128815456973694</v>
      </c>
      <c r="G5354" s="27">
        <f t="shared" si="832"/>
        <v>3.5338802910203072E-5</v>
      </c>
      <c r="H5354" s="27">
        <f t="shared" si="838"/>
        <v>2</v>
      </c>
      <c r="I5354" s="27">
        <f t="shared" si="839"/>
        <v>145</v>
      </c>
      <c r="J5354" s="27">
        <f t="shared" si="833"/>
        <v>15767.404249316221</v>
      </c>
      <c r="K5354" s="27">
        <f t="shared" si="834"/>
        <v>2.2925316237992219E-5</v>
      </c>
    </row>
    <row r="5355" spans="1:11">
      <c r="A5355" s="27">
        <v>5354</v>
      </c>
      <c r="B5355" s="27">
        <f t="shared" si="830"/>
        <v>2.8019266666666667</v>
      </c>
      <c r="C5355" s="27">
        <f t="shared" si="835"/>
        <v>110</v>
      </c>
      <c r="D5355" s="27">
        <f t="shared" si="836"/>
        <v>20</v>
      </c>
      <c r="E5355" s="27">
        <f t="shared" si="837"/>
        <v>4</v>
      </c>
      <c r="F5355" s="27">
        <f t="shared" si="831"/>
        <v>0.13097637805057885</v>
      </c>
      <c r="G5355" s="27">
        <f t="shared" si="832"/>
        <v>3.5254882094965293E-5</v>
      </c>
      <c r="H5355" s="27">
        <f t="shared" si="838"/>
        <v>2</v>
      </c>
      <c r="I5355" s="27">
        <f t="shared" si="839"/>
        <v>145</v>
      </c>
      <c r="J5355" s="27">
        <f t="shared" si="833"/>
        <v>15731.531379348342</v>
      </c>
      <c r="K5355" s="27">
        <f t="shared" si="834"/>
        <v>2.283705544055865E-5</v>
      </c>
    </row>
    <row r="5356" spans="1:11">
      <c r="A5356" s="27">
        <v>5355</v>
      </c>
      <c r="B5356" s="27">
        <f t="shared" si="830"/>
        <v>2.8024499999999999</v>
      </c>
      <c r="C5356" s="27">
        <f t="shared" si="835"/>
        <v>110</v>
      </c>
      <c r="D5356" s="27">
        <f t="shared" si="836"/>
        <v>20</v>
      </c>
      <c r="E5356" s="27">
        <f t="shared" si="837"/>
        <v>4</v>
      </c>
      <c r="F5356" s="27">
        <f t="shared" si="831"/>
        <v>0.13066475550652951</v>
      </c>
      <c r="G5356" s="27">
        <f t="shared" si="832"/>
        <v>3.5171002725172741E-5</v>
      </c>
      <c r="H5356" s="27">
        <f t="shared" si="838"/>
        <v>2</v>
      </c>
      <c r="I5356" s="27">
        <f t="shared" si="839"/>
        <v>145</v>
      </c>
      <c r="J5356" s="27">
        <f t="shared" si="833"/>
        <v>15695.671956540678</v>
      </c>
      <c r="K5356" s="27">
        <f t="shared" si="834"/>
        <v>2.2748976216037155E-5</v>
      </c>
    </row>
    <row r="5357" spans="1:11">
      <c r="A5357" s="27">
        <v>5356</v>
      </c>
      <c r="B5357" s="27">
        <f t="shared" si="830"/>
        <v>2.8029733333333335</v>
      </c>
      <c r="C5357" s="27">
        <f t="shared" si="835"/>
        <v>110</v>
      </c>
      <c r="D5357" s="27">
        <f t="shared" si="836"/>
        <v>20</v>
      </c>
      <c r="E5357" s="27">
        <f t="shared" si="837"/>
        <v>4</v>
      </c>
      <c r="F5357" s="27">
        <f t="shared" si="831"/>
        <v>0.13035328751051403</v>
      </c>
      <c r="G5357" s="27">
        <f t="shared" si="832"/>
        <v>3.5087164955039568E-5</v>
      </c>
      <c r="H5357" s="27">
        <f t="shared" si="838"/>
        <v>2</v>
      </c>
      <c r="I5357" s="27">
        <f t="shared" si="839"/>
        <v>145</v>
      </c>
      <c r="J5357" s="27">
        <f t="shared" si="833"/>
        <v>15659.826043017461</v>
      </c>
      <c r="K5357" s="27">
        <f t="shared" si="834"/>
        <v>2.2661078598596041E-5</v>
      </c>
    </row>
    <row r="5358" spans="1:11">
      <c r="A5358" s="27">
        <v>5357</v>
      </c>
      <c r="B5358" s="27">
        <f t="shared" si="830"/>
        <v>2.8034966666666667</v>
      </c>
      <c r="C5358" s="27">
        <f t="shared" si="835"/>
        <v>110</v>
      </c>
      <c r="D5358" s="27">
        <f t="shared" si="836"/>
        <v>20</v>
      </c>
      <c r="E5358" s="27">
        <f t="shared" si="837"/>
        <v>4</v>
      </c>
      <c r="F5358" s="27">
        <f t="shared" si="831"/>
        <v>0.1300419746365381</v>
      </c>
      <c r="G5358" s="27">
        <f t="shared" si="832"/>
        <v>3.5003368939070738E-5</v>
      </c>
      <c r="H5358" s="27">
        <f t="shared" si="838"/>
        <v>2</v>
      </c>
      <c r="I5358" s="27">
        <f t="shared" si="839"/>
        <v>145</v>
      </c>
      <c r="J5358" s="27">
        <f t="shared" si="833"/>
        <v>15623.993701043093</v>
      </c>
      <c r="K5358" s="27">
        <f t="shared" si="834"/>
        <v>2.2573362621868617E-5</v>
      </c>
    </row>
    <row r="5359" spans="1:11">
      <c r="A5359" s="27">
        <v>5358</v>
      </c>
      <c r="B5359" s="27">
        <f t="shared" si="830"/>
        <v>2.80402</v>
      </c>
      <c r="C5359" s="27">
        <f t="shared" si="835"/>
        <v>110</v>
      </c>
      <c r="D5359" s="27">
        <f t="shared" si="836"/>
        <v>20</v>
      </c>
      <c r="E5359" s="27">
        <f t="shared" si="837"/>
        <v>4</v>
      </c>
      <c r="F5359" s="27">
        <f t="shared" si="831"/>
        <v>0.12973081745968928</v>
      </c>
      <c r="G5359" s="27">
        <f t="shared" si="832"/>
        <v>3.4919614832062441E-5</v>
      </c>
      <c r="H5359" s="27">
        <f t="shared" si="838"/>
        <v>2</v>
      </c>
      <c r="I5359" s="27">
        <f t="shared" si="839"/>
        <v>145</v>
      </c>
      <c r="J5359" s="27">
        <f t="shared" si="833"/>
        <v>15588.174993022438</v>
      </c>
      <c r="K5359" s="27">
        <f t="shared" si="834"/>
        <v>2.2485828318951822E-5</v>
      </c>
    </row>
    <row r="5360" spans="1:11">
      <c r="A5360" s="27">
        <v>5359</v>
      </c>
      <c r="B5360" s="27">
        <f t="shared" si="830"/>
        <v>2.8045433333333332</v>
      </c>
      <c r="C5360" s="27">
        <f t="shared" si="835"/>
        <v>110</v>
      </c>
      <c r="D5360" s="27">
        <f t="shared" si="836"/>
        <v>20</v>
      </c>
      <c r="E5360" s="27">
        <f t="shared" si="837"/>
        <v>4</v>
      </c>
      <c r="F5360" s="27">
        <f t="shared" si="831"/>
        <v>0.12941981655614138</v>
      </c>
      <c r="G5360" s="27">
        <f t="shared" si="832"/>
        <v>3.4835902789103248E-5</v>
      </c>
      <c r="H5360" s="27">
        <f t="shared" si="838"/>
        <v>2</v>
      </c>
      <c r="I5360" s="27">
        <f t="shared" si="839"/>
        <v>145</v>
      </c>
      <c r="J5360" s="27">
        <f t="shared" si="833"/>
        <v>15552.369981501432</v>
      </c>
      <c r="K5360" s="27">
        <f t="shared" si="834"/>
        <v>2.2398475722405416E-5</v>
      </c>
    </row>
    <row r="5361" spans="1:11">
      <c r="A5361" s="27">
        <v>5360</v>
      </c>
      <c r="B5361" s="27">
        <f t="shared" si="830"/>
        <v>2.8050666666666668</v>
      </c>
      <c r="C5361" s="27">
        <f t="shared" si="835"/>
        <v>110</v>
      </c>
      <c r="D5361" s="27">
        <f t="shared" si="836"/>
        <v>20</v>
      </c>
      <c r="E5361" s="27">
        <f t="shared" si="837"/>
        <v>4</v>
      </c>
      <c r="F5361" s="27">
        <f t="shared" si="831"/>
        <v>0.12910897250315687</v>
      </c>
      <c r="G5361" s="27">
        <f t="shared" si="832"/>
        <v>3.4752232965574778E-5</v>
      </c>
      <c r="H5361" s="27">
        <f t="shared" si="838"/>
        <v>2</v>
      </c>
      <c r="I5361" s="27">
        <f t="shared" si="839"/>
        <v>145</v>
      </c>
      <c r="J5361" s="27">
        <f t="shared" si="833"/>
        <v>15516.578729167515</v>
      </c>
      <c r="K5361" s="27">
        <f t="shared" si="834"/>
        <v>2.2311304864250822E-5</v>
      </c>
    </row>
    <row r="5362" spans="1:11">
      <c r="A5362" s="27">
        <v>5361</v>
      </c>
      <c r="B5362" s="27">
        <f t="shared" si="830"/>
        <v>2.80559</v>
      </c>
      <c r="C5362" s="27">
        <f t="shared" si="835"/>
        <v>110</v>
      </c>
      <c r="D5362" s="27">
        <f t="shared" si="836"/>
        <v>20</v>
      </c>
      <c r="E5362" s="27">
        <f t="shared" si="837"/>
        <v>4</v>
      </c>
      <c r="F5362" s="27">
        <f t="shared" si="831"/>
        <v>0.12879828587909131</v>
      </c>
      <c r="G5362" s="27">
        <f t="shared" si="832"/>
        <v>3.4668605517152865E-5</v>
      </c>
      <c r="H5362" s="27">
        <f t="shared" si="838"/>
        <v>2</v>
      </c>
      <c r="I5362" s="27">
        <f t="shared" si="839"/>
        <v>145</v>
      </c>
      <c r="J5362" s="27">
        <f t="shared" si="833"/>
        <v>15480.801298850254</v>
      </c>
      <c r="K5362" s="27">
        <f t="shared" si="834"/>
        <v>2.2224315775970394E-5</v>
      </c>
    </row>
    <row r="5363" spans="1:11">
      <c r="A5363" s="27">
        <v>5362</v>
      </c>
      <c r="B5363" s="27">
        <f t="shared" si="830"/>
        <v>2.8061133333333332</v>
      </c>
      <c r="C5363" s="27">
        <f t="shared" si="835"/>
        <v>110</v>
      </c>
      <c r="D5363" s="27">
        <f t="shared" si="836"/>
        <v>20</v>
      </c>
      <c r="E5363" s="27">
        <f t="shared" si="837"/>
        <v>4</v>
      </c>
      <c r="F5363" s="27">
        <f t="shared" si="831"/>
        <v>0.12848775726339473</v>
      </c>
      <c r="G5363" s="27">
        <f t="shared" si="832"/>
        <v>3.458502059980794E-5</v>
      </c>
      <c r="H5363" s="27">
        <f t="shared" si="838"/>
        <v>2</v>
      </c>
      <c r="I5363" s="27">
        <f t="shared" si="839"/>
        <v>145</v>
      </c>
      <c r="J5363" s="27">
        <f t="shared" si="833"/>
        <v>15445.037753521605</v>
      </c>
      <c r="K5363" s="27">
        <f t="shared" si="834"/>
        <v>2.2137508488505813E-5</v>
      </c>
    </row>
    <row r="5364" spans="1:11">
      <c r="A5364" s="27">
        <v>5363</v>
      </c>
      <c r="B5364" s="27">
        <f t="shared" si="830"/>
        <v>2.8066366666666664</v>
      </c>
      <c r="C5364" s="27">
        <f t="shared" si="835"/>
        <v>110</v>
      </c>
      <c r="D5364" s="27">
        <f t="shared" si="836"/>
        <v>20</v>
      </c>
      <c r="E5364" s="27">
        <f t="shared" si="837"/>
        <v>4</v>
      </c>
      <c r="F5364" s="27">
        <f t="shared" si="831"/>
        <v>0.12817738723661587</v>
      </c>
      <c r="G5364" s="27">
        <f t="shared" si="832"/>
        <v>3.4501478369806163E-5</v>
      </c>
      <c r="H5364" s="27">
        <f t="shared" si="838"/>
        <v>2</v>
      </c>
      <c r="I5364" s="27">
        <f t="shared" si="839"/>
        <v>145</v>
      </c>
      <c r="J5364" s="27">
        <f t="shared" si="833"/>
        <v>15409.288156296598</v>
      </c>
      <c r="K5364" s="27">
        <f t="shared" si="834"/>
        <v>2.2050883032257443E-5</v>
      </c>
    </row>
    <row r="5365" spans="1:11">
      <c r="A5365" s="27">
        <v>5364</v>
      </c>
      <c r="B5365" s="27">
        <f t="shared" si="830"/>
        <v>2.8071600000000001</v>
      </c>
      <c r="C5365" s="27">
        <f t="shared" si="835"/>
        <v>110</v>
      </c>
      <c r="D5365" s="27">
        <f t="shared" si="836"/>
        <v>20</v>
      </c>
      <c r="E5365" s="27">
        <f t="shared" si="837"/>
        <v>4</v>
      </c>
      <c r="F5365" s="27">
        <f t="shared" si="831"/>
        <v>0.12786717638040487</v>
      </c>
      <c r="G5365" s="27">
        <f t="shared" si="832"/>
        <v>3.4417978983710198E-5</v>
      </c>
      <c r="H5365" s="27">
        <f t="shared" si="838"/>
        <v>2</v>
      </c>
      <c r="I5365" s="27">
        <f t="shared" si="839"/>
        <v>145</v>
      </c>
      <c r="J5365" s="27">
        <f t="shared" si="833"/>
        <v>15373.552570433721</v>
      </c>
      <c r="K5365" s="27">
        <f t="shared" si="834"/>
        <v>2.1964439437083074E-5</v>
      </c>
    </row>
    <row r="5366" spans="1:11">
      <c r="A5366" s="27">
        <v>5365</v>
      </c>
      <c r="B5366" s="27">
        <f t="shared" si="830"/>
        <v>2.8076833333333333</v>
      </c>
      <c r="C5366" s="27">
        <f t="shared" si="835"/>
        <v>110</v>
      </c>
      <c r="D5366" s="27">
        <f t="shared" si="836"/>
        <v>20</v>
      </c>
      <c r="E5366" s="27">
        <f t="shared" si="837"/>
        <v>4</v>
      </c>
      <c r="F5366" s="27">
        <f t="shared" si="831"/>
        <v>0.12755712527751764</v>
      </c>
      <c r="G5366" s="27">
        <f t="shared" si="832"/>
        <v>3.4334522598380301E-5</v>
      </c>
      <c r="H5366" s="27">
        <f t="shared" si="838"/>
        <v>2</v>
      </c>
      <c r="I5366" s="27">
        <f t="shared" si="839"/>
        <v>145</v>
      </c>
      <c r="J5366" s="27">
        <f t="shared" si="833"/>
        <v>15337.831059335545</v>
      </c>
      <c r="K5366" s="27">
        <f t="shared" si="834"/>
        <v>2.1878177732297148E-5</v>
      </c>
    </row>
    <row r="5367" spans="1:11">
      <c r="A5367" s="27">
        <v>5366</v>
      </c>
      <c r="B5367" s="27">
        <f t="shared" si="830"/>
        <v>2.8082066666666665</v>
      </c>
      <c r="C5367" s="27">
        <f t="shared" si="835"/>
        <v>110</v>
      </c>
      <c r="D5367" s="27">
        <f t="shared" si="836"/>
        <v>20</v>
      </c>
      <c r="E5367" s="27">
        <f t="shared" si="837"/>
        <v>4</v>
      </c>
      <c r="F5367" s="27">
        <f t="shared" si="831"/>
        <v>0.12724723451181719</v>
      </c>
      <c r="G5367" s="27">
        <f t="shared" si="832"/>
        <v>3.4251109370974755E-5</v>
      </c>
      <c r="H5367" s="27">
        <f t="shared" si="838"/>
        <v>2</v>
      </c>
      <c r="I5367" s="27">
        <f t="shared" si="839"/>
        <v>145</v>
      </c>
      <c r="J5367" s="27">
        <f t="shared" si="833"/>
        <v>15302.123686549063</v>
      </c>
      <c r="K5367" s="27">
        <f t="shared" si="834"/>
        <v>2.1792097946669263E-5</v>
      </c>
    </row>
    <row r="5368" spans="1:11">
      <c r="A5368" s="27">
        <v>5367</v>
      </c>
      <c r="B5368" s="27">
        <f t="shared" si="830"/>
        <v>2.8087300000000002</v>
      </c>
      <c r="C5368" s="27">
        <f t="shared" si="835"/>
        <v>110</v>
      </c>
      <c r="D5368" s="27">
        <f t="shared" si="836"/>
        <v>20</v>
      </c>
      <c r="E5368" s="27">
        <f t="shared" si="837"/>
        <v>4</v>
      </c>
      <c r="F5368" s="27">
        <f t="shared" si="831"/>
        <v>0.12693750466827791</v>
      </c>
      <c r="G5368" s="27">
        <f t="shared" si="832"/>
        <v>3.4167739458950974E-5</v>
      </c>
      <c r="H5368" s="27">
        <f t="shared" si="838"/>
        <v>2</v>
      </c>
      <c r="I5368" s="27">
        <f t="shared" si="839"/>
        <v>145</v>
      </c>
      <c r="J5368" s="27">
        <f t="shared" si="833"/>
        <v>15266.430515766273</v>
      </c>
      <c r="K5368" s="27">
        <f t="shared" si="834"/>
        <v>2.1706200108423333E-5</v>
      </c>
    </row>
    <row r="5369" spans="1:11">
      <c r="A5369" s="27">
        <v>5368</v>
      </c>
      <c r="B5369" s="27">
        <f t="shared" si="830"/>
        <v>2.8092533333333334</v>
      </c>
      <c r="C5369" s="27">
        <f t="shared" si="835"/>
        <v>110</v>
      </c>
      <c r="D5369" s="27">
        <f t="shared" si="836"/>
        <v>20</v>
      </c>
      <c r="E5369" s="27">
        <f t="shared" si="837"/>
        <v>4</v>
      </c>
      <c r="F5369" s="27">
        <f t="shared" si="831"/>
        <v>0.12662793633298933</v>
      </c>
      <c r="G5369" s="27">
        <f t="shared" si="832"/>
        <v>3.4084413020066574E-5</v>
      </c>
      <c r="H5369" s="27">
        <f t="shared" si="838"/>
        <v>2</v>
      </c>
      <c r="I5369" s="27">
        <f t="shared" si="839"/>
        <v>145</v>
      </c>
      <c r="J5369" s="27">
        <f t="shared" si="833"/>
        <v>15230.751610824764</v>
      </c>
      <c r="K5369" s="27">
        <f t="shared" si="834"/>
        <v>2.162048424523671E-5</v>
      </c>
    </row>
    <row r="5370" spans="1:11">
      <c r="A5370" s="27">
        <v>5369</v>
      </c>
      <c r="B5370" s="27">
        <f t="shared" si="830"/>
        <v>2.8097766666666666</v>
      </c>
      <c r="C5370" s="27">
        <f t="shared" si="835"/>
        <v>110</v>
      </c>
      <c r="D5370" s="27">
        <f t="shared" si="836"/>
        <v>20</v>
      </c>
      <c r="E5370" s="27">
        <f t="shared" si="837"/>
        <v>4</v>
      </c>
      <c r="F5370" s="27">
        <f t="shared" si="831"/>
        <v>0.12631853009315808</v>
      </c>
      <c r="G5370" s="27">
        <f t="shared" si="832"/>
        <v>3.4001130212379787E-5</v>
      </c>
      <c r="H5370" s="27">
        <f t="shared" si="838"/>
        <v>2</v>
      </c>
      <c r="I5370" s="27">
        <f t="shared" si="839"/>
        <v>145</v>
      </c>
      <c r="J5370" s="27">
        <f t="shared" si="833"/>
        <v>15195.08703570806</v>
      </c>
      <c r="K5370" s="27">
        <f t="shared" si="834"/>
        <v>2.1534950384238715E-5</v>
      </c>
    </row>
    <row r="5371" spans="1:11">
      <c r="A5371" s="27">
        <v>5370</v>
      </c>
      <c r="B5371" s="27">
        <f t="shared" si="830"/>
        <v>2.8102999999999998</v>
      </c>
      <c r="C5371" s="27">
        <f t="shared" si="835"/>
        <v>110</v>
      </c>
      <c r="D5371" s="27">
        <f t="shared" si="836"/>
        <v>20</v>
      </c>
      <c r="E5371" s="27">
        <f t="shared" si="837"/>
        <v>4</v>
      </c>
      <c r="F5371" s="27">
        <f t="shared" si="831"/>
        <v>0.12600928653711177</v>
      </c>
      <c r="G5371" s="27">
        <f t="shared" si="832"/>
        <v>3.391789119425066E-5</v>
      </c>
      <c r="H5371" s="27">
        <f t="shared" si="838"/>
        <v>2</v>
      </c>
      <c r="I5371" s="27">
        <f t="shared" si="839"/>
        <v>145</v>
      </c>
      <c r="J5371" s="27">
        <f t="shared" si="833"/>
        <v>15159.436854546242</v>
      </c>
      <c r="K5371" s="27">
        <f t="shared" si="834"/>
        <v>2.1449598552009823E-5</v>
      </c>
    </row>
    <row r="5372" spans="1:11">
      <c r="A5372" s="27">
        <v>5371</v>
      </c>
      <c r="B5372" s="27">
        <f t="shared" si="830"/>
        <v>2.8108233333333335</v>
      </c>
      <c r="C5372" s="27">
        <f t="shared" si="835"/>
        <v>110</v>
      </c>
      <c r="D5372" s="27">
        <f t="shared" si="836"/>
        <v>20</v>
      </c>
      <c r="E5372" s="27">
        <f t="shared" si="837"/>
        <v>4</v>
      </c>
      <c r="F5372" s="27">
        <f t="shared" si="831"/>
        <v>0.12570020625430225</v>
      </c>
      <c r="G5372" s="27">
        <f t="shared" si="832"/>
        <v>3.3834696124341786E-5</v>
      </c>
      <c r="H5372" s="27">
        <f t="shared" si="838"/>
        <v>2</v>
      </c>
      <c r="I5372" s="27">
        <f t="shared" si="839"/>
        <v>145</v>
      </c>
      <c r="J5372" s="27">
        <f t="shared" si="833"/>
        <v>15123.801131616372</v>
      </c>
      <c r="K5372" s="27">
        <f t="shared" si="834"/>
        <v>2.1364428774580424E-5</v>
      </c>
    </row>
    <row r="5373" spans="1:11">
      <c r="A5373" s="27">
        <v>5372</v>
      </c>
      <c r="B5373" s="27">
        <f t="shared" si="830"/>
        <v>2.8113466666666667</v>
      </c>
      <c r="C5373" s="27">
        <f t="shared" si="835"/>
        <v>110</v>
      </c>
      <c r="D5373" s="27">
        <f t="shared" si="836"/>
        <v>20</v>
      </c>
      <c r="E5373" s="27">
        <f t="shared" si="837"/>
        <v>4</v>
      </c>
      <c r="F5373" s="27">
        <f t="shared" si="831"/>
        <v>0.12539128983530945</v>
      </c>
      <c r="G5373" s="27">
        <f t="shared" si="832"/>
        <v>3.3751545161619443E-5</v>
      </c>
      <c r="H5373" s="27">
        <f t="shared" si="838"/>
        <v>2</v>
      </c>
      <c r="I5373" s="27">
        <f t="shared" si="839"/>
        <v>145</v>
      </c>
      <c r="J5373" s="27">
        <f t="shared" si="833"/>
        <v>15088.179931343182</v>
      </c>
      <c r="K5373" s="27">
        <f t="shared" si="834"/>
        <v>2.1279441077430064E-5</v>
      </c>
    </row>
    <row r="5374" spans="1:11">
      <c r="A5374" s="27">
        <v>5373</v>
      </c>
      <c r="B5374" s="27">
        <f t="shared" si="830"/>
        <v>2.8118699999999999</v>
      </c>
      <c r="C5374" s="27">
        <f t="shared" si="835"/>
        <v>110</v>
      </c>
      <c r="D5374" s="27">
        <f t="shared" si="836"/>
        <v>20</v>
      </c>
      <c r="E5374" s="27">
        <f t="shared" si="837"/>
        <v>4</v>
      </c>
      <c r="F5374" s="27">
        <f t="shared" si="831"/>
        <v>0.12508253787184334</v>
      </c>
      <c r="G5374" s="27">
        <f t="shared" si="832"/>
        <v>3.3668438465354096E-5</v>
      </c>
      <c r="H5374" s="27">
        <f t="shared" si="838"/>
        <v>2</v>
      </c>
      <c r="I5374" s="27">
        <f t="shared" si="839"/>
        <v>145</v>
      </c>
      <c r="J5374" s="27">
        <f t="shared" si="833"/>
        <v>15052.573318299372</v>
      </c>
      <c r="K5374" s="27">
        <f t="shared" si="834"/>
        <v>2.1194635485485934E-5</v>
      </c>
    </row>
    <row r="5375" spans="1:11">
      <c r="A5375" s="27">
        <v>5374</v>
      </c>
      <c r="B5375" s="27">
        <f t="shared" si="830"/>
        <v>2.8123933333333335</v>
      </c>
      <c r="C5375" s="27">
        <f t="shared" si="835"/>
        <v>110</v>
      </c>
      <c r="D5375" s="27">
        <f t="shared" si="836"/>
        <v>20</v>
      </c>
      <c r="E5375" s="27">
        <f t="shared" si="837"/>
        <v>4</v>
      </c>
      <c r="F5375" s="27">
        <f t="shared" si="831"/>
        <v>0.12477395095674801</v>
      </c>
      <c r="G5375" s="27">
        <f t="shared" si="832"/>
        <v>3.3585376195121412E-5</v>
      </c>
      <c r="H5375" s="27">
        <f t="shared" si="838"/>
        <v>2</v>
      </c>
      <c r="I5375" s="27">
        <f t="shared" si="839"/>
        <v>145</v>
      </c>
      <c r="J5375" s="27">
        <f t="shared" si="833"/>
        <v>15016.981357206207</v>
      </c>
      <c r="K5375" s="27">
        <f t="shared" si="834"/>
        <v>2.1110012023121945E-5</v>
      </c>
    </row>
    <row r="5376" spans="1:11">
      <c r="A5376" s="27">
        <v>5375</v>
      </c>
      <c r="B5376" s="27">
        <f t="shared" si="830"/>
        <v>2.8129166666666667</v>
      </c>
      <c r="C5376" s="27">
        <f t="shared" si="835"/>
        <v>110</v>
      </c>
      <c r="D5376" s="27">
        <f t="shared" si="836"/>
        <v>20</v>
      </c>
      <c r="E5376" s="27">
        <f t="shared" si="837"/>
        <v>4</v>
      </c>
      <c r="F5376" s="27">
        <f t="shared" si="831"/>
        <v>0.12446552968400558</v>
      </c>
      <c r="G5376" s="27">
        <f t="shared" si="832"/>
        <v>3.3502358510803447E-5</v>
      </c>
      <c r="H5376" s="27">
        <f t="shared" si="838"/>
        <v>2</v>
      </c>
      <c r="I5376" s="27">
        <f t="shared" si="839"/>
        <v>145</v>
      </c>
      <c r="J5376" s="27">
        <f t="shared" si="833"/>
        <v>14981.404112934164</v>
      </c>
      <c r="K5376" s="27">
        <f t="shared" si="834"/>
        <v>2.1025570714157891E-5</v>
      </c>
    </row>
    <row r="5377" spans="1:11">
      <c r="A5377" s="27">
        <v>5376</v>
      </c>
      <c r="B5377" s="27">
        <f t="shared" si="830"/>
        <v>2.8134399999999999</v>
      </c>
      <c r="C5377" s="27">
        <f t="shared" si="835"/>
        <v>110</v>
      </c>
      <c r="D5377" s="27">
        <f t="shared" si="836"/>
        <v>20</v>
      </c>
      <c r="E5377" s="27">
        <f t="shared" si="837"/>
        <v>4</v>
      </c>
      <c r="F5377" s="27">
        <f t="shared" si="831"/>
        <v>0.12415727464873824</v>
      </c>
      <c r="G5377" s="27">
        <f t="shared" si="832"/>
        <v>3.3419385572589095E-5</v>
      </c>
      <c r="H5377" s="27">
        <f t="shared" si="838"/>
        <v>2</v>
      </c>
      <c r="I5377" s="27">
        <f t="shared" si="839"/>
        <v>145</v>
      </c>
      <c r="J5377" s="27">
        <f t="shared" si="833"/>
        <v>14945.841650503253</v>
      </c>
      <c r="K5377" s="27">
        <f t="shared" si="834"/>
        <v>2.0941311581857928E-5</v>
      </c>
    </row>
    <row r="5378" spans="1:11">
      <c r="A5378" s="27">
        <v>5377</v>
      </c>
      <c r="B5378" s="27">
        <f t="shared" ref="B5378:B5441" si="840">3.14/6000*A5378</f>
        <v>2.8139633333333331</v>
      </c>
      <c r="C5378" s="27">
        <f t="shared" si="835"/>
        <v>110</v>
      </c>
      <c r="D5378" s="27">
        <f t="shared" si="836"/>
        <v>20</v>
      </c>
      <c r="E5378" s="27">
        <f t="shared" si="837"/>
        <v>4</v>
      </c>
      <c r="F5378" s="27">
        <f t="shared" ref="F5378:F5441" si="841">1.414*C5378*SIN(B5378)*SIN(B5378)/(1.414*C5378*SIN(B5378)+E5378*D5378)</f>
        <v>0.12384918644721228</v>
      </c>
      <c r="G5378" s="27">
        <f t="shared" ref="G5378:G5441" si="842">SIN(B5378)*SIN(B5378)*D5378*E5378/(1.414*C5378*SIN(B5378)+D5378*E5378)*3.14/6000</f>
        <v>3.3336457540975235E-5</v>
      </c>
      <c r="H5378" s="27">
        <f t="shared" si="838"/>
        <v>2</v>
      </c>
      <c r="I5378" s="27">
        <f t="shared" si="839"/>
        <v>145</v>
      </c>
      <c r="J5378" s="27">
        <f t="shared" ref="J5378:J5441" si="843">1.414*I5378*SIN(B5378)*1.414*I5378*SIN(B5378)/(1.414*I5378*SIN(B5378)+E5378*D5378)/(H5378/1000)</f>
        <v>14910.294035083654</v>
      </c>
      <c r="K5378" s="27">
        <f t="shared" ref="K5378:K5441" si="844">SIN(B5378)*SIN(B5378)*1.414*C5378*SIN(B5378)/(1.414*C5378*SIN(B5378)+E5378*D5378)*3.14/6000</f>
        <v>2.0857234648929726E-5</v>
      </c>
    </row>
    <row r="5379" spans="1:11">
      <c r="A5379" s="27">
        <v>5378</v>
      </c>
      <c r="B5379" s="27">
        <f t="shared" si="840"/>
        <v>2.8144866666666668</v>
      </c>
      <c r="C5379" s="27">
        <f t="shared" ref="C5379:C5442" si="845">C5378</f>
        <v>110</v>
      </c>
      <c r="D5379" s="27">
        <f t="shared" ref="D5379:D5442" si="846">D5378</f>
        <v>20</v>
      </c>
      <c r="E5379" s="27">
        <f t="shared" ref="E5379:E5442" si="847">E5378</f>
        <v>4</v>
      </c>
      <c r="F5379" s="27">
        <f t="shared" si="841"/>
        <v>0.12354126567684119</v>
      </c>
      <c r="G5379" s="27">
        <f t="shared" si="842"/>
        <v>3.3253574576767514E-5</v>
      </c>
      <c r="H5379" s="27">
        <f t="shared" ref="H5379:H5442" si="848">H5378</f>
        <v>2</v>
      </c>
      <c r="I5379" s="27">
        <f t="shared" ref="I5379:I5442" si="849">I5378</f>
        <v>145</v>
      </c>
      <c r="J5379" s="27">
        <f t="shared" si="843"/>
        <v>14874.761331996211</v>
      </c>
      <c r="K5379" s="27">
        <f t="shared" si="844"/>
        <v>2.07733399375233E-5</v>
      </c>
    </row>
    <row r="5380" spans="1:11">
      <c r="A5380" s="27">
        <v>5379</v>
      </c>
      <c r="B5380" s="27">
        <f t="shared" si="840"/>
        <v>2.81501</v>
      </c>
      <c r="C5380" s="27">
        <f t="shared" si="845"/>
        <v>110</v>
      </c>
      <c r="D5380" s="27">
        <f t="shared" si="846"/>
        <v>20</v>
      </c>
      <c r="E5380" s="27">
        <f t="shared" si="847"/>
        <v>4</v>
      </c>
      <c r="F5380" s="27">
        <f t="shared" si="841"/>
        <v>0.12323351293618998</v>
      </c>
      <c r="G5380" s="27">
        <f t="shared" si="842"/>
        <v>3.3170736841081527E-5</v>
      </c>
      <c r="H5380" s="27">
        <f t="shared" si="848"/>
        <v>2</v>
      </c>
      <c r="I5380" s="27">
        <f t="shared" si="849"/>
        <v>145</v>
      </c>
      <c r="J5380" s="27">
        <f t="shared" si="843"/>
        <v>14839.243606713037</v>
      </c>
      <c r="K5380" s="27">
        <f t="shared" si="844"/>
        <v>2.0689627469230103E-5</v>
      </c>
    </row>
    <row r="5381" spans="1:11">
      <c r="A5381" s="27">
        <v>5380</v>
      </c>
      <c r="B5381" s="27">
        <f t="shared" si="840"/>
        <v>2.8155333333333332</v>
      </c>
      <c r="C5381" s="27">
        <f t="shared" si="845"/>
        <v>110</v>
      </c>
      <c r="D5381" s="27">
        <f t="shared" si="846"/>
        <v>20</v>
      </c>
      <c r="E5381" s="27">
        <f t="shared" si="847"/>
        <v>4</v>
      </c>
      <c r="F5381" s="27">
        <f t="shared" si="841"/>
        <v>0.1229259288249769</v>
      </c>
      <c r="G5381" s="27">
        <f t="shared" si="842"/>
        <v>3.3087944495343328E-5</v>
      </c>
      <c r="H5381" s="27">
        <f t="shared" si="848"/>
        <v>2</v>
      </c>
      <c r="I5381" s="27">
        <f t="shared" si="849"/>
        <v>145</v>
      </c>
      <c r="J5381" s="27">
        <f t="shared" si="843"/>
        <v>14803.740924857917</v>
      </c>
      <c r="K5381" s="27">
        <f t="shared" si="844"/>
        <v>2.0606097265081537E-5</v>
      </c>
    </row>
    <row r="5382" spans="1:11">
      <c r="A5382" s="27">
        <v>5381</v>
      </c>
      <c r="B5382" s="27">
        <f t="shared" si="840"/>
        <v>2.8160566666666669</v>
      </c>
      <c r="C5382" s="27">
        <f t="shared" si="845"/>
        <v>110</v>
      </c>
      <c r="D5382" s="27">
        <f t="shared" si="846"/>
        <v>20</v>
      </c>
      <c r="E5382" s="27">
        <f t="shared" si="847"/>
        <v>4</v>
      </c>
      <c r="F5382" s="27">
        <f t="shared" si="841"/>
        <v>0.12261851394407763</v>
      </c>
      <c r="G5382" s="27">
        <f t="shared" si="842"/>
        <v>3.3005197701290445E-5</v>
      </c>
      <c r="H5382" s="27">
        <f t="shared" si="848"/>
        <v>2</v>
      </c>
      <c r="I5382" s="27">
        <f t="shared" si="849"/>
        <v>145</v>
      </c>
      <c r="J5382" s="27">
        <f t="shared" si="843"/>
        <v>14768.253352206902</v>
      </c>
      <c r="K5382" s="27">
        <f t="shared" si="844"/>
        <v>2.0522749345548053E-5</v>
      </c>
    </row>
    <row r="5383" spans="1:11">
      <c r="A5383" s="27">
        <v>5382</v>
      </c>
      <c r="B5383" s="27">
        <f t="shared" si="840"/>
        <v>2.8165800000000001</v>
      </c>
      <c r="C5383" s="27">
        <f t="shared" si="845"/>
        <v>110</v>
      </c>
      <c r="D5383" s="27">
        <f t="shared" si="846"/>
        <v>20</v>
      </c>
      <c r="E5383" s="27">
        <f t="shared" si="847"/>
        <v>4</v>
      </c>
      <c r="F5383" s="27">
        <f t="shared" si="841"/>
        <v>0.12231126889552962</v>
      </c>
      <c r="G5383" s="27">
        <f t="shared" si="842"/>
        <v>3.2922496620973214E-5</v>
      </c>
      <c r="H5383" s="27">
        <f t="shared" si="848"/>
        <v>2</v>
      </c>
      <c r="I5383" s="27">
        <f t="shared" si="849"/>
        <v>145</v>
      </c>
      <c r="J5383" s="27">
        <f t="shared" si="843"/>
        <v>14732.780954688942</v>
      </c>
      <c r="K5383" s="27">
        <f t="shared" si="844"/>
        <v>2.0439583730538294E-5</v>
      </c>
    </row>
    <row r="5384" spans="1:11">
      <c r="A5384" s="27">
        <v>5383</v>
      </c>
      <c r="B5384" s="27">
        <f t="shared" si="840"/>
        <v>2.8171033333333333</v>
      </c>
      <c r="C5384" s="27">
        <f t="shared" si="845"/>
        <v>110</v>
      </c>
      <c r="D5384" s="27">
        <f t="shared" si="846"/>
        <v>20</v>
      </c>
      <c r="E5384" s="27">
        <f t="shared" si="847"/>
        <v>4</v>
      </c>
      <c r="F5384" s="27">
        <f t="shared" si="841"/>
        <v>0.12200419428253359</v>
      </c>
      <c r="G5384" s="27">
        <f t="shared" si="842"/>
        <v>3.2839841416755012E-5</v>
      </c>
      <c r="H5384" s="27">
        <f t="shared" si="848"/>
        <v>2</v>
      </c>
      <c r="I5384" s="27">
        <f t="shared" si="849"/>
        <v>145</v>
      </c>
      <c r="J5384" s="27">
        <f t="shared" si="843"/>
        <v>14697.323798386233</v>
      </c>
      <c r="K5384" s="27">
        <f t="shared" si="844"/>
        <v>2.0356600439397461E-5</v>
      </c>
    </row>
    <row r="5385" spans="1:11">
      <c r="A5385" s="27">
        <v>5384</v>
      </c>
      <c r="B5385" s="27">
        <f t="shared" si="840"/>
        <v>2.8176266666666665</v>
      </c>
      <c r="C5385" s="27">
        <f t="shared" si="845"/>
        <v>110</v>
      </c>
      <c r="D5385" s="27">
        <f t="shared" si="846"/>
        <v>20</v>
      </c>
      <c r="E5385" s="27">
        <f t="shared" si="847"/>
        <v>4</v>
      </c>
      <c r="F5385" s="27">
        <f t="shared" si="841"/>
        <v>0.12169729070945844</v>
      </c>
      <c r="G5385" s="27">
        <f t="shared" si="842"/>
        <v>3.2757232251313659E-5</v>
      </c>
      <c r="H5385" s="27">
        <f t="shared" si="848"/>
        <v>2</v>
      </c>
      <c r="I5385" s="27">
        <f t="shared" si="849"/>
        <v>145</v>
      </c>
      <c r="J5385" s="27">
        <f t="shared" si="843"/>
        <v>14661.881949534902</v>
      </c>
      <c r="K5385" s="27">
        <f t="shared" si="844"/>
        <v>2.0273799490906547E-5</v>
      </c>
    </row>
    <row r="5386" spans="1:11">
      <c r="A5386" s="27">
        <v>5385</v>
      </c>
      <c r="B5386" s="27">
        <f t="shared" si="840"/>
        <v>2.8181500000000002</v>
      </c>
      <c r="C5386" s="27">
        <f t="shared" si="845"/>
        <v>110</v>
      </c>
      <c r="D5386" s="27">
        <f t="shared" si="846"/>
        <v>20</v>
      </c>
      <c r="E5386" s="27">
        <f t="shared" si="847"/>
        <v>4</v>
      </c>
      <c r="F5386" s="27">
        <f t="shared" si="841"/>
        <v>0.12139055878184363</v>
      </c>
      <c r="G5386" s="27">
        <f t="shared" si="842"/>
        <v>3.2674669287642105E-5</v>
      </c>
      <c r="H5386" s="27">
        <f t="shared" si="848"/>
        <v>2</v>
      </c>
      <c r="I5386" s="27">
        <f t="shared" si="849"/>
        <v>145</v>
      </c>
      <c r="J5386" s="27">
        <f t="shared" si="843"/>
        <v>14626.455474525466</v>
      </c>
      <c r="K5386" s="27">
        <f t="shared" si="844"/>
        <v>2.0191180903281044E-5</v>
      </c>
    </row>
    <row r="5387" spans="1:11">
      <c r="A5387" s="27">
        <v>5386</v>
      </c>
      <c r="B5387" s="27">
        <f t="shared" si="840"/>
        <v>2.8186733333333334</v>
      </c>
      <c r="C5387" s="27">
        <f t="shared" si="845"/>
        <v>110</v>
      </c>
      <c r="D5387" s="27">
        <f t="shared" si="846"/>
        <v>20</v>
      </c>
      <c r="E5387" s="27">
        <f t="shared" si="847"/>
        <v>4</v>
      </c>
      <c r="F5387" s="27">
        <f t="shared" si="841"/>
        <v>0.1210839991064042</v>
      </c>
      <c r="G5387" s="27">
        <f t="shared" si="842"/>
        <v>3.2592152689049693E-5</v>
      </c>
      <c r="H5387" s="27">
        <f t="shared" si="848"/>
        <v>2</v>
      </c>
      <c r="I5387" s="27">
        <f t="shared" si="849"/>
        <v>145</v>
      </c>
      <c r="J5387" s="27">
        <f t="shared" si="843"/>
        <v>14591.044439903506</v>
      </c>
      <c r="K5387" s="27">
        <f t="shared" si="844"/>
        <v>2.0108744694170148E-5</v>
      </c>
    </row>
    <row r="5388" spans="1:11">
      <c r="A5388" s="27">
        <v>5387</v>
      </c>
      <c r="B5388" s="27">
        <f t="shared" si="840"/>
        <v>2.8191966666666666</v>
      </c>
      <c r="C5388" s="27">
        <f t="shared" si="845"/>
        <v>110</v>
      </c>
      <c r="D5388" s="27">
        <f t="shared" si="846"/>
        <v>20</v>
      </c>
      <c r="E5388" s="27">
        <f t="shared" si="847"/>
        <v>4</v>
      </c>
      <c r="F5388" s="27">
        <f t="shared" si="841"/>
        <v>0.12077761229103219</v>
      </c>
      <c r="G5388" s="27">
        <f t="shared" si="842"/>
        <v>3.2509682619162587E-5</v>
      </c>
      <c r="H5388" s="27">
        <f t="shared" si="848"/>
        <v>2</v>
      </c>
      <c r="I5388" s="27">
        <f t="shared" si="849"/>
        <v>145</v>
      </c>
      <c r="J5388" s="27">
        <f t="shared" si="843"/>
        <v>14555.648912370054</v>
      </c>
      <c r="K5388" s="27">
        <f t="shared" si="844"/>
        <v>2.0026490880655119E-5</v>
      </c>
    </row>
    <row r="5389" spans="1:11">
      <c r="A5389" s="27">
        <v>5388</v>
      </c>
      <c r="B5389" s="27">
        <f t="shared" si="840"/>
        <v>2.8197199999999998</v>
      </c>
      <c r="C5389" s="27">
        <f t="shared" si="845"/>
        <v>110</v>
      </c>
      <c r="D5389" s="27">
        <f t="shared" si="846"/>
        <v>20</v>
      </c>
      <c r="E5389" s="27">
        <f t="shared" si="847"/>
        <v>4</v>
      </c>
      <c r="F5389" s="27">
        <f t="shared" si="841"/>
        <v>0.12047139894480152</v>
      </c>
      <c r="G5389" s="27">
        <f t="shared" si="842"/>
        <v>3.2427259241925059E-5</v>
      </c>
      <c r="H5389" s="27">
        <f t="shared" si="848"/>
        <v>2</v>
      </c>
      <c r="I5389" s="27">
        <f t="shared" si="849"/>
        <v>145</v>
      </c>
      <c r="J5389" s="27">
        <f t="shared" si="843"/>
        <v>14520.268958782226</v>
      </c>
      <c r="K5389" s="27">
        <f t="shared" si="844"/>
        <v>1.9944419479248525E-5</v>
      </c>
    </row>
    <row r="5390" spans="1:11">
      <c r="A5390" s="27">
        <v>5389</v>
      </c>
      <c r="B5390" s="27">
        <f t="shared" si="840"/>
        <v>2.8202433333333334</v>
      </c>
      <c r="C5390" s="27">
        <f t="shared" si="845"/>
        <v>110</v>
      </c>
      <c r="D5390" s="27">
        <f t="shared" si="846"/>
        <v>20</v>
      </c>
      <c r="E5390" s="27">
        <f t="shared" si="847"/>
        <v>4</v>
      </c>
      <c r="F5390" s="27">
        <f t="shared" si="841"/>
        <v>0.12016535967797069</v>
      </c>
      <c r="G5390" s="27">
        <f t="shared" si="842"/>
        <v>3.2344882721600277E-5</v>
      </c>
      <c r="H5390" s="27">
        <f t="shared" si="848"/>
        <v>2</v>
      </c>
      <c r="I5390" s="27">
        <f t="shared" si="849"/>
        <v>145</v>
      </c>
      <c r="J5390" s="27">
        <f t="shared" si="843"/>
        <v>14484.904646153749</v>
      </c>
      <c r="K5390" s="27">
        <f t="shared" si="844"/>
        <v>1.9862530505892922E-5</v>
      </c>
    </row>
    <row r="5391" spans="1:11">
      <c r="A5391" s="27">
        <v>5390</v>
      </c>
      <c r="B5391" s="27">
        <f t="shared" si="840"/>
        <v>2.8207666666666666</v>
      </c>
      <c r="C5391" s="27">
        <f t="shared" si="845"/>
        <v>110</v>
      </c>
      <c r="D5391" s="27">
        <f t="shared" si="846"/>
        <v>20</v>
      </c>
      <c r="E5391" s="27">
        <f t="shared" si="847"/>
        <v>4</v>
      </c>
      <c r="F5391" s="27">
        <f t="shared" si="841"/>
        <v>0.11985949510198747</v>
      </c>
      <c r="G5391" s="27">
        <f t="shared" si="842"/>
        <v>3.2262553222771484E-5</v>
      </c>
      <c r="H5391" s="27">
        <f t="shared" si="848"/>
        <v>2</v>
      </c>
      <c r="I5391" s="27">
        <f t="shared" si="849"/>
        <v>145</v>
      </c>
      <c r="J5391" s="27">
        <f t="shared" si="843"/>
        <v>14449.556041655613</v>
      </c>
      <c r="K5391" s="27">
        <f t="shared" si="844"/>
        <v>1.978082397595999E-5</v>
      </c>
    </row>
    <row r="5392" spans="1:11">
      <c r="A5392" s="27">
        <v>5391</v>
      </c>
      <c r="B5392" s="27">
        <f t="shared" si="840"/>
        <v>2.8212899999999999</v>
      </c>
      <c r="C5392" s="27">
        <f t="shared" si="845"/>
        <v>110</v>
      </c>
      <c r="D5392" s="27">
        <f t="shared" si="846"/>
        <v>20</v>
      </c>
      <c r="E5392" s="27">
        <f t="shared" si="847"/>
        <v>4</v>
      </c>
      <c r="F5392" s="27">
        <f t="shared" si="841"/>
        <v>0.11955380582949079</v>
      </c>
      <c r="G5392" s="27">
        <f t="shared" si="842"/>
        <v>3.218027091034256E-5</v>
      </c>
      <c r="H5392" s="27">
        <f t="shared" si="848"/>
        <v>2</v>
      </c>
      <c r="I5392" s="27">
        <f t="shared" si="849"/>
        <v>145</v>
      </c>
      <c r="J5392" s="27">
        <f t="shared" si="843"/>
        <v>14414.223212616465</v>
      </c>
      <c r="K5392" s="27">
        <f t="shared" si="844"/>
        <v>1.9699299904248973E-5</v>
      </c>
    </row>
    <row r="5393" spans="1:11">
      <c r="A5393" s="27">
        <v>5392</v>
      </c>
      <c r="B5393" s="27">
        <f t="shared" si="840"/>
        <v>2.8218133333333335</v>
      </c>
      <c r="C5393" s="27">
        <f t="shared" si="845"/>
        <v>110</v>
      </c>
      <c r="D5393" s="27">
        <f t="shared" si="846"/>
        <v>20</v>
      </c>
      <c r="E5393" s="27">
        <f t="shared" si="847"/>
        <v>4</v>
      </c>
      <c r="F5393" s="27">
        <f t="shared" si="841"/>
        <v>0.11924829247431498</v>
      </c>
      <c r="G5393" s="27">
        <f t="shared" si="842"/>
        <v>3.2098035949539152E-5</v>
      </c>
      <c r="H5393" s="27">
        <f t="shared" si="848"/>
        <v>2</v>
      </c>
      <c r="I5393" s="27">
        <f t="shared" si="849"/>
        <v>145</v>
      </c>
      <c r="J5393" s="27">
        <f t="shared" si="843"/>
        <v>14378.906226523248</v>
      </c>
      <c r="K5393" s="27">
        <f t="shared" si="844"/>
        <v>1.9617958304985786E-5</v>
      </c>
    </row>
    <row r="5394" spans="1:11">
      <c r="A5394" s="27">
        <v>5393</v>
      </c>
      <c r="B5394" s="27">
        <f t="shared" si="840"/>
        <v>2.8223366666666667</v>
      </c>
      <c r="C5394" s="27">
        <f t="shared" si="845"/>
        <v>110</v>
      </c>
      <c r="D5394" s="27">
        <f t="shared" si="846"/>
        <v>20</v>
      </c>
      <c r="E5394" s="27">
        <f t="shared" si="847"/>
        <v>4</v>
      </c>
      <c r="F5394" s="27">
        <f t="shared" si="841"/>
        <v>0.11894295565149418</v>
      </c>
      <c r="G5394" s="27">
        <f t="shared" si="842"/>
        <v>3.201584850590988E-5</v>
      </c>
      <c r="H5394" s="27">
        <f t="shared" si="848"/>
        <v>2</v>
      </c>
      <c r="I5394" s="27">
        <f t="shared" si="849"/>
        <v>145</v>
      </c>
      <c r="J5394" s="27">
        <f t="shared" si="843"/>
        <v>14343.605151021862</v>
      </c>
      <c r="K5394" s="27">
        <f t="shared" si="844"/>
        <v>1.9536799191822025E-5</v>
      </c>
    </row>
    <row r="5395" spans="1:11">
      <c r="A5395" s="27">
        <v>5394</v>
      </c>
      <c r="B5395" s="27">
        <f t="shared" si="840"/>
        <v>2.8228599999999999</v>
      </c>
      <c r="C5395" s="27">
        <f t="shared" si="845"/>
        <v>110</v>
      </c>
      <c r="D5395" s="27">
        <f t="shared" si="846"/>
        <v>20</v>
      </c>
      <c r="E5395" s="27">
        <f t="shared" si="847"/>
        <v>4</v>
      </c>
      <c r="F5395" s="27">
        <f t="shared" si="841"/>
        <v>0.1186377959772643</v>
      </c>
      <c r="G5395" s="27">
        <f t="shared" si="842"/>
        <v>3.1933708745326812E-5</v>
      </c>
      <c r="H5395" s="27">
        <f t="shared" si="848"/>
        <v>2</v>
      </c>
      <c r="I5395" s="27">
        <f t="shared" si="849"/>
        <v>145</v>
      </c>
      <c r="J5395" s="27">
        <f t="shared" si="843"/>
        <v>14308.320053917538</v>
      </c>
      <c r="K5395" s="27">
        <f t="shared" si="844"/>
        <v>1.9455822577833437E-5</v>
      </c>
    </row>
    <row r="5396" spans="1:11">
      <c r="A5396" s="27">
        <v>5395</v>
      </c>
      <c r="B5396" s="27">
        <f t="shared" si="840"/>
        <v>2.8233833333333331</v>
      </c>
      <c r="C5396" s="27">
        <f t="shared" si="845"/>
        <v>110</v>
      </c>
      <c r="D5396" s="27">
        <f t="shared" si="846"/>
        <v>20</v>
      </c>
      <c r="E5396" s="27">
        <f t="shared" si="847"/>
        <v>4</v>
      </c>
      <c r="F5396" s="27">
        <f t="shared" si="841"/>
        <v>0.11833281406906757</v>
      </c>
      <c r="G5396" s="27">
        <f t="shared" si="842"/>
        <v>3.1851616833986731E-5</v>
      </c>
      <c r="H5396" s="27">
        <f t="shared" si="848"/>
        <v>2</v>
      </c>
      <c r="I5396" s="27">
        <f t="shared" si="849"/>
        <v>145</v>
      </c>
      <c r="J5396" s="27">
        <f t="shared" si="843"/>
        <v>14273.051003175531</v>
      </c>
      <c r="K5396" s="27">
        <f t="shared" si="844"/>
        <v>1.9375028475519011E-5</v>
      </c>
    </row>
    <row r="5397" spans="1:11">
      <c r="A5397" s="27">
        <v>5396</v>
      </c>
      <c r="B5397" s="27">
        <f t="shared" si="840"/>
        <v>2.8239066666666668</v>
      </c>
      <c r="C5397" s="27">
        <f t="shared" si="845"/>
        <v>110</v>
      </c>
      <c r="D5397" s="27">
        <f t="shared" si="846"/>
        <v>20</v>
      </c>
      <c r="E5397" s="27">
        <f t="shared" si="847"/>
        <v>4</v>
      </c>
      <c r="F5397" s="27">
        <f t="shared" si="841"/>
        <v>0.1180280105455556</v>
      </c>
      <c r="G5397" s="27">
        <f t="shared" si="842"/>
        <v>3.1769572938411951E-5</v>
      </c>
      <c r="H5397" s="27">
        <f t="shared" si="848"/>
        <v>2</v>
      </c>
      <c r="I5397" s="27">
        <f t="shared" si="849"/>
        <v>145</v>
      </c>
      <c r="J5397" s="27">
        <f t="shared" si="843"/>
        <v>14237.798066921638</v>
      </c>
      <c r="K5397" s="27">
        <f t="shared" si="844"/>
        <v>1.9294416896799704E-5</v>
      </c>
    </row>
    <row r="5398" spans="1:11">
      <c r="A5398" s="27">
        <v>5397</v>
      </c>
      <c r="B5398" s="27">
        <f t="shared" si="840"/>
        <v>2.82443</v>
      </c>
      <c r="C5398" s="27">
        <f t="shared" si="845"/>
        <v>110</v>
      </c>
      <c r="D5398" s="27">
        <f t="shared" si="846"/>
        <v>20</v>
      </c>
      <c r="E5398" s="27">
        <f t="shared" si="847"/>
        <v>4</v>
      </c>
      <c r="F5398" s="27">
        <f t="shared" si="841"/>
        <v>0.11772338602659413</v>
      </c>
      <c r="G5398" s="27">
        <f t="shared" si="842"/>
        <v>3.1687577225451597E-5</v>
      </c>
      <c r="H5398" s="27">
        <f t="shared" si="848"/>
        <v>2</v>
      </c>
      <c r="I5398" s="27">
        <f t="shared" si="849"/>
        <v>145</v>
      </c>
      <c r="J5398" s="27">
        <f t="shared" si="843"/>
        <v>14202.56131344289</v>
      </c>
      <c r="K5398" s="27">
        <f t="shared" si="844"/>
        <v>1.9213987853017564E-5</v>
      </c>
    </row>
    <row r="5399" spans="1:11">
      <c r="A5399" s="27">
        <v>5398</v>
      </c>
      <c r="B5399" s="27">
        <f t="shared" si="840"/>
        <v>2.8249533333333332</v>
      </c>
      <c r="C5399" s="27">
        <f t="shared" si="845"/>
        <v>110</v>
      </c>
      <c r="D5399" s="27">
        <f t="shared" si="846"/>
        <v>20</v>
      </c>
      <c r="E5399" s="27">
        <f t="shared" si="847"/>
        <v>4</v>
      </c>
      <c r="F5399" s="27">
        <f t="shared" si="841"/>
        <v>0.11741894113326476</v>
      </c>
      <c r="G5399" s="27">
        <f t="shared" si="842"/>
        <v>3.1605629862282062E-5</v>
      </c>
      <c r="H5399" s="27">
        <f t="shared" si="848"/>
        <v>2</v>
      </c>
      <c r="I5399" s="27">
        <f t="shared" si="849"/>
        <v>145</v>
      </c>
      <c r="J5399" s="27">
        <f t="shared" si="843"/>
        <v>14167.340811187914</v>
      </c>
      <c r="K5399" s="27">
        <f t="shared" si="844"/>
        <v>1.9133741354934132E-5</v>
      </c>
    </row>
    <row r="5400" spans="1:11">
      <c r="A5400" s="27">
        <v>5399</v>
      </c>
      <c r="B5400" s="27">
        <f t="shared" si="840"/>
        <v>2.8254766666666669</v>
      </c>
      <c r="C5400" s="27">
        <f t="shared" si="845"/>
        <v>110</v>
      </c>
      <c r="D5400" s="27">
        <f t="shared" si="846"/>
        <v>20</v>
      </c>
      <c r="E5400" s="27">
        <f t="shared" si="847"/>
        <v>4</v>
      </c>
      <c r="F5400" s="27">
        <f t="shared" si="841"/>
        <v>0.11711467648786979</v>
      </c>
      <c r="G5400" s="27">
        <f t="shared" si="842"/>
        <v>3.1523731016408311E-5</v>
      </c>
      <c r="H5400" s="27">
        <f t="shared" si="848"/>
        <v>2</v>
      </c>
      <c r="I5400" s="27">
        <f t="shared" si="849"/>
        <v>145</v>
      </c>
      <c r="J5400" s="27">
        <f t="shared" si="843"/>
        <v>14132.136628767663</v>
      </c>
      <c r="K5400" s="27">
        <f t="shared" si="844"/>
        <v>1.90536774127295E-5</v>
      </c>
    </row>
    <row r="5401" spans="1:11">
      <c r="A5401" s="27">
        <v>5400</v>
      </c>
      <c r="B5401" s="27">
        <f t="shared" si="840"/>
        <v>2.8260000000000001</v>
      </c>
      <c r="C5401" s="27">
        <f t="shared" si="845"/>
        <v>110</v>
      </c>
      <c r="D5401" s="27">
        <f t="shared" si="846"/>
        <v>20</v>
      </c>
      <c r="E5401" s="27">
        <f t="shared" si="847"/>
        <v>4</v>
      </c>
      <c r="F5401" s="27">
        <f t="shared" si="841"/>
        <v>0.11681059271393616</v>
      </c>
      <c r="G5401" s="27">
        <f t="shared" si="842"/>
        <v>3.1441880855664958E-5</v>
      </c>
      <c r="H5401" s="27">
        <f t="shared" si="848"/>
        <v>2</v>
      </c>
      <c r="I5401" s="27">
        <f t="shared" si="849"/>
        <v>145</v>
      </c>
      <c r="J5401" s="27">
        <f t="shared" si="843"/>
        <v>14096.94883495602</v>
      </c>
      <c r="K5401" s="27">
        <f t="shared" si="844"/>
        <v>1.8973796036001326E-5</v>
      </c>
    </row>
    <row r="5402" spans="1:11">
      <c r="A5402" s="27">
        <v>5401</v>
      </c>
      <c r="B5402" s="27">
        <f t="shared" si="840"/>
        <v>2.8265233333333333</v>
      </c>
      <c r="C5402" s="27">
        <f t="shared" si="845"/>
        <v>110</v>
      </c>
      <c r="D5402" s="27">
        <f t="shared" si="846"/>
        <v>20</v>
      </c>
      <c r="E5402" s="27">
        <f t="shared" si="847"/>
        <v>4</v>
      </c>
      <c r="F5402" s="27">
        <f t="shared" si="841"/>
        <v>0.11650669043621786</v>
      </c>
      <c r="G5402" s="27">
        <f t="shared" si="842"/>
        <v>3.1360079548216888E-5</v>
      </c>
      <c r="H5402" s="27">
        <f t="shared" si="848"/>
        <v>2</v>
      </c>
      <c r="I5402" s="27">
        <f t="shared" si="849"/>
        <v>145</v>
      </c>
      <c r="J5402" s="27">
        <f t="shared" si="843"/>
        <v>14061.777498690244</v>
      </c>
      <c r="K5402" s="27">
        <f t="shared" si="844"/>
        <v>1.8894097233763263E-5</v>
      </c>
    </row>
    <row r="5403" spans="1:11">
      <c r="A5403" s="27">
        <v>5402</v>
      </c>
      <c r="B5403" s="27">
        <f t="shared" si="840"/>
        <v>2.8270466666666665</v>
      </c>
      <c r="C5403" s="27">
        <f t="shared" si="845"/>
        <v>110</v>
      </c>
      <c r="D5403" s="27">
        <f t="shared" si="846"/>
        <v>20</v>
      </c>
      <c r="E5403" s="27">
        <f t="shared" si="847"/>
        <v>4</v>
      </c>
      <c r="F5403" s="27">
        <f t="shared" si="841"/>
        <v>0.11620297028070048</v>
      </c>
      <c r="G5403" s="27">
        <f t="shared" si="842"/>
        <v>3.1278327262560504E-5</v>
      </c>
      <c r="H5403" s="27">
        <f t="shared" si="848"/>
        <v>2</v>
      </c>
      <c r="I5403" s="27">
        <f t="shared" si="849"/>
        <v>145</v>
      </c>
      <c r="J5403" s="27">
        <f t="shared" si="843"/>
        <v>14026.622689071666</v>
      </c>
      <c r="K5403" s="27">
        <f t="shared" si="844"/>
        <v>1.8814581014444076E-5</v>
      </c>
    </row>
    <row r="5404" spans="1:11">
      <c r="A5404" s="27">
        <v>5403</v>
      </c>
      <c r="B5404" s="27">
        <f t="shared" si="840"/>
        <v>2.8275700000000001</v>
      </c>
      <c r="C5404" s="27">
        <f t="shared" si="845"/>
        <v>110</v>
      </c>
      <c r="D5404" s="27">
        <f t="shared" si="846"/>
        <v>20</v>
      </c>
      <c r="E5404" s="27">
        <f t="shared" si="847"/>
        <v>4</v>
      </c>
      <c r="F5404" s="27">
        <f t="shared" si="841"/>
        <v>0.11589943287460437</v>
      </c>
      <c r="G5404" s="27">
        <f t="shared" si="842"/>
        <v>3.1196624167524568E-5</v>
      </c>
      <c r="H5404" s="27">
        <f t="shared" si="848"/>
        <v>2</v>
      </c>
      <c r="I5404" s="27">
        <f t="shared" si="849"/>
        <v>145</v>
      </c>
      <c r="J5404" s="27">
        <f t="shared" si="843"/>
        <v>13991.484475366202</v>
      </c>
      <c r="K5404" s="27">
        <f t="shared" si="844"/>
        <v>1.8735247385886295E-5</v>
      </c>
    </row>
    <row r="5405" spans="1:11">
      <c r="A5405" s="27">
        <v>5404</v>
      </c>
      <c r="B5405" s="27">
        <f t="shared" si="840"/>
        <v>2.8280933333333333</v>
      </c>
      <c r="C5405" s="27">
        <f t="shared" si="845"/>
        <v>110</v>
      </c>
      <c r="D5405" s="27">
        <f t="shared" si="846"/>
        <v>20</v>
      </c>
      <c r="E5405" s="27">
        <f t="shared" si="847"/>
        <v>4</v>
      </c>
      <c r="F5405" s="27">
        <f t="shared" si="841"/>
        <v>0.11559607884638938</v>
      </c>
      <c r="G5405" s="27">
        <f t="shared" si="842"/>
        <v>3.1114970432271454E-5</v>
      </c>
      <c r="H5405" s="27">
        <f t="shared" si="848"/>
        <v>2</v>
      </c>
      <c r="I5405" s="27">
        <f t="shared" si="849"/>
        <v>145</v>
      </c>
      <c r="J5405" s="27">
        <f t="shared" si="843"/>
        <v>13956.362927005079</v>
      </c>
      <c r="K5405" s="27">
        <f t="shared" si="844"/>
        <v>1.8656096355345271E-5</v>
      </c>
    </row>
    <row r="5406" spans="1:11">
      <c r="A5406" s="27">
        <v>5405</v>
      </c>
      <c r="B5406" s="27">
        <f t="shared" si="840"/>
        <v>2.8286166666666666</v>
      </c>
      <c r="C5406" s="27">
        <f t="shared" si="845"/>
        <v>110</v>
      </c>
      <c r="D5406" s="27">
        <f t="shared" si="846"/>
        <v>20</v>
      </c>
      <c r="E5406" s="27">
        <f t="shared" si="847"/>
        <v>4</v>
      </c>
      <c r="F5406" s="27">
        <f t="shared" si="841"/>
        <v>0.11529290882575693</v>
      </c>
      <c r="G5406" s="27">
        <f t="shared" si="842"/>
        <v>3.1033366226297781E-5</v>
      </c>
      <c r="H5406" s="27">
        <f t="shared" si="848"/>
        <v>2</v>
      </c>
      <c r="I5406" s="27">
        <f t="shared" si="849"/>
        <v>145</v>
      </c>
      <c r="J5406" s="27">
        <f t="shared" si="843"/>
        <v>13921.258113585254</v>
      </c>
      <c r="K5406" s="27">
        <f t="shared" si="844"/>
        <v>1.8577127929487708E-5</v>
      </c>
    </row>
    <row r="5407" spans="1:11">
      <c r="A5407" s="27">
        <v>5406</v>
      </c>
      <c r="B5407" s="27">
        <f t="shared" si="840"/>
        <v>2.8291400000000002</v>
      </c>
      <c r="C5407" s="27">
        <f t="shared" si="845"/>
        <v>110</v>
      </c>
      <c r="D5407" s="27">
        <f t="shared" si="846"/>
        <v>20</v>
      </c>
      <c r="E5407" s="27">
        <f t="shared" si="847"/>
        <v>4</v>
      </c>
      <c r="F5407" s="27">
        <f t="shared" si="841"/>
        <v>0.11498992344365458</v>
      </c>
      <c r="G5407" s="27">
        <f t="shared" si="842"/>
        <v>3.0951811719435552E-5</v>
      </c>
      <c r="H5407" s="27">
        <f t="shared" si="848"/>
        <v>2</v>
      </c>
      <c r="I5407" s="27">
        <f t="shared" si="849"/>
        <v>145</v>
      </c>
      <c r="J5407" s="27">
        <f t="shared" si="843"/>
        <v>13886.170104870071</v>
      </c>
      <c r="K5407" s="27">
        <f t="shared" si="844"/>
        <v>1.8498342114390499E-5</v>
      </c>
    </row>
    <row r="5408" spans="1:11">
      <c r="A5408" s="27">
        <v>5407</v>
      </c>
      <c r="B5408" s="27">
        <f t="shared" si="840"/>
        <v>2.8296633333333334</v>
      </c>
      <c r="C5408" s="27">
        <f t="shared" si="845"/>
        <v>110</v>
      </c>
      <c r="D5408" s="27">
        <f t="shared" si="846"/>
        <v>20</v>
      </c>
      <c r="E5408" s="27">
        <f t="shared" si="847"/>
        <v>4</v>
      </c>
      <c r="F5408" s="27">
        <f t="shared" si="841"/>
        <v>0.11468712333228055</v>
      </c>
      <c r="G5408" s="27">
        <f t="shared" si="842"/>
        <v>3.0870307081853409E-5</v>
      </c>
      <c r="H5408" s="27">
        <f t="shared" si="848"/>
        <v>2</v>
      </c>
      <c r="I5408" s="27">
        <f t="shared" si="849"/>
        <v>145</v>
      </c>
      <c r="J5408" s="27">
        <f t="shared" si="843"/>
        <v>13851.098970789984</v>
      </c>
      <c r="K5408" s="27">
        <f t="shared" si="844"/>
        <v>1.8419738915539911E-5</v>
      </c>
    </row>
    <row r="5409" spans="1:11">
      <c r="A5409" s="27">
        <v>5408</v>
      </c>
      <c r="B5409" s="27">
        <f t="shared" si="840"/>
        <v>2.8301866666666666</v>
      </c>
      <c r="C5409" s="27">
        <f t="shared" si="845"/>
        <v>110</v>
      </c>
      <c r="D5409" s="27">
        <f t="shared" si="846"/>
        <v>20</v>
      </c>
      <c r="E5409" s="27">
        <f t="shared" si="847"/>
        <v>4</v>
      </c>
      <c r="F5409" s="27">
        <f t="shared" si="841"/>
        <v>0.11438450912508567</v>
      </c>
      <c r="G5409" s="27">
        <f t="shared" si="842"/>
        <v>3.0788852484057179E-5</v>
      </c>
      <c r="H5409" s="27">
        <f t="shared" si="848"/>
        <v>2</v>
      </c>
      <c r="I5409" s="27">
        <f t="shared" si="849"/>
        <v>145</v>
      </c>
      <c r="J5409" s="27">
        <f t="shared" si="843"/>
        <v>13816.044781442946</v>
      </c>
      <c r="K5409" s="27">
        <f t="shared" si="844"/>
        <v>1.8341318337829827E-5</v>
      </c>
    </row>
    <row r="5410" spans="1:11">
      <c r="A5410" s="27">
        <v>5409</v>
      </c>
      <c r="B5410" s="27">
        <f t="shared" si="840"/>
        <v>2.8307099999999998</v>
      </c>
      <c r="C5410" s="27">
        <f t="shared" si="845"/>
        <v>110</v>
      </c>
      <c r="D5410" s="27">
        <f t="shared" si="846"/>
        <v>20</v>
      </c>
      <c r="E5410" s="27">
        <f t="shared" si="847"/>
        <v>4</v>
      </c>
      <c r="F5410" s="27">
        <f t="shared" si="841"/>
        <v>0.11408208145677852</v>
      </c>
      <c r="G5410" s="27">
        <f t="shared" si="842"/>
        <v>3.0707448096891219E-5</v>
      </c>
      <c r="H5410" s="27">
        <f t="shared" si="848"/>
        <v>2</v>
      </c>
      <c r="I5410" s="27">
        <f t="shared" si="849"/>
        <v>145</v>
      </c>
      <c r="J5410" s="27">
        <f t="shared" si="843"/>
        <v>13781.00760709516</v>
      </c>
      <c r="K5410" s="27">
        <f t="shared" si="844"/>
        <v>1.8263080385560951E-5</v>
      </c>
    </row>
    <row r="5411" spans="1:11">
      <c r="A5411" s="27">
        <v>5410</v>
      </c>
      <c r="B5411" s="27">
        <f t="shared" si="840"/>
        <v>2.8312333333333335</v>
      </c>
      <c r="C5411" s="27">
        <f t="shared" si="845"/>
        <v>110</v>
      </c>
      <c r="D5411" s="27">
        <f t="shared" si="846"/>
        <v>20</v>
      </c>
      <c r="E5411" s="27">
        <f t="shared" si="847"/>
        <v>4</v>
      </c>
      <c r="F5411" s="27">
        <f t="shared" si="841"/>
        <v>0.11377984096332833</v>
      </c>
      <c r="G5411" s="27">
        <f t="shared" si="842"/>
        <v>3.0626094091539235E-5</v>
      </c>
      <c r="H5411" s="27">
        <f t="shared" si="848"/>
        <v>2</v>
      </c>
      <c r="I5411" s="27">
        <f t="shared" si="849"/>
        <v>145</v>
      </c>
      <c r="J5411" s="27">
        <f t="shared" si="843"/>
        <v>13745.987518181606</v>
      </c>
      <c r="K5411" s="27">
        <f t="shared" si="844"/>
        <v>1.8185025062439353E-5</v>
      </c>
    </row>
    <row r="5412" spans="1:11">
      <c r="A5412" s="27">
        <v>5411</v>
      </c>
      <c r="B5412" s="27">
        <f t="shared" si="840"/>
        <v>2.8317566666666667</v>
      </c>
      <c r="C5412" s="27">
        <f t="shared" si="845"/>
        <v>110</v>
      </c>
      <c r="D5412" s="27">
        <f t="shared" si="846"/>
        <v>20</v>
      </c>
      <c r="E5412" s="27">
        <f t="shared" si="847"/>
        <v>4</v>
      </c>
      <c r="F5412" s="27">
        <f t="shared" si="841"/>
        <v>0.11347778828197007</v>
      </c>
      <c r="G5412" s="27">
        <f t="shared" si="842"/>
        <v>3.0544790639525615E-5</v>
      </c>
      <c r="H5412" s="27">
        <f t="shared" si="848"/>
        <v>2</v>
      </c>
      <c r="I5412" s="27">
        <f t="shared" si="849"/>
        <v>145</v>
      </c>
      <c r="J5412" s="27">
        <f t="shared" si="843"/>
        <v>13710.984585306789</v>
      </c>
      <c r="K5412" s="27">
        <f t="shared" si="844"/>
        <v>1.8107152371575624E-5</v>
      </c>
    </row>
    <row r="5413" spans="1:11">
      <c r="A5413" s="27">
        <v>5412</v>
      </c>
      <c r="B5413" s="27">
        <f t="shared" si="840"/>
        <v>2.8322799999999999</v>
      </c>
      <c r="C5413" s="27">
        <f t="shared" si="845"/>
        <v>110</v>
      </c>
      <c r="D5413" s="27">
        <f t="shared" si="846"/>
        <v>20</v>
      </c>
      <c r="E5413" s="27">
        <f t="shared" si="847"/>
        <v>4</v>
      </c>
      <c r="F5413" s="27">
        <f t="shared" si="841"/>
        <v>0.11317592405120641</v>
      </c>
      <c r="G5413" s="27">
        <f t="shared" si="842"/>
        <v>3.0463537912715967E-5</v>
      </c>
      <c r="H5413" s="27">
        <f t="shared" si="848"/>
        <v>2</v>
      </c>
      <c r="I5413" s="27">
        <f t="shared" si="849"/>
        <v>145</v>
      </c>
      <c r="J5413" s="27">
        <f t="shared" si="843"/>
        <v>13675.998879245139</v>
      </c>
      <c r="K5413" s="27">
        <f t="shared" si="844"/>
        <v>1.8029462315483171E-5</v>
      </c>
    </row>
    <row r="5414" spans="1:11">
      <c r="A5414" s="27">
        <v>5413</v>
      </c>
      <c r="B5414" s="27">
        <f t="shared" si="840"/>
        <v>2.8328033333333331</v>
      </c>
      <c r="C5414" s="27">
        <f t="shared" si="845"/>
        <v>110</v>
      </c>
      <c r="D5414" s="27">
        <f t="shared" si="846"/>
        <v>20</v>
      </c>
      <c r="E5414" s="27">
        <f t="shared" si="847"/>
        <v>4</v>
      </c>
      <c r="F5414" s="27">
        <f t="shared" si="841"/>
        <v>0.11287424891081287</v>
      </c>
      <c r="G5414" s="27">
        <f t="shared" si="842"/>
        <v>3.0382336083318542E-5</v>
      </c>
      <c r="H5414" s="27">
        <f t="shared" si="848"/>
        <v>2</v>
      </c>
      <c r="I5414" s="27">
        <f t="shared" si="849"/>
        <v>145</v>
      </c>
      <c r="J5414" s="27">
        <f t="shared" si="843"/>
        <v>13641.030470941785</v>
      </c>
      <c r="K5414" s="27">
        <f t="shared" si="844"/>
        <v>1.7951954896077386E-5</v>
      </c>
    </row>
    <row r="5415" spans="1:11">
      <c r="A5415" s="27">
        <v>5414</v>
      </c>
      <c r="B5415" s="27">
        <f t="shared" si="840"/>
        <v>2.8333266666666668</v>
      </c>
      <c r="C5415" s="27">
        <f t="shared" si="845"/>
        <v>110</v>
      </c>
      <c r="D5415" s="27">
        <f t="shared" si="846"/>
        <v>20</v>
      </c>
      <c r="E5415" s="27">
        <f t="shared" si="847"/>
        <v>4</v>
      </c>
      <c r="F5415" s="27">
        <f t="shared" si="841"/>
        <v>0.11257276350184084</v>
      </c>
      <c r="G5415" s="27">
        <f t="shared" si="842"/>
        <v>3.0301185323884992E-5</v>
      </c>
      <c r="H5415" s="27">
        <f t="shared" si="848"/>
        <v>2</v>
      </c>
      <c r="I5415" s="27">
        <f t="shared" si="849"/>
        <v>145</v>
      </c>
      <c r="J5415" s="27">
        <f t="shared" si="843"/>
        <v>13606.07943151309</v>
      </c>
      <c r="K5415" s="27">
        <f t="shared" si="844"/>
        <v>1.7874630114674182E-5</v>
      </c>
    </row>
    <row r="5416" spans="1:11">
      <c r="A5416" s="27">
        <v>5415</v>
      </c>
      <c r="B5416" s="27">
        <f t="shared" si="840"/>
        <v>2.83385</v>
      </c>
      <c r="C5416" s="27">
        <f t="shared" si="845"/>
        <v>110</v>
      </c>
      <c r="D5416" s="27">
        <f t="shared" si="846"/>
        <v>20</v>
      </c>
      <c r="E5416" s="27">
        <f t="shared" si="847"/>
        <v>4</v>
      </c>
      <c r="F5416" s="27">
        <f t="shared" si="841"/>
        <v>0.11227146846662261</v>
      </c>
      <c r="G5416" s="27">
        <f t="shared" si="842"/>
        <v>3.0220085807311735E-5</v>
      </c>
      <c r="H5416" s="27">
        <f t="shared" si="848"/>
        <v>2</v>
      </c>
      <c r="I5416" s="27">
        <f t="shared" si="849"/>
        <v>145</v>
      </c>
      <c r="J5416" s="27">
        <f t="shared" si="843"/>
        <v>13571.145832247375</v>
      </c>
      <c r="K5416" s="27">
        <f t="shared" si="844"/>
        <v>1.7797487971989085E-5</v>
      </c>
    </row>
    <row r="5417" spans="1:11">
      <c r="A5417" s="27">
        <v>5416</v>
      </c>
      <c r="B5417" s="27">
        <f t="shared" si="840"/>
        <v>2.8343733333333332</v>
      </c>
      <c r="C5417" s="27">
        <f t="shared" si="845"/>
        <v>110</v>
      </c>
      <c r="D5417" s="27">
        <f t="shared" si="846"/>
        <v>20</v>
      </c>
      <c r="E5417" s="27">
        <f t="shared" si="847"/>
        <v>4</v>
      </c>
      <c r="F5417" s="27">
        <f t="shared" si="841"/>
        <v>0.11197036444877365</v>
      </c>
      <c r="G5417" s="27">
        <f t="shared" si="842"/>
        <v>3.0139037706840621E-5</v>
      </c>
      <c r="H5417" s="27">
        <f t="shared" si="848"/>
        <v>2</v>
      </c>
      <c r="I5417" s="27">
        <f t="shared" si="849"/>
        <v>145</v>
      </c>
      <c r="J5417" s="27">
        <f t="shared" si="843"/>
        <v>13536.229744605405</v>
      </c>
      <c r="K5417" s="27">
        <f t="shared" si="844"/>
        <v>1.7720528468135629E-5</v>
      </c>
    </row>
    <row r="5418" spans="1:11">
      <c r="A5418" s="27">
        <v>5417</v>
      </c>
      <c r="B5418" s="27">
        <f t="shared" si="840"/>
        <v>2.8348966666666668</v>
      </c>
      <c r="C5418" s="27">
        <f t="shared" si="845"/>
        <v>110</v>
      </c>
      <c r="D5418" s="27">
        <f t="shared" si="846"/>
        <v>20</v>
      </c>
      <c r="E5418" s="27">
        <f t="shared" si="847"/>
        <v>4</v>
      </c>
      <c r="F5418" s="27">
        <f t="shared" si="841"/>
        <v>0.11166945209319712</v>
      </c>
      <c r="G5418" s="27">
        <f t="shared" si="842"/>
        <v>3.0058041196060092E-5</v>
      </c>
      <c r="H5418" s="27">
        <f t="shared" si="848"/>
        <v>2</v>
      </c>
      <c r="I5418" s="27">
        <f t="shared" si="849"/>
        <v>145</v>
      </c>
      <c r="J5418" s="27">
        <f t="shared" si="843"/>
        <v>13501.331240221069</v>
      </c>
      <c r="K5418" s="27">
        <f t="shared" si="844"/>
        <v>1.7643751602624295E-5</v>
      </c>
    </row>
    <row r="5419" spans="1:11">
      <c r="A5419" s="27">
        <v>5418</v>
      </c>
      <c r="B5419" s="27">
        <f t="shared" si="840"/>
        <v>2.8354200000000001</v>
      </c>
      <c r="C5419" s="27">
        <f t="shared" si="845"/>
        <v>110</v>
      </c>
      <c r="D5419" s="27">
        <f t="shared" si="846"/>
        <v>20</v>
      </c>
      <c r="E5419" s="27">
        <f t="shared" si="847"/>
        <v>4</v>
      </c>
      <c r="F5419" s="27">
        <f t="shared" si="841"/>
        <v>0.11136873204608867</v>
      </c>
      <c r="G5419" s="27">
        <f t="shared" si="842"/>
        <v>2.9977096448906466E-5</v>
      </c>
      <c r="H5419" s="27">
        <f t="shared" si="848"/>
        <v>2</v>
      </c>
      <c r="I5419" s="27">
        <f t="shared" si="849"/>
        <v>145</v>
      </c>
      <c r="J5419" s="27">
        <f t="shared" si="843"/>
        <v>13466.450390902106</v>
      </c>
      <c r="K5419" s="27">
        <f t="shared" si="844"/>
        <v>1.7567157374361481E-5</v>
      </c>
    </row>
    <row r="5420" spans="1:11">
      <c r="A5420" s="27">
        <v>5419</v>
      </c>
      <c r="B5420" s="27">
        <f t="shared" si="840"/>
        <v>2.8359433333333333</v>
      </c>
      <c r="C5420" s="27">
        <f t="shared" si="845"/>
        <v>110</v>
      </c>
      <c r="D5420" s="27">
        <f t="shared" si="846"/>
        <v>20</v>
      </c>
      <c r="E5420" s="27">
        <f t="shared" si="847"/>
        <v>4</v>
      </c>
      <c r="F5420" s="27">
        <f t="shared" si="841"/>
        <v>0.1110682049549388</v>
      </c>
      <c r="G5420" s="27">
        <f t="shared" si="842"/>
        <v>2.9896203639664637E-5</v>
      </c>
      <c r="H5420" s="27">
        <f t="shared" si="848"/>
        <v>2</v>
      </c>
      <c r="I5420" s="27">
        <f t="shared" si="849"/>
        <v>145</v>
      </c>
      <c r="J5420" s="27">
        <f t="shared" si="843"/>
        <v>13431.587268630565</v>
      </c>
      <c r="K5420" s="27">
        <f t="shared" si="844"/>
        <v>1.7490745781647901E-5</v>
      </c>
    </row>
    <row r="5421" spans="1:11">
      <c r="A5421" s="27">
        <v>5420</v>
      </c>
      <c r="B5421" s="27">
        <f t="shared" si="840"/>
        <v>2.8364666666666665</v>
      </c>
      <c r="C5421" s="27">
        <f t="shared" si="845"/>
        <v>110</v>
      </c>
      <c r="D5421" s="27">
        <f t="shared" si="846"/>
        <v>20</v>
      </c>
      <c r="E5421" s="27">
        <f t="shared" si="847"/>
        <v>4</v>
      </c>
      <c r="F5421" s="27">
        <f t="shared" si="841"/>
        <v>0.11076787146853753</v>
      </c>
      <c r="G5421" s="27">
        <f t="shared" si="842"/>
        <v>2.9815362942969259E-5</v>
      </c>
      <c r="H5421" s="27">
        <f t="shared" si="848"/>
        <v>2</v>
      </c>
      <c r="I5421" s="27">
        <f t="shared" si="849"/>
        <v>145</v>
      </c>
      <c r="J5421" s="27">
        <f t="shared" si="843"/>
        <v>13396.741945563545</v>
      </c>
      <c r="K5421" s="27">
        <f t="shared" si="844"/>
        <v>1.7414516822177549E-5</v>
      </c>
    </row>
    <row r="5422" spans="1:11">
      <c r="A5422" s="27">
        <v>5421</v>
      </c>
      <c r="B5422" s="27">
        <f t="shared" si="840"/>
        <v>2.8369900000000001</v>
      </c>
      <c r="C5422" s="27">
        <f t="shared" si="845"/>
        <v>110</v>
      </c>
      <c r="D5422" s="27">
        <f t="shared" si="846"/>
        <v>20</v>
      </c>
      <c r="E5422" s="27">
        <f t="shared" si="847"/>
        <v>4</v>
      </c>
      <c r="F5422" s="27">
        <f t="shared" si="841"/>
        <v>0.1104677322369782</v>
      </c>
      <c r="G5422" s="27">
        <f t="shared" si="842"/>
        <v>2.9734574533805802E-5</v>
      </c>
      <c r="H5422" s="27">
        <f t="shared" si="848"/>
        <v>2</v>
      </c>
      <c r="I5422" s="27">
        <f t="shared" si="849"/>
        <v>145</v>
      </c>
      <c r="J5422" s="27">
        <f t="shared" si="843"/>
        <v>13361.914494033794</v>
      </c>
      <c r="K5422" s="27">
        <f t="shared" si="844"/>
        <v>1.7338470493036386E-5</v>
      </c>
    </row>
    <row r="5423" spans="1:11">
      <c r="A5423" s="27">
        <v>5422</v>
      </c>
      <c r="B5423" s="27">
        <f t="shared" si="840"/>
        <v>2.8375133333333333</v>
      </c>
      <c r="C5423" s="27">
        <f t="shared" si="845"/>
        <v>110</v>
      </c>
      <c r="D5423" s="27">
        <f t="shared" si="846"/>
        <v>20</v>
      </c>
      <c r="E5423" s="27">
        <f t="shared" si="847"/>
        <v>4</v>
      </c>
      <c r="F5423" s="27">
        <f t="shared" si="841"/>
        <v>0.11016778791166204</v>
      </c>
      <c r="G5423" s="27">
        <f t="shared" si="842"/>
        <v>2.9653838587511791E-5</v>
      </c>
      <c r="H5423" s="27">
        <f t="shared" si="848"/>
        <v>2</v>
      </c>
      <c r="I5423" s="27">
        <f t="shared" si="849"/>
        <v>145</v>
      </c>
      <c r="J5423" s="27">
        <f t="shared" si="843"/>
        <v>13327.104986550441</v>
      </c>
      <c r="K5423" s="27">
        <f t="shared" si="844"/>
        <v>1.7262606790701302E-5</v>
      </c>
    </row>
    <row r="5424" spans="1:11">
      <c r="A5424" s="27">
        <v>5423</v>
      </c>
      <c r="B5424" s="27">
        <f t="shared" si="840"/>
        <v>2.8380366666666665</v>
      </c>
      <c r="C5424" s="27">
        <f t="shared" si="845"/>
        <v>110</v>
      </c>
      <c r="D5424" s="27">
        <f t="shared" si="846"/>
        <v>20</v>
      </c>
      <c r="E5424" s="27">
        <f t="shared" si="847"/>
        <v>4</v>
      </c>
      <c r="F5424" s="27">
        <f t="shared" si="841"/>
        <v>0.10986803914530094</v>
      </c>
      <c r="G5424" s="27">
        <f t="shared" si="842"/>
        <v>2.9573155279777544E-5</v>
      </c>
      <c r="H5424" s="27">
        <f t="shared" si="848"/>
        <v>2</v>
      </c>
      <c r="I5424" s="27">
        <f t="shared" si="849"/>
        <v>145</v>
      </c>
      <c r="J5424" s="27">
        <f t="shared" si="843"/>
        <v>13292.313495799481</v>
      </c>
      <c r="K5424" s="27">
        <f t="shared" si="844"/>
        <v>1.7186925711038536E-5</v>
      </c>
    </row>
    <row r="5425" spans="1:11">
      <c r="A5425" s="27">
        <v>5424</v>
      </c>
      <c r="B5425" s="27">
        <f t="shared" si="840"/>
        <v>2.8385600000000002</v>
      </c>
      <c r="C5425" s="27">
        <f t="shared" si="845"/>
        <v>110</v>
      </c>
      <c r="D5425" s="27">
        <f t="shared" si="846"/>
        <v>20</v>
      </c>
      <c r="E5425" s="27">
        <f t="shared" si="847"/>
        <v>4</v>
      </c>
      <c r="F5425" s="27">
        <f t="shared" si="841"/>
        <v>0.10956848659192184</v>
      </c>
      <c r="G5425" s="27">
        <f t="shared" si="842"/>
        <v>2.949252478664734E-5</v>
      </c>
      <c r="H5425" s="27">
        <f t="shared" si="848"/>
        <v>2</v>
      </c>
      <c r="I5425" s="27">
        <f t="shared" si="849"/>
        <v>145</v>
      </c>
      <c r="J5425" s="27">
        <f t="shared" si="843"/>
        <v>13257.540094644499</v>
      </c>
      <c r="K5425" s="27">
        <f t="shared" si="844"/>
        <v>1.7111427249302546E-5</v>
      </c>
    </row>
    <row r="5426" spans="1:11">
      <c r="A5426" s="27">
        <v>5425</v>
      </c>
      <c r="B5426" s="27">
        <f t="shared" si="840"/>
        <v>2.8390833333333334</v>
      </c>
      <c r="C5426" s="27">
        <f t="shared" si="845"/>
        <v>110</v>
      </c>
      <c r="D5426" s="27">
        <f t="shared" si="846"/>
        <v>20</v>
      </c>
      <c r="E5426" s="27">
        <f t="shared" si="847"/>
        <v>4</v>
      </c>
      <c r="F5426" s="27">
        <f t="shared" si="841"/>
        <v>0.10926913090687174</v>
      </c>
      <c r="G5426" s="27">
        <f t="shared" si="842"/>
        <v>2.94119472845208E-5</v>
      </c>
      <c r="H5426" s="27">
        <f t="shared" si="848"/>
        <v>2</v>
      </c>
      <c r="I5426" s="27">
        <f t="shared" si="849"/>
        <v>145</v>
      </c>
      <c r="J5426" s="27">
        <f t="shared" si="843"/>
        <v>13222.78485612741</v>
      </c>
      <c r="K5426" s="27">
        <f t="shared" si="844"/>
        <v>1.7036111400134991E-5</v>
      </c>
    </row>
    <row r="5427" spans="1:11">
      <c r="A5427" s="27">
        <v>5426</v>
      </c>
      <c r="B5427" s="27">
        <f t="shared" si="840"/>
        <v>2.8396066666666666</v>
      </c>
      <c r="C5427" s="27">
        <f t="shared" si="845"/>
        <v>110</v>
      </c>
      <c r="D5427" s="27">
        <f t="shared" si="846"/>
        <v>20</v>
      </c>
      <c r="E5427" s="27">
        <f t="shared" si="847"/>
        <v>4</v>
      </c>
      <c r="F5427" s="27">
        <f t="shared" si="841"/>
        <v>0.10896997274682009</v>
      </c>
      <c r="G5427" s="27">
        <f t="shared" si="842"/>
        <v>2.9331422950153457E-5</v>
      </c>
      <c r="H5427" s="27">
        <f t="shared" si="848"/>
        <v>2</v>
      </c>
      <c r="I5427" s="27">
        <f t="shared" si="849"/>
        <v>145</v>
      </c>
      <c r="J5427" s="27">
        <f t="shared" si="843"/>
        <v>13188.047853468925</v>
      </c>
      <c r="K5427" s="27">
        <f t="shared" si="844"/>
        <v>1.6960978157563079E-5</v>
      </c>
    </row>
    <row r="5428" spans="1:11">
      <c r="A5428" s="27">
        <v>5427</v>
      </c>
      <c r="B5428" s="27">
        <f t="shared" si="840"/>
        <v>2.8401299999999998</v>
      </c>
      <c r="C5428" s="27">
        <f t="shared" si="845"/>
        <v>110</v>
      </c>
      <c r="D5428" s="27">
        <f t="shared" si="846"/>
        <v>20</v>
      </c>
      <c r="E5428" s="27">
        <f t="shared" si="847"/>
        <v>4</v>
      </c>
      <c r="F5428" s="27">
        <f t="shared" si="841"/>
        <v>0.10867101276976367</v>
      </c>
      <c r="G5428" s="27">
        <f t="shared" si="842"/>
        <v>2.925095196065818E-5</v>
      </c>
      <c r="H5428" s="27">
        <f t="shared" si="848"/>
        <v>2</v>
      </c>
      <c r="I5428" s="27">
        <f t="shared" si="849"/>
        <v>145</v>
      </c>
      <c r="J5428" s="27">
        <f t="shared" si="843"/>
        <v>13153.329160069345</v>
      </c>
      <c r="K5428" s="27">
        <f t="shared" si="844"/>
        <v>1.6886027514998527E-5</v>
      </c>
    </row>
    <row r="5429" spans="1:11">
      <c r="A5429" s="27">
        <v>5428</v>
      </c>
      <c r="B5429" s="27">
        <f t="shared" si="840"/>
        <v>2.8406533333333335</v>
      </c>
      <c r="C5429" s="27">
        <f t="shared" si="845"/>
        <v>110</v>
      </c>
      <c r="D5429" s="27">
        <f t="shared" si="846"/>
        <v>20</v>
      </c>
      <c r="E5429" s="27">
        <f t="shared" si="847"/>
        <v>4</v>
      </c>
      <c r="F5429" s="27">
        <f t="shared" si="841"/>
        <v>0.10837225163503028</v>
      </c>
      <c r="G5429" s="27">
        <f t="shared" si="842"/>
        <v>2.9170534493506075E-5</v>
      </c>
      <c r="H5429" s="27">
        <f t="shared" si="848"/>
        <v>2</v>
      </c>
      <c r="I5429" s="27">
        <f t="shared" si="849"/>
        <v>145</v>
      </c>
      <c r="J5429" s="27">
        <f t="shared" si="843"/>
        <v>13118.628849509121</v>
      </c>
      <c r="K5429" s="27">
        <f t="shared" si="844"/>
        <v>1.6811259465236201E-5</v>
      </c>
    </row>
    <row r="5430" spans="1:11">
      <c r="A5430" s="27">
        <v>5429</v>
      </c>
      <c r="B5430" s="27">
        <f t="shared" si="840"/>
        <v>2.8411766666666667</v>
      </c>
      <c r="C5430" s="27">
        <f t="shared" si="845"/>
        <v>110</v>
      </c>
      <c r="D5430" s="27">
        <f t="shared" si="846"/>
        <v>20</v>
      </c>
      <c r="E5430" s="27">
        <f t="shared" si="847"/>
        <v>4</v>
      </c>
      <c r="F5430" s="27">
        <f t="shared" si="841"/>
        <v>0.10807369000328378</v>
      </c>
      <c r="G5430" s="27">
        <f t="shared" si="842"/>
        <v>2.9090170726527893E-5</v>
      </c>
      <c r="H5430" s="27">
        <f t="shared" si="848"/>
        <v>2</v>
      </c>
      <c r="I5430" s="27">
        <f t="shared" si="849"/>
        <v>145</v>
      </c>
      <c r="J5430" s="27">
        <f t="shared" si="843"/>
        <v>13083.94699554969</v>
      </c>
      <c r="K5430" s="27">
        <f t="shared" si="844"/>
        <v>1.6736674000453065E-5</v>
      </c>
    </row>
    <row r="5431" spans="1:11">
      <c r="A5431" s="27">
        <v>5430</v>
      </c>
      <c r="B5431" s="27">
        <f t="shared" si="840"/>
        <v>2.8416999999999999</v>
      </c>
      <c r="C5431" s="27">
        <f t="shared" si="845"/>
        <v>110</v>
      </c>
      <c r="D5431" s="27">
        <f t="shared" si="846"/>
        <v>20</v>
      </c>
      <c r="E5431" s="27">
        <f t="shared" si="847"/>
        <v>4</v>
      </c>
      <c r="F5431" s="27">
        <f t="shared" si="841"/>
        <v>0.10777532853652648</v>
      </c>
      <c r="G5431" s="27">
        <f t="shared" si="842"/>
        <v>2.900986083791464E-5</v>
      </c>
      <c r="H5431" s="27">
        <f t="shared" si="848"/>
        <v>2</v>
      </c>
      <c r="I5431" s="27">
        <f t="shared" si="849"/>
        <v>145</v>
      </c>
      <c r="J5431" s="27">
        <f t="shared" si="843"/>
        <v>13049.283672133894</v>
      </c>
      <c r="K5431" s="27">
        <f t="shared" si="844"/>
        <v>1.6662271112206562E-5</v>
      </c>
    </row>
    <row r="5432" spans="1:11">
      <c r="A5432" s="27">
        <v>5431</v>
      </c>
      <c r="B5432" s="27">
        <f t="shared" si="840"/>
        <v>2.8422233333333335</v>
      </c>
      <c r="C5432" s="27">
        <f t="shared" si="845"/>
        <v>110</v>
      </c>
      <c r="D5432" s="27">
        <f t="shared" si="846"/>
        <v>20</v>
      </c>
      <c r="E5432" s="27">
        <f t="shared" si="847"/>
        <v>4</v>
      </c>
      <c r="F5432" s="27">
        <f t="shared" si="841"/>
        <v>0.10747716789810419</v>
      </c>
      <c r="G5432" s="27">
        <f t="shared" si="842"/>
        <v>2.8929605006218952E-5</v>
      </c>
      <c r="H5432" s="27">
        <f t="shared" si="848"/>
        <v>2</v>
      </c>
      <c r="I5432" s="27">
        <f t="shared" si="849"/>
        <v>145</v>
      </c>
      <c r="J5432" s="27">
        <f t="shared" si="843"/>
        <v>13014.638953386782</v>
      </c>
      <c r="K5432" s="27">
        <f t="shared" si="844"/>
        <v>1.6588050791433486E-5</v>
      </c>
    </row>
    <row r="5433" spans="1:11">
      <c r="A5433" s="27">
        <v>5432</v>
      </c>
      <c r="B5433" s="27">
        <f t="shared" si="840"/>
        <v>2.8427466666666668</v>
      </c>
      <c r="C5433" s="27">
        <f t="shared" si="845"/>
        <v>110</v>
      </c>
      <c r="D5433" s="27">
        <f t="shared" si="846"/>
        <v>20</v>
      </c>
      <c r="E5433" s="27">
        <f t="shared" si="847"/>
        <v>4</v>
      </c>
      <c r="F5433" s="27">
        <f t="shared" si="841"/>
        <v>0.10717920875271081</v>
      </c>
      <c r="G5433" s="27">
        <f t="shared" si="842"/>
        <v>2.8849403410356347E-5</v>
      </c>
      <c r="H5433" s="27">
        <f t="shared" si="848"/>
        <v>2</v>
      </c>
      <c r="I5433" s="27">
        <f t="shared" si="849"/>
        <v>145</v>
      </c>
      <c r="J5433" s="27">
        <f t="shared" si="843"/>
        <v>12980.012913616352</v>
      </c>
      <c r="K5433" s="27">
        <f t="shared" si="844"/>
        <v>1.6514013028448896E-5</v>
      </c>
    </row>
    <row r="5434" spans="1:11">
      <c r="A5434" s="27">
        <v>5433</v>
      </c>
      <c r="B5434" s="27">
        <f t="shared" si="840"/>
        <v>2.84327</v>
      </c>
      <c r="C5434" s="27">
        <f t="shared" si="845"/>
        <v>110</v>
      </c>
      <c r="D5434" s="27">
        <f t="shared" si="846"/>
        <v>20</v>
      </c>
      <c r="E5434" s="27">
        <f t="shared" si="847"/>
        <v>4</v>
      </c>
      <c r="F5434" s="27">
        <f t="shared" si="841"/>
        <v>0.10688145176639116</v>
      </c>
      <c r="G5434" s="27">
        <f t="shared" si="842"/>
        <v>2.8769256229605952E-5</v>
      </c>
      <c r="H5434" s="27">
        <f t="shared" si="848"/>
        <v>2</v>
      </c>
      <c r="I5434" s="27">
        <f t="shared" si="849"/>
        <v>145</v>
      </c>
      <c r="J5434" s="27">
        <f t="shared" si="843"/>
        <v>12945.405627314049</v>
      </c>
      <c r="K5434" s="27">
        <f t="shared" si="844"/>
        <v>1.6440157812944467E-5</v>
      </c>
    </row>
    <row r="5435" spans="1:11">
      <c r="A5435" s="27">
        <v>5434</v>
      </c>
      <c r="B5435" s="27">
        <f t="shared" si="840"/>
        <v>2.8437933333333332</v>
      </c>
      <c r="C5435" s="27">
        <f t="shared" si="845"/>
        <v>110</v>
      </c>
      <c r="D5435" s="27">
        <f t="shared" si="846"/>
        <v>20</v>
      </c>
      <c r="E5435" s="27">
        <f t="shared" si="847"/>
        <v>4</v>
      </c>
      <c r="F5435" s="27">
        <f t="shared" si="841"/>
        <v>0.10658389760654587</v>
      </c>
      <c r="G5435" s="27">
        <f t="shared" si="842"/>
        <v>2.8689163643611854E-5</v>
      </c>
      <c r="H5435" s="27">
        <f t="shared" si="848"/>
        <v>2</v>
      </c>
      <c r="I5435" s="27">
        <f t="shared" si="849"/>
        <v>145</v>
      </c>
      <c r="J5435" s="27">
        <f t="shared" si="843"/>
        <v>12910.817169155544</v>
      </c>
      <c r="K5435" s="27">
        <f t="shared" si="844"/>
        <v>1.6366485133987425E-5</v>
      </c>
    </row>
    <row r="5436" spans="1:11">
      <c r="A5436" s="27">
        <v>5435</v>
      </c>
      <c r="B5436" s="27">
        <f t="shared" si="840"/>
        <v>2.8443166666666668</v>
      </c>
      <c r="C5436" s="27">
        <f t="shared" si="845"/>
        <v>110</v>
      </c>
      <c r="D5436" s="27">
        <f t="shared" si="846"/>
        <v>20</v>
      </c>
      <c r="E5436" s="27">
        <f t="shared" si="847"/>
        <v>4</v>
      </c>
      <c r="F5436" s="27">
        <f t="shared" si="841"/>
        <v>0.10628654694193526</v>
      </c>
      <c r="G5436" s="27">
        <f t="shared" si="842"/>
        <v>2.8609125832384104E-5</v>
      </c>
      <c r="H5436" s="27">
        <f t="shared" si="848"/>
        <v>2</v>
      </c>
      <c r="I5436" s="27">
        <f t="shared" si="849"/>
        <v>145</v>
      </c>
      <c r="J5436" s="27">
        <f t="shared" si="843"/>
        <v>12876.247614001373</v>
      </c>
      <c r="K5436" s="27">
        <f t="shared" si="844"/>
        <v>1.6292994980019127E-5</v>
      </c>
    </row>
    <row r="5437" spans="1:11">
      <c r="A5437" s="27">
        <v>5436</v>
      </c>
      <c r="B5437" s="27">
        <f t="shared" si="840"/>
        <v>2.84484</v>
      </c>
      <c r="C5437" s="27">
        <f t="shared" si="845"/>
        <v>110</v>
      </c>
      <c r="D5437" s="27">
        <f t="shared" si="846"/>
        <v>20</v>
      </c>
      <c r="E5437" s="27">
        <f t="shared" si="847"/>
        <v>4</v>
      </c>
      <c r="F5437" s="27">
        <f t="shared" si="841"/>
        <v>0.10598940044268421</v>
      </c>
      <c r="G5437" s="27">
        <f t="shared" si="842"/>
        <v>2.8529142976300071E-5</v>
      </c>
      <c r="H5437" s="27">
        <f t="shared" si="848"/>
        <v>2</v>
      </c>
      <c r="I5437" s="27">
        <f t="shared" si="849"/>
        <v>145</v>
      </c>
      <c r="J5437" s="27">
        <f t="shared" si="843"/>
        <v>12841.697036897735</v>
      </c>
      <c r="K5437" s="27">
        <f t="shared" si="844"/>
        <v>1.6219687338854044E-5</v>
      </c>
    </row>
    <row r="5438" spans="1:11">
      <c r="A5438" s="27">
        <v>5437</v>
      </c>
      <c r="B5438" s="27">
        <f t="shared" si="840"/>
        <v>2.8453633333333332</v>
      </c>
      <c r="C5438" s="27">
        <f t="shared" si="845"/>
        <v>110</v>
      </c>
      <c r="D5438" s="27">
        <f t="shared" si="846"/>
        <v>20</v>
      </c>
      <c r="E5438" s="27">
        <f t="shared" si="847"/>
        <v>4</v>
      </c>
      <c r="F5438" s="27">
        <f t="shared" si="841"/>
        <v>0.10569245878028503</v>
      </c>
      <c r="G5438" s="27">
        <f t="shared" si="842"/>
        <v>2.8449215256105189E-5</v>
      </c>
      <c r="H5438" s="27">
        <f t="shared" si="848"/>
        <v>2</v>
      </c>
      <c r="I5438" s="27">
        <f t="shared" si="849"/>
        <v>145</v>
      </c>
      <c r="J5438" s="27">
        <f t="shared" si="843"/>
        <v>12807.165513076972</v>
      </c>
      <c r="K5438" s="27">
        <f t="shared" si="844"/>
        <v>1.614656219767803E-5</v>
      </c>
    </row>
    <row r="5439" spans="1:11">
      <c r="A5439" s="27">
        <v>5438</v>
      </c>
      <c r="B5439" s="27">
        <f t="shared" si="840"/>
        <v>2.8458866666666665</v>
      </c>
      <c r="C5439" s="27">
        <f t="shared" si="845"/>
        <v>110</v>
      </c>
      <c r="D5439" s="27">
        <f t="shared" si="846"/>
        <v>20</v>
      </c>
      <c r="E5439" s="27">
        <f t="shared" si="847"/>
        <v>4</v>
      </c>
      <c r="F5439" s="27">
        <f t="shared" si="841"/>
        <v>0.10539572262760262</v>
      </c>
      <c r="G5439" s="27">
        <f t="shared" si="842"/>
        <v>2.8369342852914342E-5</v>
      </c>
      <c r="H5439" s="27">
        <f t="shared" si="848"/>
        <v>2</v>
      </c>
      <c r="I5439" s="27">
        <f t="shared" si="849"/>
        <v>145</v>
      </c>
      <c r="J5439" s="27">
        <f t="shared" si="843"/>
        <v>12772.653117958409</v>
      </c>
      <c r="K5439" s="27">
        <f t="shared" si="844"/>
        <v>1.60736195430473E-5</v>
      </c>
    </row>
    <row r="5440" spans="1:11">
      <c r="A5440" s="27">
        <v>5439</v>
      </c>
      <c r="B5440" s="27">
        <f t="shared" si="840"/>
        <v>2.8464100000000001</v>
      </c>
      <c r="C5440" s="27">
        <f t="shared" si="845"/>
        <v>110</v>
      </c>
      <c r="D5440" s="27">
        <f t="shared" si="846"/>
        <v>20</v>
      </c>
      <c r="E5440" s="27">
        <f t="shared" si="847"/>
        <v>4</v>
      </c>
      <c r="F5440" s="27">
        <f t="shared" si="841"/>
        <v>0.10509919265887802</v>
      </c>
      <c r="G5440" s="27">
        <f t="shared" si="842"/>
        <v>2.8289525948212855E-5</v>
      </c>
      <c r="H5440" s="27">
        <f t="shared" si="848"/>
        <v>2</v>
      </c>
      <c r="I5440" s="27">
        <f t="shared" si="849"/>
        <v>145</v>
      </c>
      <c r="J5440" s="27">
        <f t="shared" si="843"/>
        <v>12738.159927148972</v>
      </c>
      <c r="K5440" s="27">
        <f t="shared" si="844"/>
        <v>1.6000859360886992E-5</v>
      </c>
    </row>
    <row r="5441" spans="1:11">
      <c r="A5441" s="27">
        <v>5440</v>
      </c>
      <c r="B5441" s="27">
        <f t="shared" si="840"/>
        <v>2.8469333333333333</v>
      </c>
      <c r="C5441" s="27">
        <f t="shared" si="845"/>
        <v>110</v>
      </c>
      <c r="D5441" s="27">
        <f t="shared" si="846"/>
        <v>20</v>
      </c>
      <c r="E5441" s="27">
        <f t="shared" si="847"/>
        <v>4</v>
      </c>
      <c r="F5441" s="27">
        <f t="shared" si="841"/>
        <v>0.10480286954973379</v>
      </c>
      <c r="G5441" s="27">
        <f t="shared" si="842"/>
        <v>2.8209764723857881E-5</v>
      </c>
      <c r="H5441" s="27">
        <f t="shared" si="848"/>
        <v>2</v>
      </c>
      <c r="I5441" s="27">
        <f t="shared" si="849"/>
        <v>145</v>
      </c>
      <c r="J5441" s="27">
        <f t="shared" si="843"/>
        <v>12703.68601644399</v>
      </c>
      <c r="K5441" s="27">
        <f t="shared" si="844"/>
        <v>1.592828163649007E-5</v>
      </c>
    </row>
    <row r="5442" spans="1:11">
      <c r="A5442" s="27">
        <v>5441</v>
      </c>
      <c r="B5442" s="27">
        <f t="shared" ref="B5442:B5505" si="850">3.14/6000*A5442</f>
        <v>2.8474566666666665</v>
      </c>
      <c r="C5442" s="27">
        <f t="shared" si="845"/>
        <v>110</v>
      </c>
      <c r="D5442" s="27">
        <f t="shared" si="846"/>
        <v>20</v>
      </c>
      <c r="E5442" s="27">
        <f t="shared" si="847"/>
        <v>4</v>
      </c>
      <c r="F5442" s="27">
        <f t="shared" ref="F5442:F5505" si="851">1.414*C5442*SIN(B5442)*SIN(B5442)/(1.414*C5442*SIN(B5442)+E5442*D5442)</f>
        <v>0.1045067539771766</v>
      </c>
      <c r="G5442" s="27">
        <f t="shared" ref="G5442:G5505" si="852">SIN(B5442)*SIN(B5442)*D5442*E5442/(1.414*C5442*SIN(B5442)+D5442*E5442)*3.14/6000</f>
        <v>2.813005936207917E-5</v>
      </c>
      <c r="H5442" s="27">
        <f t="shared" si="848"/>
        <v>2</v>
      </c>
      <c r="I5442" s="27">
        <f t="shared" si="849"/>
        <v>145</v>
      </c>
      <c r="J5442" s="27">
        <f t="shared" ref="J5442:J5505" si="853">1.414*I5442*SIN(B5442)*1.414*I5442*SIN(B5442)/(1.414*I5442*SIN(B5442)+E5442*D5442)/(H5442/1000)</f>
        <v>12669.231461827729</v>
      </c>
      <c r="K5442" s="27">
        <f t="shared" ref="K5442:K5505" si="854">SIN(B5442)*SIN(B5442)*1.414*C5442*SIN(B5442)/(1.414*C5442*SIN(B5442)+E5442*D5442)*3.14/6000</f>
        <v>1.5855886354515662E-5</v>
      </c>
    </row>
    <row r="5443" spans="1:11">
      <c r="A5443" s="27">
        <v>5442</v>
      </c>
      <c r="B5443" s="27">
        <f t="shared" si="850"/>
        <v>2.8479800000000002</v>
      </c>
      <c r="C5443" s="27">
        <f t="shared" ref="C5443:C5506" si="855">C5442</f>
        <v>110</v>
      </c>
      <c r="D5443" s="27">
        <f t="shared" ref="D5443:D5506" si="856">D5442</f>
        <v>20</v>
      </c>
      <c r="E5443" s="27">
        <f t="shared" ref="E5443:E5506" si="857">E5442</f>
        <v>4</v>
      </c>
      <c r="F5443" s="27">
        <f t="shared" si="851"/>
        <v>0.1042108466196023</v>
      </c>
      <c r="G5443" s="27">
        <f t="shared" si="852"/>
        <v>2.8050410045480366E-5</v>
      </c>
      <c r="H5443" s="27">
        <f t="shared" ref="H5443:H5506" si="858">H5442</f>
        <v>2</v>
      </c>
      <c r="I5443" s="27">
        <f t="shared" ref="I5443:I5506" si="859">I5442</f>
        <v>145</v>
      </c>
      <c r="J5443" s="27">
        <f t="shared" si="853"/>
        <v>12634.796339474169</v>
      </c>
      <c r="K5443" s="27">
        <f t="shared" si="854"/>
        <v>1.5783673498987911E-5</v>
      </c>
    </row>
    <row r="5444" spans="1:11">
      <c r="A5444" s="27">
        <v>5443</v>
      </c>
      <c r="B5444" s="27">
        <f t="shared" si="850"/>
        <v>2.8485033333333334</v>
      </c>
      <c r="C5444" s="27">
        <f t="shared" si="855"/>
        <v>110</v>
      </c>
      <c r="D5444" s="27">
        <f t="shared" si="856"/>
        <v>20</v>
      </c>
      <c r="E5444" s="27">
        <f t="shared" si="857"/>
        <v>4</v>
      </c>
      <c r="F5444" s="27">
        <f t="shared" si="851"/>
        <v>0.10391514815680095</v>
      </c>
      <c r="G5444" s="27">
        <f t="shared" si="852"/>
        <v>2.797081695704042E-5</v>
      </c>
      <c r="H5444" s="27">
        <f t="shared" si="858"/>
        <v>2</v>
      </c>
      <c r="I5444" s="27">
        <f t="shared" si="859"/>
        <v>145</v>
      </c>
      <c r="J5444" s="27">
        <f t="shared" si="853"/>
        <v>12600.380725747809</v>
      </c>
      <c r="K5444" s="27">
        <f t="shared" si="854"/>
        <v>1.571164305329483E-5</v>
      </c>
    </row>
    <row r="5445" spans="1:11">
      <c r="A5445" s="27">
        <v>5444</v>
      </c>
      <c r="B5445" s="27">
        <f t="shared" si="850"/>
        <v>2.8490266666666666</v>
      </c>
      <c r="C5445" s="27">
        <f t="shared" si="855"/>
        <v>110</v>
      </c>
      <c r="D5445" s="27">
        <f t="shared" si="856"/>
        <v>20</v>
      </c>
      <c r="E5445" s="27">
        <f t="shared" si="857"/>
        <v>4</v>
      </c>
      <c r="F5445" s="27">
        <f t="shared" si="851"/>
        <v>0.10361965926995954</v>
      </c>
      <c r="G5445" s="27">
        <f t="shared" si="852"/>
        <v>2.7891280280114264E-5</v>
      </c>
      <c r="H5445" s="27">
        <f t="shared" si="858"/>
        <v>2</v>
      </c>
      <c r="I5445" s="27">
        <f t="shared" si="859"/>
        <v>145</v>
      </c>
      <c r="J5445" s="27">
        <f t="shared" si="853"/>
        <v>12565.984697204183</v>
      </c>
      <c r="K5445" s="27">
        <f t="shared" si="854"/>
        <v>1.5639795000186607E-5</v>
      </c>
    </row>
    <row r="5446" spans="1:11">
      <c r="A5446" s="27">
        <v>5445</v>
      </c>
      <c r="B5446" s="27">
        <f t="shared" si="850"/>
        <v>2.8495499999999998</v>
      </c>
      <c r="C5446" s="27">
        <f t="shared" si="855"/>
        <v>110</v>
      </c>
      <c r="D5446" s="27">
        <f t="shared" si="856"/>
        <v>20</v>
      </c>
      <c r="E5446" s="27">
        <f t="shared" si="857"/>
        <v>4</v>
      </c>
      <c r="F5446" s="27">
        <f t="shared" si="851"/>
        <v>0.10332438064166719</v>
      </c>
      <c r="G5446" s="27">
        <f t="shared" si="852"/>
        <v>2.781180019843427E-5</v>
      </c>
      <c r="H5446" s="27">
        <f t="shared" si="858"/>
        <v>2</v>
      </c>
      <c r="I5446" s="27">
        <f t="shared" si="859"/>
        <v>145</v>
      </c>
      <c r="J5446" s="27">
        <f t="shared" si="853"/>
        <v>12531.60833059069</v>
      </c>
      <c r="K5446" s="27">
        <f t="shared" si="854"/>
        <v>1.5568129321774478E-5</v>
      </c>
    </row>
    <row r="5447" spans="1:11">
      <c r="A5447" s="27">
        <v>5446</v>
      </c>
      <c r="B5447" s="27">
        <f t="shared" si="850"/>
        <v>2.8500733333333335</v>
      </c>
      <c r="C5447" s="27">
        <f t="shared" si="855"/>
        <v>110</v>
      </c>
      <c r="D5447" s="27">
        <f t="shared" si="856"/>
        <v>20</v>
      </c>
      <c r="E5447" s="27">
        <f t="shared" si="857"/>
        <v>4</v>
      </c>
      <c r="F5447" s="27">
        <f t="shared" si="851"/>
        <v>0.10302931295591922</v>
      </c>
      <c r="G5447" s="27">
        <f t="shared" si="852"/>
        <v>2.77323768961113E-5</v>
      </c>
      <c r="H5447" s="27">
        <f t="shared" si="858"/>
        <v>2</v>
      </c>
      <c r="I5447" s="27">
        <f t="shared" si="859"/>
        <v>145</v>
      </c>
      <c r="J5447" s="27">
        <f t="shared" si="853"/>
        <v>12497.251702847263</v>
      </c>
      <c r="K5447" s="27">
        <f t="shared" si="854"/>
        <v>1.5496645999529337E-5</v>
      </c>
    </row>
    <row r="5448" spans="1:11">
      <c r="A5448" s="27">
        <v>5447</v>
      </c>
      <c r="B5448" s="27">
        <f t="shared" si="850"/>
        <v>2.8505966666666667</v>
      </c>
      <c r="C5448" s="27">
        <f t="shared" si="855"/>
        <v>110</v>
      </c>
      <c r="D5448" s="27">
        <f t="shared" si="856"/>
        <v>20</v>
      </c>
      <c r="E5448" s="27">
        <f t="shared" si="857"/>
        <v>4</v>
      </c>
      <c r="F5448" s="27">
        <f t="shared" si="851"/>
        <v>0.10273445689812218</v>
      </c>
      <c r="G5448" s="27">
        <f t="shared" si="852"/>
        <v>2.7653010557636079E-5</v>
      </c>
      <c r="H5448" s="27">
        <f t="shared" si="858"/>
        <v>2</v>
      </c>
      <c r="I5448" s="27">
        <f t="shared" si="859"/>
        <v>145</v>
      </c>
      <c r="J5448" s="27">
        <f t="shared" si="853"/>
        <v>12462.914891107175</v>
      </c>
      <c r="K5448" s="27">
        <f t="shared" si="854"/>
        <v>1.5425345014280558E-5</v>
      </c>
    </row>
    <row r="5449" spans="1:11">
      <c r="A5449" s="27">
        <v>5448</v>
      </c>
      <c r="B5449" s="27">
        <f t="shared" si="850"/>
        <v>2.8511199999999999</v>
      </c>
      <c r="C5449" s="27">
        <f t="shared" si="855"/>
        <v>110</v>
      </c>
      <c r="D5449" s="27">
        <f t="shared" si="856"/>
        <v>20</v>
      </c>
      <c r="E5449" s="27">
        <f t="shared" si="857"/>
        <v>4</v>
      </c>
      <c r="F5449" s="27">
        <f t="shared" si="851"/>
        <v>0.10243981315509686</v>
      </c>
      <c r="G5449" s="27">
        <f t="shared" si="852"/>
        <v>2.7573701367879995E-5</v>
      </c>
      <c r="H5449" s="27">
        <f t="shared" si="858"/>
        <v>2</v>
      </c>
      <c r="I5449" s="27">
        <f t="shared" si="859"/>
        <v>145</v>
      </c>
      <c r="J5449" s="27">
        <f t="shared" si="853"/>
        <v>12428.597972697604</v>
      </c>
      <c r="K5449" s="27">
        <f t="shared" si="854"/>
        <v>1.5354226346214316E-5</v>
      </c>
    </row>
    <row r="5450" spans="1:11">
      <c r="A5450" s="27">
        <v>5449</v>
      </c>
      <c r="B5450" s="27">
        <f t="shared" si="850"/>
        <v>2.8516433333333335</v>
      </c>
      <c r="C5450" s="27">
        <f t="shared" si="855"/>
        <v>110</v>
      </c>
      <c r="D5450" s="27">
        <f t="shared" si="856"/>
        <v>20</v>
      </c>
      <c r="E5450" s="27">
        <f t="shared" si="857"/>
        <v>4</v>
      </c>
      <c r="F5450" s="27">
        <f t="shared" si="851"/>
        <v>0.10214538241508343</v>
      </c>
      <c r="G5450" s="27">
        <f t="shared" si="852"/>
        <v>2.7494449512096526E-5</v>
      </c>
      <c r="H5450" s="27">
        <f t="shared" si="858"/>
        <v>2</v>
      </c>
      <c r="I5450" s="27">
        <f t="shared" si="859"/>
        <v>145</v>
      </c>
      <c r="J5450" s="27">
        <f t="shared" si="853"/>
        <v>12394.301025140447</v>
      </c>
      <c r="K5450" s="27">
        <f t="shared" si="854"/>
        <v>1.5283289974872452E-5</v>
      </c>
    </row>
    <row r="5451" spans="1:11">
      <c r="A5451" s="27">
        <v>5450</v>
      </c>
      <c r="B5451" s="27">
        <f t="shared" si="850"/>
        <v>2.8521666666666667</v>
      </c>
      <c r="C5451" s="27">
        <f t="shared" si="855"/>
        <v>110</v>
      </c>
      <c r="D5451" s="27">
        <f t="shared" si="856"/>
        <v>20</v>
      </c>
      <c r="E5451" s="27">
        <f t="shared" si="857"/>
        <v>4</v>
      </c>
      <c r="F5451" s="27">
        <f t="shared" si="851"/>
        <v>0.10185116536774637</v>
      </c>
      <c r="G5451" s="27">
        <f t="shared" si="852"/>
        <v>2.7415255175922474E-5</v>
      </c>
      <c r="H5451" s="27">
        <f t="shared" si="858"/>
        <v>2</v>
      </c>
      <c r="I5451" s="27">
        <f t="shared" si="859"/>
        <v>145</v>
      </c>
      <c r="J5451" s="27">
        <f t="shared" si="853"/>
        <v>12360.024126153103</v>
      </c>
      <c r="K5451" s="27">
        <f t="shared" si="854"/>
        <v>1.5212535879151199E-5</v>
      </c>
    </row>
    <row r="5452" spans="1:11">
      <c r="A5452" s="27">
        <v>5451</v>
      </c>
      <c r="B5452" s="27">
        <f t="shared" si="850"/>
        <v>2.8526899999999999</v>
      </c>
      <c r="C5452" s="27">
        <f t="shared" si="855"/>
        <v>110</v>
      </c>
      <c r="D5452" s="27">
        <f t="shared" si="856"/>
        <v>20</v>
      </c>
      <c r="E5452" s="27">
        <f t="shared" si="857"/>
        <v>4</v>
      </c>
      <c r="F5452" s="27">
        <f t="shared" si="851"/>
        <v>0.1015571627041776</v>
      </c>
      <c r="G5452" s="27">
        <f t="shared" si="852"/>
        <v>2.7336118545378911E-5</v>
      </c>
      <c r="H5452" s="27">
        <f t="shared" si="858"/>
        <v>2</v>
      </c>
      <c r="I5452" s="27">
        <f t="shared" si="859"/>
        <v>145</v>
      </c>
      <c r="J5452" s="27">
        <f t="shared" si="853"/>
        <v>12325.767353649071</v>
      </c>
      <c r="K5452" s="27">
        <f t="shared" si="854"/>
        <v>1.5141964037299573E-5</v>
      </c>
    </row>
    <row r="5453" spans="1:11">
      <c r="A5453" s="27">
        <v>5452</v>
      </c>
      <c r="B5453" s="27">
        <f t="shared" si="850"/>
        <v>2.8532133333333332</v>
      </c>
      <c r="C5453" s="27">
        <f t="shared" si="855"/>
        <v>110</v>
      </c>
      <c r="D5453" s="27">
        <f t="shared" si="856"/>
        <v>20</v>
      </c>
      <c r="E5453" s="27">
        <f t="shared" si="857"/>
        <v>4</v>
      </c>
      <c r="F5453" s="27">
        <f t="shared" si="851"/>
        <v>0.10126337511690162</v>
      </c>
      <c r="G5453" s="27">
        <f t="shared" si="852"/>
        <v>2.72570398068725E-5</v>
      </c>
      <c r="H5453" s="27">
        <f t="shared" si="858"/>
        <v>2</v>
      </c>
      <c r="I5453" s="27">
        <f t="shared" si="859"/>
        <v>145</v>
      </c>
      <c r="J5453" s="27">
        <f t="shared" si="853"/>
        <v>12291.530785738749</v>
      </c>
      <c r="K5453" s="27">
        <f t="shared" si="854"/>
        <v>1.5071574426918155E-5</v>
      </c>
    </row>
    <row r="5454" spans="1:11">
      <c r="A5454" s="27">
        <v>5453</v>
      </c>
      <c r="B5454" s="27">
        <f t="shared" si="850"/>
        <v>2.8537366666666668</v>
      </c>
      <c r="C5454" s="27">
        <f t="shared" si="855"/>
        <v>110</v>
      </c>
      <c r="D5454" s="27">
        <f t="shared" si="856"/>
        <v>20</v>
      </c>
      <c r="E5454" s="27">
        <f t="shared" si="857"/>
        <v>4</v>
      </c>
      <c r="F5454" s="27">
        <f t="shared" si="851"/>
        <v>0.10096980329987972</v>
      </c>
      <c r="G5454" s="27">
        <f t="shared" si="852"/>
        <v>2.7178019147196632E-5</v>
      </c>
      <c r="H5454" s="27">
        <f t="shared" si="858"/>
        <v>2</v>
      </c>
      <c r="I5454" s="27">
        <f t="shared" si="859"/>
        <v>145</v>
      </c>
      <c r="J5454" s="27">
        <f t="shared" si="853"/>
        <v>12257.314500730168</v>
      </c>
      <c r="K5454" s="27">
        <f t="shared" si="854"/>
        <v>1.5001367024957656E-5</v>
      </c>
    </row>
    <row r="5455" spans="1:11">
      <c r="A5455" s="27">
        <v>5454</v>
      </c>
      <c r="B5455" s="27">
        <f t="shared" si="850"/>
        <v>2.85426</v>
      </c>
      <c r="C5455" s="27">
        <f t="shared" si="855"/>
        <v>110</v>
      </c>
      <c r="D5455" s="27">
        <f t="shared" si="856"/>
        <v>20</v>
      </c>
      <c r="E5455" s="27">
        <f t="shared" si="857"/>
        <v>4</v>
      </c>
      <c r="F5455" s="27">
        <f t="shared" si="851"/>
        <v>0.10067644794851516</v>
      </c>
      <c r="G5455" s="27">
        <f t="shared" si="852"/>
        <v>2.7099056753532862E-5</v>
      </c>
      <c r="H5455" s="27">
        <f t="shared" si="858"/>
        <v>2</v>
      </c>
      <c r="I5455" s="27">
        <f t="shared" si="859"/>
        <v>145</v>
      </c>
      <c r="J5455" s="27">
        <f t="shared" si="853"/>
        <v>12223.118577129791</v>
      </c>
      <c r="K5455" s="27">
        <f t="shared" si="854"/>
        <v>1.4931341807717755E-5</v>
      </c>
    </row>
    <row r="5456" spans="1:11">
      <c r="A5456" s="27">
        <v>5455</v>
      </c>
      <c r="B5456" s="27">
        <f t="shared" si="850"/>
        <v>2.8547833333333332</v>
      </c>
      <c r="C5456" s="27">
        <f t="shared" si="855"/>
        <v>110</v>
      </c>
      <c r="D5456" s="27">
        <f t="shared" si="856"/>
        <v>20</v>
      </c>
      <c r="E5456" s="27">
        <f t="shared" si="857"/>
        <v>4</v>
      </c>
      <c r="F5456" s="27">
        <f t="shared" si="851"/>
        <v>0.10038330975965634</v>
      </c>
      <c r="G5456" s="27">
        <f t="shared" si="852"/>
        <v>2.7020152813451704E-5</v>
      </c>
      <c r="H5456" s="27">
        <f t="shared" si="858"/>
        <v>2</v>
      </c>
      <c r="I5456" s="27">
        <f t="shared" si="859"/>
        <v>145</v>
      </c>
      <c r="J5456" s="27">
        <f t="shared" si="853"/>
        <v>12188.943093643134</v>
      </c>
      <c r="K5456" s="27">
        <f t="shared" si="854"/>
        <v>1.4861498750845393E-5</v>
      </c>
    </row>
    <row r="5457" spans="1:11">
      <c r="A5457" s="27">
        <v>5456</v>
      </c>
      <c r="B5457" s="27">
        <f t="shared" si="850"/>
        <v>2.8553066666666669</v>
      </c>
      <c r="C5457" s="27">
        <f t="shared" si="855"/>
        <v>110</v>
      </c>
      <c r="D5457" s="27">
        <f t="shared" si="856"/>
        <v>20</v>
      </c>
      <c r="E5457" s="27">
        <f t="shared" si="857"/>
        <v>4</v>
      </c>
      <c r="F5457" s="27">
        <f t="shared" si="851"/>
        <v>0.10009038943160192</v>
      </c>
      <c r="G5457" s="27">
        <f t="shared" si="852"/>
        <v>2.6941307514914071E-5</v>
      </c>
      <c r="H5457" s="27">
        <f t="shared" si="858"/>
        <v>2</v>
      </c>
      <c r="I5457" s="27">
        <f t="shared" si="859"/>
        <v>145</v>
      </c>
      <c r="J5457" s="27">
        <f t="shared" si="853"/>
        <v>12154.788129175549</v>
      </c>
      <c r="K5457" s="27">
        <f t="shared" si="854"/>
        <v>1.4791837829333534E-5</v>
      </c>
    </row>
    <row r="5458" spans="1:11">
      <c r="A5458" s="27">
        <v>5457</v>
      </c>
      <c r="B5458" s="27">
        <f t="shared" si="850"/>
        <v>2.8558300000000001</v>
      </c>
      <c r="C5458" s="27">
        <f t="shared" si="855"/>
        <v>110</v>
      </c>
      <c r="D5458" s="27">
        <f t="shared" si="856"/>
        <v>20</v>
      </c>
      <c r="E5458" s="27">
        <f t="shared" si="857"/>
        <v>4</v>
      </c>
      <c r="F5458" s="27">
        <f t="shared" si="851"/>
        <v>9.9797687664105961E-2</v>
      </c>
      <c r="G5458" s="27">
        <f t="shared" si="852"/>
        <v>2.686252104627258E-5</v>
      </c>
      <c r="H5458" s="27">
        <f t="shared" si="858"/>
        <v>2</v>
      </c>
      <c r="I5458" s="27">
        <f t="shared" si="859"/>
        <v>145</v>
      </c>
      <c r="J5458" s="27">
        <f t="shared" si="853"/>
        <v>12120.653762833103</v>
      </c>
      <c r="K5458" s="27">
        <f t="shared" si="854"/>
        <v>1.4722359017519951E-5</v>
      </c>
    </row>
    <row r="5459" spans="1:11">
      <c r="A5459" s="27">
        <v>5458</v>
      </c>
      <c r="B5459" s="27">
        <f t="shared" si="850"/>
        <v>2.8563533333333333</v>
      </c>
      <c r="C5459" s="27">
        <f t="shared" si="855"/>
        <v>110</v>
      </c>
      <c r="D5459" s="27">
        <f t="shared" si="856"/>
        <v>20</v>
      </c>
      <c r="E5459" s="27">
        <f t="shared" si="857"/>
        <v>4</v>
      </c>
      <c r="F5459" s="27">
        <f t="shared" si="851"/>
        <v>9.9505205158381127E-2</v>
      </c>
      <c r="G5459" s="27">
        <f t="shared" si="852"/>
        <v>2.6783793596272496E-5</v>
      </c>
      <c r="H5459" s="27">
        <f t="shared" si="858"/>
        <v>2</v>
      </c>
      <c r="I5459" s="27">
        <f t="shared" si="859"/>
        <v>145</v>
      </c>
      <c r="J5459" s="27">
        <f t="shared" si="853"/>
        <v>12086.540073923128</v>
      </c>
      <c r="K5459" s="27">
        <f t="shared" si="854"/>
        <v>1.4653062289085516E-5</v>
      </c>
    </row>
    <row r="5460" spans="1:11">
      <c r="A5460" s="27">
        <v>5459</v>
      </c>
      <c r="B5460" s="27">
        <f t="shared" si="850"/>
        <v>2.8568766666666665</v>
      </c>
      <c r="C5460" s="27">
        <f t="shared" si="855"/>
        <v>110</v>
      </c>
      <c r="D5460" s="27">
        <f t="shared" si="856"/>
        <v>20</v>
      </c>
      <c r="E5460" s="27">
        <f t="shared" si="857"/>
        <v>4</v>
      </c>
      <c r="F5460" s="27">
        <f t="shared" si="851"/>
        <v>9.9212942617104158E-2</v>
      </c>
      <c r="G5460" s="27">
        <f t="shared" si="852"/>
        <v>2.6705125354053163E-5</v>
      </c>
      <c r="H5460" s="27">
        <f t="shared" si="858"/>
        <v>2</v>
      </c>
      <c r="I5460" s="27">
        <f t="shared" si="859"/>
        <v>145</v>
      </c>
      <c r="J5460" s="27">
        <f t="shared" si="853"/>
        <v>12052.447141955114</v>
      </c>
      <c r="K5460" s="27">
        <f t="shared" si="854"/>
        <v>1.4583947617053034E-5</v>
      </c>
    </row>
    <row r="5461" spans="1:11">
      <c r="A5461" s="27">
        <v>5460</v>
      </c>
      <c r="B5461" s="27">
        <f t="shared" si="850"/>
        <v>2.8574000000000002</v>
      </c>
      <c r="C5461" s="27">
        <f t="shared" si="855"/>
        <v>110</v>
      </c>
      <c r="D5461" s="27">
        <f t="shared" si="856"/>
        <v>20</v>
      </c>
      <c r="E5461" s="27">
        <f t="shared" si="857"/>
        <v>4</v>
      </c>
      <c r="F5461" s="27">
        <f t="shared" si="851"/>
        <v>9.8920900744419782E-2</v>
      </c>
      <c r="G5461" s="27">
        <f t="shared" si="852"/>
        <v>2.6626516509149042E-5</v>
      </c>
      <c r="H5461" s="27">
        <f t="shared" si="858"/>
        <v>2</v>
      </c>
      <c r="I5461" s="27">
        <f t="shared" si="859"/>
        <v>145</v>
      </c>
      <c r="J5461" s="27">
        <f t="shared" si="853"/>
        <v>12018.375046641389</v>
      </c>
      <c r="K5461" s="27">
        <f t="shared" si="854"/>
        <v>1.4515014973785677E-5</v>
      </c>
    </row>
    <row r="5462" spans="1:11">
      <c r="A5462" s="27">
        <v>5461</v>
      </c>
      <c r="B5462" s="27">
        <f t="shared" si="850"/>
        <v>2.8579233333333334</v>
      </c>
      <c r="C5462" s="27">
        <f t="shared" si="855"/>
        <v>110</v>
      </c>
      <c r="D5462" s="27">
        <f t="shared" si="856"/>
        <v>20</v>
      </c>
      <c r="E5462" s="27">
        <f t="shared" si="857"/>
        <v>4</v>
      </c>
      <c r="F5462" s="27">
        <f t="shared" si="851"/>
        <v>9.8629080245946465E-2</v>
      </c>
      <c r="G5462" s="27">
        <f t="shared" si="852"/>
        <v>2.6547967251491316E-5</v>
      </c>
      <c r="H5462" s="27">
        <f t="shared" si="858"/>
        <v>2</v>
      </c>
      <c r="I5462" s="27">
        <f t="shared" si="859"/>
        <v>145</v>
      </c>
      <c r="J5462" s="27">
        <f t="shared" si="853"/>
        <v>11984.323867898025</v>
      </c>
      <c r="K5462" s="27">
        <f t="shared" si="854"/>
        <v>1.4446264330985892E-5</v>
      </c>
    </row>
    <row r="5463" spans="1:11">
      <c r="A5463" s="27">
        <v>5462</v>
      </c>
      <c r="B5463" s="27">
        <f t="shared" si="850"/>
        <v>2.8584466666666666</v>
      </c>
      <c r="C5463" s="27">
        <f t="shared" si="855"/>
        <v>110</v>
      </c>
      <c r="D5463" s="27">
        <f t="shared" si="856"/>
        <v>20</v>
      </c>
      <c r="E5463" s="27">
        <f t="shared" si="857"/>
        <v>4</v>
      </c>
      <c r="F5463" s="27">
        <f t="shared" si="851"/>
        <v>9.8337481828779355E-2</v>
      </c>
      <c r="G5463" s="27">
        <f t="shared" si="852"/>
        <v>2.6469477771408614E-5</v>
      </c>
      <c r="H5463" s="27">
        <f t="shared" si="858"/>
        <v>2</v>
      </c>
      <c r="I5463" s="27">
        <f t="shared" si="859"/>
        <v>145</v>
      </c>
      <c r="J5463" s="27">
        <f t="shared" si="853"/>
        <v>11950.293685845409</v>
      </c>
      <c r="K5463" s="27">
        <f t="shared" si="854"/>
        <v>1.4377695659693562E-5</v>
      </c>
    </row>
    <row r="5464" spans="1:11">
      <c r="A5464" s="27">
        <v>5463</v>
      </c>
      <c r="B5464" s="27">
        <f t="shared" si="850"/>
        <v>2.8589699999999998</v>
      </c>
      <c r="C5464" s="27">
        <f t="shared" si="855"/>
        <v>110</v>
      </c>
      <c r="D5464" s="27">
        <f t="shared" si="856"/>
        <v>20</v>
      </c>
      <c r="E5464" s="27">
        <f t="shared" si="857"/>
        <v>4</v>
      </c>
      <c r="F5464" s="27">
        <f t="shared" si="851"/>
        <v>9.8046106201495883E-2</v>
      </c>
      <c r="G5464" s="27">
        <f t="shared" si="852"/>
        <v>2.6391048259628568E-5</v>
      </c>
      <c r="H5464" s="27">
        <f t="shared" si="858"/>
        <v>2</v>
      </c>
      <c r="I5464" s="27">
        <f t="shared" si="859"/>
        <v>145</v>
      </c>
      <c r="J5464" s="27">
        <f t="shared" si="853"/>
        <v>11916.284580809135</v>
      </c>
      <c r="K5464" s="27">
        <f t="shared" si="854"/>
        <v>1.4309308930284872E-5</v>
      </c>
    </row>
    <row r="5465" spans="1:11">
      <c r="A5465" s="27">
        <v>5464</v>
      </c>
      <c r="B5465" s="27">
        <f t="shared" si="850"/>
        <v>2.8594933333333334</v>
      </c>
      <c r="C5465" s="27">
        <f t="shared" si="855"/>
        <v>110</v>
      </c>
      <c r="D5465" s="27">
        <f t="shared" si="856"/>
        <v>20</v>
      </c>
      <c r="E5465" s="27">
        <f t="shared" si="857"/>
        <v>4</v>
      </c>
      <c r="F5465" s="27">
        <f t="shared" si="851"/>
        <v>9.7754954074159989E-2</v>
      </c>
      <c r="G5465" s="27">
        <f t="shared" si="852"/>
        <v>2.6312678907278931E-5</v>
      </c>
      <c r="H5465" s="27">
        <f t="shared" si="858"/>
        <v>2</v>
      </c>
      <c r="I5465" s="27">
        <f t="shared" si="859"/>
        <v>145</v>
      </c>
      <c r="J5465" s="27">
        <f t="shared" si="853"/>
        <v>11882.296633320728</v>
      </c>
      <c r="K5465" s="27">
        <f t="shared" si="854"/>
        <v>1.4241104112470769E-5</v>
      </c>
    </row>
    <row r="5466" spans="1:11">
      <c r="A5466" s="27">
        <v>5465</v>
      </c>
      <c r="B5466" s="27">
        <f t="shared" si="850"/>
        <v>2.8600166666666667</v>
      </c>
      <c r="C5466" s="27">
        <f t="shared" si="855"/>
        <v>110</v>
      </c>
      <c r="D5466" s="27">
        <f t="shared" si="856"/>
        <v>20</v>
      </c>
      <c r="E5466" s="27">
        <f t="shared" si="857"/>
        <v>4</v>
      </c>
      <c r="F5466" s="27">
        <f t="shared" si="851"/>
        <v>9.7464026158327624E-2</v>
      </c>
      <c r="G5466" s="27">
        <f t="shared" si="852"/>
        <v>2.6234369905889061E-5</v>
      </c>
      <c r="H5466" s="27">
        <f t="shared" si="858"/>
        <v>2</v>
      </c>
      <c r="I5466" s="27">
        <f t="shared" si="859"/>
        <v>145</v>
      </c>
      <c r="J5466" s="27">
        <f t="shared" si="853"/>
        <v>11848.329924118525</v>
      </c>
      <c r="K5466" s="27">
        <f t="shared" si="854"/>
        <v>1.4173081175295765E-5</v>
      </c>
    </row>
    <row r="5467" spans="1:11">
      <c r="A5467" s="27">
        <v>5466</v>
      </c>
      <c r="B5467" s="27">
        <f t="shared" si="850"/>
        <v>2.8605399999999999</v>
      </c>
      <c r="C5467" s="27">
        <f t="shared" si="855"/>
        <v>110</v>
      </c>
      <c r="D5467" s="27">
        <f t="shared" si="856"/>
        <v>20</v>
      </c>
      <c r="E5467" s="27">
        <f t="shared" si="857"/>
        <v>4</v>
      </c>
      <c r="F5467" s="27">
        <f t="shared" si="851"/>
        <v>9.7173323167049949E-2</v>
      </c>
      <c r="G5467" s="27">
        <f t="shared" si="852"/>
        <v>2.6156121447390757E-5</v>
      </c>
      <c r="H5467" s="27">
        <f t="shared" si="858"/>
        <v>2</v>
      </c>
      <c r="I5467" s="27">
        <f t="shared" si="859"/>
        <v>145</v>
      </c>
      <c r="J5467" s="27">
        <f t="shared" si="853"/>
        <v>11814.384534148296</v>
      </c>
      <c r="K5467" s="27">
        <f t="shared" si="854"/>
        <v>1.4105240087136149E-5</v>
      </c>
    </row>
    <row r="5468" spans="1:11">
      <c r="A5468" s="27">
        <v>5467</v>
      </c>
      <c r="B5468" s="27">
        <f t="shared" si="850"/>
        <v>2.8610633333333335</v>
      </c>
      <c r="C5468" s="27">
        <f t="shared" si="855"/>
        <v>110</v>
      </c>
      <c r="D5468" s="27">
        <f t="shared" si="856"/>
        <v>20</v>
      </c>
      <c r="E5468" s="27">
        <f t="shared" si="857"/>
        <v>4</v>
      </c>
      <c r="F5468" s="27">
        <f t="shared" si="851"/>
        <v>9.6882845814878826E-2</v>
      </c>
      <c r="G5468" s="27">
        <f t="shared" si="852"/>
        <v>2.6077933724119803E-5</v>
      </c>
      <c r="H5468" s="27">
        <f t="shared" si="858"/>
        <v>2</v>
      </c>
      <c r="I5468" s="27">
        <f t="shared" si="859"/>
        <v>145</v>
      </c>
      <c r="J5468" s="27">
        <f t="shared" si="853"/>
        <v>11780.460544564105</v>
      </c>
      <c r="K5468" s="27">
        <f t="shared" si="854"/>
        <v>1.4037580815698769E-5</v>
      </c>
    </row>
    <row r="5469" spans="1:11">
      <c r="A5469" s="27">
        <v>5468</v>
      </c>
      <c r="B5469" s="27">
        <f t="shared" si="850"/>
        <v>2.8615866666666667</v>
      </c>
      <c r="C5469" s="27">
        <f t="shared" si="855"/>
        <v>110</v>
      </c>
      <c r="D5469" s="27">
        <f t="shared" si="856"/>
        <v>20</v>
      </c>
      <c r="E5469" s="27">
        <f t="shared" si="857"/>
        <v>4</v>
      </c>
      <c r="F5469" s="27">
        <f t="shared" si="851"/>
        <v>9.6592594817872079E-2</v>
      </c>
      <c r="G5469" s="27">
        <f t="shared" si="852"/>
        <v>2.599980692881731E-5</v>
      </c>
      <c r="H5469" s="27">
        <f t="shared" si="858"/>
        <v>2</v>
      </c>
      <c r="I5469" s="27">
        <f t="shared" si="859"/>
        <v>145</v>
      </c>
      <c r="J5469" s="27">
        <f t="shared" si="853"/>
        <v>11746.55803672919</v>
      </c>
      <c r="K5469" s="27">
        <f t="shared" si="854"/>
        <v>1.3970103328019716E-5</v>
      </c>
    </row>
    <row r="5470" spans="1:11">
      <c r="A5470" s="27">
        <v>5469</v>
      </c>
      <c r="B5470" s="27">
        <f t="shared" si="850"/>
        <v>2.8621099999999999</v>
      </c>
      <c r="C5470" s="27">
        <f t="shared" si="855"/>
        <v>110</v>
      </c>
      <c r="D5470" s="27">
        <f t="shared" si="856"/>
        <v>20</v>
      </c>
      <c r="E5470" s="27">
        <f t="shared" si="857"/>
        <v>4</v>
      </c>
      <c r="F5470" s="27">
        <f t="shared" si="851"/>
        <v>9.6302570893596881E-2</v>
      </c>
      <c r="G5470" s="27">
        <f t="shared" si="852"/>
        <v>2.5921741254630686E-5</v>
      </c>
      <c r="H5470" s="27">
        <f t="shared" si="858"/>
        <v>2</v>
      </c>
      <c r="I5470" s="27">
        <f t="shared" si="859"/>
        <v>145</v>
      </c>
      <c r="J5470" s="27">
        <f t="shared" si="853"/>
        <v>11712.677092216583</v>
      </c>
      <c r="K5470" s="27">
        <f t="shared" si="854"/>
        <v>1.3902807590462587E-5</v>
      </c>
    </row>
    <row r="5471" spans="1:11">
      <c r="A5471" s="27">
        <v>5470</v>
      </c>
      <c r="B5471" s="27">
        <f t="shared" si="850"/>
        <v>2.8626333333333331</v>
      </c>
      <c r="C5471" s="27">
        <f t="shared" si="855"/>
        <v>110</v>
      </c>
      <c r="D5471" s="27">
        <f t="shared" si="856"/>
        <v>20</v>
      </c>
      <c r="E5471" s="27">
        <f t="shared" si="857"/>
        <v>4</v>
      </c>
      <c r="F5471" s="27">
        <f t="shared" si="851"/>
        <v>9.601277476113533E-2</v>
      </c>
      <c r="G5471" s="27">
        <f t="shared" si="852"/>
        <v>2.5843736895115081E-5</v>
      </c>
      <c r="H5471" s="27">
        <f t="shared" si="858"/>
        <v>2</v>
      </c>
      <c r="I5471" s="27">
        <f t="shared" si="859"/>
        <v>145</v>
      </c>
      <c r="J5471" s="27">
        <f t="shared" si="853"/>
        <v>11678.81779281001</v>
      </c>
      <c r="K5471" s="27">
        <f t="shared" si="854"/>
        <v>1.3835693568717219E-5</v>
      </c>
    </row>
    <row r="5472" spans="1:11">
      <c r="A5472" s="27">
        <v>5471</v>
      </c>
      <c r="B5472" s="27">
        <f t="shared" si="850"/>
        <v>2.8631566666666668</v>
      </c>
      <c r="C5472" s="27">
        <f t="shared" si="855"/>
        <v>110</v>
      </c>
      <c r="D5472" s="27">
        <f t="shared" si="856"/>
        <v>20</v>
      </c>
      <c r="E5472" s="27">
        <f t="shared" si="857"/>
        <v>4</v>
      </c>
      <c r="F5472" s="27">
        <f t="shared" si="851"/>
        <v>9.5723207141088798E-2</v>
      </c>
      <c r="G5472" s="27">
        <f t="shared" si="852"/>
        <v>2.5765794044234612E-5</v>
      </c>
      <c r="H5472" s="27">
        <f t="shared" si="858"/>
        <v>2</v>
      </c>
      <c r="I5472" s="27">
        <f t="shared" si="859"/>
        <v>145</v>
      </c>
      <c r="J5472" s="27">
        <f t="shared" si="853"/>
        <v>11644.980220504654</v>
      </c>
      <c r="K5472" s="27">
        <f t="shared" si="854"/>
        <v>1.3768761227798182E-5</v>
      </c>
    </row>
    <row r="5473" spans="1:11">
      <c r="A5473" s="27">
        <v>5472</v>
      </c>
      <c r="B5473" s="27">
        <f t="shared" si="850"/>
        <v>2.86368</v>
      </c>
      <c r="C5473" s="27">
        <f t="shared" si="855"/>
        <v>110</v>
      </c>
      <c r="D5473" s="27">
        <f t="shared" si="856"/>
        <v>20</v>
      </c>
      <c r="E5473" s="27">
        <f t="shared" si="857"/>
        <v>4</v>
      </c>
      <c r="F5473" s="27">
        <f t="shared" si="851"/>
        <v>9.5433868755583615E-2</v>
      </c>
      <c r="G5473" s="27">
        <f t="shared" si="852"/>
        <v>2.5687912896363859E-5</v>
      </c>
      <c r="H5473" s="27">
        <f t="shared" si="858"/>
        <v>2</v>
      </c>
      <c r="I5473" s="27">
        <f t="shared" si="859"/>
        <v>145</v>
      </c>
      <c r="J5473" s="27">
        <f t="shared" si="853"/>
        <v>11611.164457508057</v>
      </c>
      <c r="K5473" s="27">
        <f t="shared" si="854"/>
        <v>1.3702010532043503E-5</v>
      </c>
    </row>
    <row r="5474" spans="1:11">
      <c r="A5474" s="27">
        <v>5473</v>
      </c>
      <c r="B5474" s="27">
        <f t="shared" si="850"/>
        <v>2.8642033333333332</v>
      </c>
      <c r="C5474" s="27">
        <f t="shared" si="855"/>
        <v>110</v>
      </c>
      <c r="D5474" s="27">
        <f t="shared" si="856"/>
        <v>20</v>
      </c>
      <c r="E5474" s="27">
        <f t="shared" si="857"/>
        <v>4</v>
      </c>
      <c r="F5474" s="27">
        <f t="shared" si="851"/>
        <v>9.5144760328274403E-2</v>
      </c>
      <c r="G5474" s="27">
        <f t="shared" si="852"/>
        <v>2.5610093646288773E-5</v>
      </c>
      <c r="H5474" s="27">
        <f t="shared" si="858"/>
        <v>2</v>
      </c>
      <c r="I5474" s="27">
        <f t="shared" si="859"/>
        <v>145</v>
      </c>
      <c r="J5474" s="27">
        <f t="shared" si="853"/>
        <v>11577.370586240748</v>
      </c>
      <c r="K5474" s="27">
        <f t="shared" si="854"/>
        <v>1.3635441445112887E-5</v>
      </c>
    </row>
    <row r="5475" spans="1:11">
      <c r="A5475" s="27">
        <v>5474</v>
      </c>
      <c r="B5475" s="27">
        <f t="shared" si="850"/>
        <v>2.8647266666666669</v>
      </c>
      <c r="C5475" s="27">
        <f t="shared" si="855"/>
        <v>110</v>
      </c>
      <c r="D5475" s="27">
        <f t="shared" si="856"/>
        <v>20</v>
      </c>
      <c r="E5475" s="27">
        <f t="shared" si="857"/>
        <v>4</v>
      </c>
      <c r="F5475" s="27">
        <f t="shared" si="851"/>
        <v>9.4855882584349557E-2</v>
      </c>
      <c r="G5475" s="27">
        <f t="shared" si="852"/>
        <v>2.5532336489208146E-5</v>
      </c>
      <c r="H5475" s="27">
        <f t="shared" si="858"/>
        <v>2</v>
      </c>
      <c r="I5475" s="27">
        <f t="shared" si="859"/>
        <v>145</v>
      </c>
      <c r="J5475" s="27">
        <f t="shared" si="853"/>
        <v>11543.598689337166</v>
      </c>
      <c r="K5475" s="27">
        <f t="shared" si="854"/>
        <v>1.3569053929986421E-5</v>
      </c>
    </row>
    <row r="5476" spans="1:11">
      <c r="A5476" s="27">
        <v>5475</v>
      </c>
      <c r="B5476" s="27">
        <f t="shared" si="850"/>
        <v>2.8652500000000001</v>
      </c>
      <c r="C5476" s="27">
        <f t="shared" si="855"/>
        <v>110</v>
      </c>
      <c r="D5476" s="27">
        <f t="shared" si="856"/>
        <v>20</v>
      </c>
      <c r="E5476" s="27">
        <f t="shared" si="857"/>
        <v>4</v>
      </c>
      <c r="F5476" s="27">
        <f t="shared" si="851"/>
        <v>9.456723625053684E-2</v>
      </c>
      <c r="G5476" s="27">
        <f t="shared" si="852"/>
        <v>2.545464162073513E-5</v>
      </c>
      <c r="H5476" s="27">
        <f t="shared" si="858"/>
        <v>2</v>
      </c>
      <c r="I5476" s="27">
        <f t="shared" si="859"/>
        <v>145</v>
      </c>
      <c r="J5476" s="27">
        <f t="shared" si="853"/>
        <v>11509.848849646547</v>
      </c>
      <c r="K5476" s="27">
        <f t="shared" si="854"/>
        <v>1.3502847948963277E-5</v>
      </c>
    </row>
    <row r="5477" spans="1:11">
      <c r="A5477" s="27">
        <v>5476</v>
      </c>
      <c r="B5477" s="27">
        <f t="shared" si="850"/>
        <v>2.8657733333333333</v>
      </c>
      <c r="C5477" s="27">
        <f t="shared" si="855"/>
        <v>110</v>
      </c>
      <c r="D5477" s="27">
        <f t="shared" si="856"/>
        <v>20</v>
      </c>
      <c r="E5477" s="27">
        <f t="shared" si="857"/>
        <v>4</v>
      </c>
      <c r="F5477" s="27">
        <f t="shared" si="851"/>
        <v>9.4278822055106792E-2</v>
      </c>
      <c r="G5477" s="27">
        <f t="shared" si="852"/>
        <v>2.537700923689815E-5</v>
      </c>
      <c r="H5477" s="27">
        <f t="shared" si="858"/>
        <v>2</v>
      </c>
      <c r="I5477" s="27">
        <f t="shared" si="859"/>
        <v>145</v>
      </c>
      <c r="J5477" s="27">
        <f t="shared" si="853"/>
        <v>11476.121150233552</v>
      </c>
      <c r="K5477" s="27">
        <f t="shared" si="854"/>
        <v>1.3436823463659909E-5</v>
      </c>
    </row>
    <row r="5478" spans="1:11">
      <c r="A5478" s="27">
        <v>5477</v>
      </c>
      <c r="B5478" s="27">
        <f t="shared" si="850"/>
        <v>2.8662966666666665</v>
      </c>
      <c r="C5478" s="27">
        <f t="shared" si="855"/>
        <v>110</v>
      </c>
      <c r="D5478" s="27">
        <f t="shared" si="856"/>
        <v>20</v>
      </c>
      <c r="E5478" s="27">
        <f t="shared" si="857"/>
        <v>4</v>
      </c>
      <c r="F5478" s="27">
        <f t="shared" si="851"/>
        <v>9.3990640727878383E-2</v>
      </c>
      <c r="G5478" s="27">
        <f t="shared" si="852"/>
        <v>2.5299439534142399E-5</v>
      </c>
      <c r="H5478" s="27">
        <f t="shared" si="858"/>
        <v>2</v>
      </c>
      <c r="I5478" s="27">
        <f t="shared" si="859"/>
        <v>145</v>
      </c>
      <c r="J5478" s="27">
        <f t="shared" si="853"/>
        <v>11442.415674379226</v>
      </c>
      <c r="K5478" s="27">
        <f t="shared" si="854"/>
        <v>1.3370980435008751E-5</v>
      </c>
    </row>
    <row r="5479" spans="1:11">
      <c r="A5479" s="27">
        <v>5478</v>
      </c>
      <c r="B5479" s="27">
        <f t="shared" si="850"/>
        <v>2.8668200000000001</v>
      </c>
      <c r="C5479" s="27">
        <f t="shared" si="855"/>
        <v>110</v>
      </c>
      <c r="D5479" s="27">
        <f t="shared" si="856"/>
        <v>20</v>
      </c>
      <c r="E5479" s="27">
        <f t="shared" si="857"/>
        <v>4</v>
      </c>
      <c r="F5479" s="27">
        <f t="shared" si="851"/>
        <v>9.3702693000223616E-2</v>
      </c>
      <c r="G5479" s="27">
        <f t="shared" si="852"/>
        <v>2.522193270933112E-5</v>
      </c>
      <c r="H5479" s="27">
        <f t="shared" si="858"/>
        <v>2</v>
      </c>
      <c r="I5479" s="27">
        <f t="shared" si="859"/>
        <v>145</v>
      </c>
      <c r="J5479" s="27">
        <f t="shared" si="853"/>
        <v>11408.732505581771</v>
      </c>
      <c r="K5479" s="27">
        <f t="shared" si="854"/>
        <v>1.3305318823256701E-5</v>
      </c>
    </row>
    <row r="5480" spans="1:11">
      <c r="A5480" s="27">
        <v>5479</v>
      </c>
      <c r="B5480" s="27">
        <f t="shared" si="850"/>
        <v>2.8673433333333334</v>
      </c>
      <c r="C5480" s="27">
        <f t="shared" si="855"/>
        <v>110</v>
      </c>
      <c r="D5480" s="27">
        <f t="shared" si="856"/>
        <v>20</v>
      </c>
      <c r="E5480" s="27">
        <f t="shared" si="857"/>
        <v>4</v>
      </c>
      <c r="F5480" s="27">
        <f t="shared" si="851"/>
        <v>9.3414979605073237E-2</v>
      </c>
      <c r="G5480" s="27">
        <f t="shared" si="852"/>
        <v>2.5144488959747117E-5</v>
      </c>
      <c r="H5480" s="27">
        <f t="shared" si="858"/>
        <v>2</v>
      </c>
      <c r="I5480" s="27">
        <f t="shared" si="859"/>
        <v>145</v>
      </c>
      <c r="J5480" s="27">
        <f t="shared" si="853"/>
        <v>11375.071727557468</v>
      </c>
      <c r="K5480" s="27">
        <f t="shared" si="854"/>
        <v>1.3239838587963787E-5</v>
      </c>
    </row>
    <row r="5481" spans="1:11">
      <c r="A5481" s="27">
        <v>5480</v>
      </c>
      <c r="B5481" s="27">
        <f t="shared" si="850"/>
        <v>2.8678666666666666</v>
      </c>
      <c r="C5481" s="27">
        <f t="shared" si="855"/>
        <v>110</v>
      </c>
      <c r="D5481" s="27">
        <f t="shared" si="856"/>
        <v>20</v>
      </c>
      <c r="E5481" s="27">
        <f t="shared" si="857"/>
        <v>4</v>
      </c>
      <c r="F5481" s="27">
        <f t="shared" si="851"/>
        <v>9.3127501276920224E-2</v>
      </c>
      <c r="G5481" s="27">
        <f t="shared" si="852"/>
        <v>2.5067108483093696E-5</v>
      </c>
      <c r="H5481" s="27">
        <f t="shared" si="858"/>
        <v>2</v>
      </c>
      <c r="I5481" s="27">
        <f t="shared" si="859"/>
        <v>145</v>
      </c>
      <c r="J5481" s="27">
        <f t="shared" si="853"/>
        <v>11341.433424241355</v>
      </c>
      <c r="K5481" s="27">
        <f t="shared" si="854"/>
        <v>1.3174539688001377E-5</v>
      </c>
    </row>
    <row r="5482" spans="1:11">
      <c r="A5482" s="27">
        <v>5481</v>
      </c>
      <c r="B5482" s="27">
        <f t="shared" si="850"/>
        <v>2.8683900000000002</v>
      </c>
      <c r="C5482" s="27">
        <f t="shared" si="855"/>
        <v>110</v>
      </c>
      <c r="D5482" s="27">
        <f t="shared" si="856"/>
        <v>20</v>
      </c>
      <c r="E5482" s="27">
        <f t="shared" si="857"/>
        <v>4</v>
      </c>
      <c r="F5482" s="27">
        <f t="shared" si="851"/>
        <v>9.2840258751825444E-2</v>
      </c>
      <c r="G5482" s="27">
        <f t="shared" si="852"/>
        <v>2.4989791477496207E-5</v>
      </c>
      <c r="H5482" s="27">
        <f t="shared" si="858"/>
        <v>2</v>
      </c>
      <c r="I5482" s="27">
        <f t="shared" si="859"/>
        <v>145</v>
      </c>
      <c r="J5482" s="27">
        <f t="shared" si="853"/>
        <v>11307.817679788148</v>
      </c>
      <c r="K5482" s="27">
        <f t="shared" si="854"/>
        <v>1.3109422081550833E-5</v>
      </c>
    </row>
    <row r="5483" spans="1:11">
      <c r="A5483" s="27">
        <v>5482</v>
      </c>
      <c r="B5483" s="27">
        <f t="shared" si="850"/>
        <v>2.8689133333333334</v>
      </c>
      <c r="C5483" s="27">
        <f t="shared" si="855"/>
        <v>110</v>
      </c>
      <c r="D5483" s="27">
        <f t="shared" si="856"/>
        <v>20</v>
      </c>
      <c r="E5483" s="27">
        <f t="shared" si="857"/>
        <v>4</v>
      </c>
      <c r="F5483" s="27">
        <f t="shared" si="851"/>
        <v>9.2553252767423405E-2</v>
      </c>
      <c r="G5483" s="27">
        <f t="shared" si="852"/>
        <v>2.4912538141503535E-5</v>
      </c>
      <c r="H5483" s="27">
        <f t="shared" si="858"/>
        <v>2</v>
      </c>
      <c r="I5483" s="27">
        <f t="shared" si="859"/>
        <v>145</v>
      </c>
      <c r="J5483" s="27">
        <f t="shared" si="853"/>
        <v>11274.224578573165</v>
      </c>
      <c r="K5483" s="27">
        <f t="shared" si="854"/>
        <v>1.304448572610219E-5</v>
      </c>
    </row>
    <row r="5484" spans="1:11">
      <c r="A5484" s="27">
        <v>5483</v>
      </c>
      <c r="B5484" s="27">
        <f t="shared" si="850"/>
        <v>2.8694366666666666</v>
      </c>
      <c r="C5484" s="27">
        <f t="shared" si="855"/>
        <v>110</v>
      </c>
      <c r="D5484" s="27">
        <f t="shared" si="856"/>
        <v>20</v>
      </c>
      <c r="E5484" s="27">
        <f t="shared" si="857"/>
        <v>4</v>
      </c>
      <c r="F5484" s="27">
        <f t="shared" si="851"/>
        <v>9.2266484062925591E-2</v>
      </c>
      <c r="G5484" s="27">
        <f t="shared" si="852"/>
        <v>2.4835348674089098E-5</v>
      </c>
      <c r="H5484" s="27">
        <f t="shared" si="858"/>
        <v>2</v>
      </c>
      <c r="I5484" s="27">
        <f t="shared" si="859"/>
        <v>145</v>
      </c>
      <c r="J5484" s="27">
        <f t="shared" si="853"/>
        <v>11240.654205192999</v>
      </c>
      <c r="K5484" s="27">
        <f t="shared" si="854"/>
        <v>1.2979730578452295E-5</v>
      </c>
    </row>
    <row r="5485" spans="1:11">
      <c r="A5485" s="27">
        <v>5484</v>
      </c>
      <c r="B5485" s="27">
        <f t="shared" si="850"/>
        <v>2.8699599999999998</v>
      </c>
      <c r="C5485" s="27">
        <f t="shared" si="855"/>
        <v>110</v>
      </c>
      <c r="D5485" s="27">
        <f t="shared" si="856"/>
        <v>20</v>
      </c>
      <c r="E5485" s="27">
        <f t="shared" si="857"/>
        <v>4</v>
      </c>
      <c r="F5485" s="27">
        <f t="shared" si="851"/>
        <v>9.1979953379126567E-2</v>
      </c>
      <c r="G5485" s="27">
        <f t="shared" si="852"/>
        <v>2.4758223274652391E-5</v>
      </c>
      <c r="H5485" s="27">
        <f t="shared" si="858"/>
        <v>2</v>
      </c>
      <c r="I5485" s="27">
        <f t="shared" si="859"/>
        <v>145</v>
      </c>
      <c r="J5485" s="27">
        <f t="shared" si="853"/>
        <v>11207.106644466498</v>
      </c>
      <c r="K5485" s="27">
        <f t="shared" si="854"/>
        <v>1.2915156594703536E-5</v>
      </c>
    </row>
    <row r="5486" spans="1:11">
      <c r="A5486" s="27">
        <v>5485</v>
      </c>
      <c r="B5486" s="27">
        <f t="shared" si="850"/>
        <v>2.8704833333333335</v>
      </c>
      <c r="C5486" s="27">
        <f t="shared" si="855"/>
        <v>110</v>
      </c>
      <c r="D5486" s="27">
        <f t="shared" si="856"/>
        <v>20</v>
      </c>
      <c r="E5486" s="27">
        <f t="shared" si="857"/>
        <v>4</v>
      </c>
      <c r="F5486" s="27">
        <f t="shared" si="851"/>
        <v>9.1693661458408487E-2</v>
      </c>
      <c r="G5486" s="27">
        <f t="shared" si="852"/>
        <v>2.4681162143020235E-5</v>
      </c>
      <c r="H5486" s="27">
        <f t="shared" si="858"/>
        <v>2</v>
      </c>
      <c r="I5486" s="27">
        <f t="shared" si="859"/>
        <v>145</v>
      </c>
      <c r="J5486" s="27">
        <f t="shared" si="853"/>
        <v>11173.581981435533</v>
      </c>
      <c r="K5486" s="27">
        <f t="shared" si="854"/>
        <v>1.2850763730262199E-5</v>
      </c>
    </row>
    <row r="5487" spans="1:11">
      <c r="A5487" s="27">
        <v>5486</v>
      </c>
      <c r="B5487" s="27">
        <f t="shared" si="850"/>
        <v>2.8710066666666667</v>
      </c>
      <c r="C5487" s="27">
        <f t="shared" si="855"/>
        <v>110</v>
      </c>
      <c r="D5487" s="27">
        <f t="shared" si="856"/>
        <v>20</v>
      </c>
      <c r="E5487" s="27">
        <f t="shared" si="857"/>
        <v>4</v>
      </c>
      <c r="F5487" s="27">
        <f t="shared" si="851"/>
        <v>9.1407609044746901E-2</v>
      </c>
      <c r="G5487" s="27">
        <f t="shared" si="852"/>
        <v>2.4604165479448399E-5</v>
      </c>
      <c r="H5487" s="27">
        <f t="shared" si="858"/>
        <v>2</v>
      </c>
      <c r="I5487" s="27">
        <f t="shared" si="859"/>
        <v>145</v>
      </c>
      <c r="J5487" s="27">
        <f t="shared" si="853"/>
        <v>11140.080301365977</v>
      </c>
      <c r="K5487" s="27">
        <f t="shared" si="854"/>
        <v>1.2786551939837172E-5</v>
      </c>
    </row>
    <row r="5488" spans="1:11">
      <c r="A5488" s="27">
        <v>5487</v>
      </c>
      <c r="B5488" s="27">
        <f t="shared" si="850"/>
        <v>2.8715299999999999</v>
      </c>
      <c r="C5488" s="27">
        <f t="shared" si="855"/>
        <v>110</v>
      </c>
      <c r="D5488" s="27">
        <f t="shared" si="856"/>
        <v>20</v>
      </c>
      <c r="E5488" s="27">
        <f t="shared" si="857"/>
        <v>4</v>
      </c>
      <c r="F5488" s="27">
        <f t="shared" si="851"/>
        <v>9.1121796883714704E-2</v>
      </c>
      <c r="G5488" s="27">
        <f t="shared" si="852"/>
        <v>2.4527233484622537E-5</v>
      </c>
      <c r="H5488" s="27">
        <f t="shared" si="858"/>
        <v>2</v>
      </c>
      <c r="I5488" s="27">
        <f t="shared" si="859"/>
        <v>145</v>
      </c>
      <c r="J5488" s="27">
        <f t="shared" si="853"/>
        <v>11106.601689748424</v>
      </c>
      <c r="K5488" s="27">
        <f t="shared" si="854"/>
        <v>1.2722521177438098E-5</v>
      </c>
    </row>
    <row r="5489" spans="1:11">
      <c r="A5489" s="27">
        <v>5488</v>
      </c>
      <c r="B5489" s="27">
        <f t="shared" si="850"/>
        <v>2.8720533333333331</v>
      </c>
      <c r="C5489" s="27">
        <f t="shared" si="855"/>
        <v>110</v>
      </c>
      <c r="D5489" s="27">
        <f t="shared" si="856"/>
        <v>20</v>
      </c>
      <c r="E5489" s="27">
        <f t="shared" si="857"/>
        <v>4</v>
      </c>
      <c r="F5489" s="27">
        <f t="shared" si="851"/>
        <v>9.0836225722487784E-2</v>
      </c>
      <c r="G5489" s="27">
        <f t="shared" si="852"/>
        <v>2.4450366359659821E-5</v>
      </c>
      <c r="H5489" s="27">
        <f t="shared" si="858"/>
        <v>2</v>
      </c>
      <c r="I5489" s="27">
        <f t="shared" si="859"/>
        <v>145</v>
      </c>
      <c r="J5489" s="27">
        <f t="shared" si="853"/>
        <v>11073.146232299137</v>
      </c>
      <c r="K5489" s="27">
        <f t="shared" si="854"/>
        <v>1.2658671396374043E-5</v>
      </c>
    </row>
    <row r="5490" spans="1:11">
      <c r="A5490" s="27">
        <v>5489</v>
      </c>
      <c r="B5490" s="27">
        <f t="shared" si="850"/>
        <v>2.8725766666666668</v>
      </c>
      <c r="C5490" s="27">
        <f t="shared" si="855"/>
        <v>110</v>
      </c>
      <c r="D5490" s="27">
        <f t="shared" si="856"/>
        <v>20</v>
      </c>
      <c r="E5490" s="27">
        <f t="shared" si="857"/>
        <v>4</v>
      </c>
      <c r="F5490" s="27">
        <f t="shared" si="851"/>
        <v>9.0550896309849901E-2</v>
      </c>
      <c r="G5490" s="27">
        <f t="shared" si="852"/>
        <v>2.4373564306110217E-5</v>
      </c>
      <c r="H5490" s="27">
        <f t="shared" si="858"/>
        <v>2</v>
      </c>
      <c r="I5490" s="27">
        <f t="shared" si="859"/>
        <v>145</v>
      </c>
      <c r="J5490" s="27">
        <f t="shared" si="853"/>
        <v>11039.714014960866</v>
      </c>
      <c r="K5490" s="27">
        <f t="shared" si="854"/>
        <v>1.2595002549251875E-5</v>
      </c>
    </row>
    <row r="5491" spans="1:11">
      <c r="A5491" s="27">
        <v>5490</v>
      </c>
      <c r="B5491" s="27">
        <f t="shared" si="850"/>
        <v>2.8731</v>
      </c>
      <c r="C5491" s="27">
        <f t="shared" si="855"/>
        <v>110</v>
      </c>
      <c r="D5491" s="27">
        <f t="shared" si="856"/>
        <v>20</v>
      </c>
      <c r="E5491" s="27">
        <f t="shared" si="857"/>
        <v>4</v>
      </c>
      <c r="F5491" s="27">
        <f t="shared" si="851"/>
        <v>9.0265809396198562E-2</v>
      </c>
      <c r="G5491" s="27">
        <f t="shared" si="852"/>
        <v>2.4296827525958039E-5</v>
      </c>
      <c r="H5491" s="27">
        <f t="shared" si="858"/>
        <v>2</v>
      </c>
      <c r="I5491" s="27">
        <f t="shared" si="859"/>
        <v>145</v>
      </c>
      <c r="J5491" s="27">
        <f t="shared" si="853"/>
        <v>11006.305123903852</v>
      </c>
      <c r="K5491" s="27">
        <f t="shared" si="854"/>
        <v>1.2531514587974903E-5</v>
      </c>
    </row>
    <row r="5492" spans="1:11">
      <c r="A5492" s="27">
        <v>5491</v>
      </c>
      <c r="B5492" s="27">
        <f t="shared" si="850"/>
        <v>2.8736233333333332</v>
      </c>
      <c r="C5492" s="27">
        <f t="shared" si="855"/>
        <v>110</v>
      </c>
      <c r="D5492" s="27">
        <f t="shared" si="856"/>
        <v>20</v>
      </c>
      <c r="E5492" s="27">
        <f t="shared" si="857"/>
        <v>4</v>
      </c>
      <c r="F5492" s="27">
        <f t="shared" si="851"/>
        <v>8.9980965733548815E-2</v>
      </c>
      <c r="G5492" s="27">
        <f t="shared" si="852"/>
        <v>2.4220156221623022E-5</v>
      </c>
      <c r="H5492" s="27">
        <f t="shared" si="858"/>
        <v>2</v>
      </c>
      <c r="I5492" s="27">
        <f t="shared" si="859"/>
        <v>145</v>
      </c>
      <c r="J5492" s="27">
        <f t="shared" si="853"/>
        <v>10972.919645526506</v>
      </c>
      <c r="K5492" s="27">
        <f t="shared" si="854"/>
        <v>1.2468207463741036E-5</v>
      </c>
    </row>
    <row r="5493" spans="1:11">
      <c r="A5493" s="27">
        <v>5492</v>
      </c>
      <c r="B5493" s="27">
        <f t="shared" si="850"/>
        <v>2.8741466666666668</v>
      </c>
      <c r="C5493" s="27">
        <f t="shared" si="855"/>
        <v>110</v>
      </c>
      <c r="D5493" s="27">
        <f t="shared" si="856"/>
        <v>20</v>
      </c>
      <c r="E5493" s="27">
        <f t="shared" si="857"/>
        <v>4</v>
      </c>
      <c r="F5493" s="27">
        <f t="shared" si="851"/>
        <v>8.9696366075539116E-2</v>
      </c>
      <c r="G5493" s="27">
        <f t="shared" si="852"/>
        <v>2.4143550595961845E-5</v>
      </c>
      <c r="H5493" s="27">
        <f t="shared" si="858"/>
        <v>2</v>
      </c>
      <c r="I5493" s="27">
        <f t="shared" si="859"/>
        <v>145</v>
      </c>
      <c r="J5493" s="27">
        <f t="shared" si="853"/>
        <v>10939.557666456407</v>
      </c>
      <c r="K5493" s="27">
        <f t="shared" si="854"/>
        <v>1.2405081127041385E-5</v>
      </c>
    </row>
    <row r="5494" spans="1:11">
      <c r="A5494" s="27">
        <v>5493</v>
      </c>
      <c r="B5494" s="27">
        <f t="shared" si="850"/>
        <v>2.8746700000000001</v>
      </c>
      <c r="C5494" s="27">
        <f t="shared" si="855"/>
        <v>110</v>
      </c>
      <c r="D5494" s="27">
        <f t="shared" si="856"/>
        <v>20</v>
      </c>
      <c r="E5494" s="27">
        <f t="shared" si="857"/>
        <v>4</v>
      </c>
      <c r="F5494" s="27">
        <f t="shared" si="851"/>
        <v>8.9412011177437148E-2</v>
      </c>
      <c r="G5494" s="27">
        <f t="shared" si="852"/>
        <v>2.4067010852269741E-5</v>
      </c>
      <c r="H5494" s="27">
        <f t="shared" si="858"/>
        <v>2</v>
      </c>
      <c r="I5494" s="27">
        <f t="shared" si="859"/>
        <v>145</v>
      </c>
      <c r="J5494" s="27">
        <f t="shared" si="853"/>
        <v>10906.219273551251</v>
      </c>
      <c r="K5494" s="27">
        <f t="shared" si="854"/>
        <v>1.2342135527658867E-5</v>
      </c>
    </row>
    <row r="5495" spans="1:11">
      <c r="A5495" s="27">
        <v>5494</v>
      </c>
      <c r="B5495" s="27">
        <f t="shared" si="850"/>
        <v>2.8751933333333333</v>
      </c>
      <c r="C5495" s="27">
        <f t="shared" si="855"/>
        <v>110</v>
      </c>
      <c r="D5495" s="27">
        <f t="shared" si="856"/>
        <v>20</v>
      </c>
      <c r="E5495" s="27">
        <f t="shared" si="857"/>
        <v>4</v>
      </c>
      <c r="F5495" s="27">
        <f t="shared" si="851"/>
        <v>8.9127901796143535E-2</v>
      </c>
      <c r="G5495" s="27">
        <f t="shared" si="852"/>
        <v>2.3990537194281492E-5</v>
      </c>
      <c r="H5495" s="27">
        <f t="shared" si="858"/>
        <v>2</v>
      </c>
      <c r="I5495" s="27">
        <f t="shared" si="859"/>
        <v>145</v>
      </c>
      <c r="J5495" s="27">
        <f t="shared" si="853"/>
        <v>10872.904553899587</v>
      </c>
      <c r="K5495" s="27">
        <f t="shared" si="854"/>
        <v>1.2279370614666296E-5</v>
      </c>
    </row>
    <row r="5496" spans="1:11">
      <c r="A5496" s="27">
        <v>5495</v>
      </c>
      <c r="B5496" s="27">
        <f t="shared" si="850"/>
        <v>2.8757166666666665</v>
      </c>
      <c r="C5496" s="27">
        <f t="shared" si="855"/>
        <v>110</v>
      </c>
      <c r="D5496" s="27">
        <f t="shared" si="856"/>
        <v>20</v>
      </c>
      <c r="E5496" s="27">
        <f t="shared" si="857"/>
        <v>4</v>
      </c>
      <c r="F5496" s="27">
        <f t="shared" si="851"/>
        <v>8.8844038690198107E-2</v>
      </c>
      <c r="G5496" s="27">
        <f t="shared" si="852"/>
        <v>2.3914129826173082E-5</v>
      </c>
      <c r="H5496" s="27">
        <f t="shared" si="858"/>
        <v>2</v>
      </c>
      <c r="I5496" s="27">
        <f t="shared" si="859"/>
        <v>145</v>
      </c>
      <c r="J5496" s="27">
        <f t="shared" si="853"/>
        <v>10839.6135948218</v>
      </c>
      <c r="K5496" s="27">
        <f t="shared" si="854"/>
        <v>1.2216786336425071E-5</v>
      </c>
    </row>
    <row r="5497" spans="1:11">
      <c r="A5497" s="27">
        <v>5496</v>
      </c>
      <c r="B5497" s="27">
        <f t="shared" si="850"/>
        <v>2.8762400000000001</v>
      </c>
      <c r="C5497" s="27">
        <f t="shared" si="855"/>
        <v>110</v>
      </c>
      <c r="D5497" s="27">
        <f t="shared" si="856"/>
        <v>20</v>
      </c>
      <c r="E5497" s="27">
        <f t="shared" si="857"/>
        <v>4</v>
      </c>
      <c r="F5497" s="27">
        <f t="shared" si="851"/>
        <v>8.856042261978464E-2</v>
      </c>
      <c r="G5497" s="27">
        <f t="shared" si="852"/>
        <v>2.3837788952563008E-5</v>
      </c>
      <c r="H5497" s="27">
        <f t="shared" si="858"/>
        <v>2</v>
      </c>
      <c r="I5497" s="27">
        <f t="shared" si="859"/>
        <v>145</v>
      </c>
      <c r="J5497" s="27">
        <f t="shared" si="853"/>
        <v>10806.34648387099</v>
      </c>
      <c r="K5497" s="27">
        <f t="shared" si="854"/>
        <v>1.2154382640583473E-5</v>
      </c>
    </row>
    <row r="5498" spans="1:11">
      <c r="A5498" s="27">
        <v>5497</v>
      </c>
      <c r="B5498" s="27">
        <f t="shared" si="850"/>
        <v>2.8767633333333333</v>
      </c>
      <c r="C5498" s="27">
        <f t="shared" si="855"/>
        <v>110</v>
      </c>
      <c r="D5498" s="27">
        <f t="shared" si="856"/>
        <v>20</v>
      </c>
      <c r="E5498" s="27">
        <f t="shared" si="857"/>
        <v>4</v>
      </c>
      <c r="F5498" s="27">
        <f t="shared" si="851"/>
        <v>8.8277054346736938E-2</v>
      </c>
      <c r="G5498" s="27">
        <f t="shared" si="852"/>
        <v>2.3761514778513912E-5</v>
      </c>
      <c r="H5498" s="27">
        <f t="shared" si="858"/>
        <v>2</v>
      </c>
      <c r="I5498" s="27">
        <f t="shared" si="859"/>
        <v>145</v>
      </c>
      <c r="J5498" s="27">
        <f t="shared" si="853"/>
        <v>10773.103308833954</v>
      </c>
      <c r="K5498" s="27">
        <f t="shared" si="854"/>
        <v>1.2092159474075293E-5</v>
      </c>
    </row>
    <row r="5499" spans="1:11">
      <c r="A5499" s="27">
        <v>5498</v>
      </c>
      <c r="B5499" s="27">
        <f t="shared" si="850"/>
        <v>2.8772866666666665</v>
      </c>
      <c r="C5499" s="27">
        <f t="shared" si="855"/>
        <v>110</v>
      </c>
      <c r="D5499" s="27">
        <f t="shared" si="856"/>
        <v>20</v>
      </c>
      <c r="E5499" s="27">
        <f t="shared" si="857"/>
        <v>4</v>
      </c>
      <c r="F5499" s="27">
        <f t="shared" si="851"/>
        <v>8.7993934634542803E-2</v>
      </c>
      <c r="G5499" s="27">
        <f t="shared" si="852"/>
        <v>2.3685307509533622E-5</v>
      </c>
      <c r="H5499" s="27">
        <f t="shared" si="858"/>
        <v>2</v>
      </c>
      <c r="I5499" s="27">
        <f t="shared" si="859"/>
        <v>145</v>
      </c>
      <c r="J5499" s="27">
        <f t="shared" si="853"/>
        <v>10739.88415773194</v>
      </c>
      <c r="K5499" s="27">
        <f t="shared" si="854"/>
        <v>1.2030116783117947E-5</v>
      </c>
    </row>
    <row r="5500" spans="1:11">
      <c r="A5500" s="27">
        <v>5499</v>
      </c>
      <c r="B5500" s="27">
        <f t="shared" si="850"/>
        <v>2.8778100000000002</v>
      </c>
      <c r="C5500" s="27">
        <f t="shared" si="855"/>
        <v>110</v>
      </c>
      <c r="D5500" s="27">
        <f t="shared" si="856"/>
        <v>20</v>
      </c>
      <c r="E5500" s="27">
        <f t="shared" si="857"/>
        <v>4</v>
      </c>
      <c r="F5500" s="27">
        <f t="shared" si="851"/>
        <v>8.7711064248349929E-2</v>
      </c>
      <c r="G5500" s="27">
        <f t="shared" si="852"/>
        <v>2.3609167351576773E-5</v>
      </c>
      <c r="H5500" s="27">
        <f t="shared" si="858"/>
        <v>2</v>
      </c>
      <c r="I5500" s="27">
        <f t="shared" si="859"/>
        <v>145</v>
      </c>
      <c r="J5500" s="27">
        <f t="shared" si="853"/>
        <v>10706.689118821649</v>
      </c>
      <c r="K5500" s="27">
        <f t="shared" si="854"/>
        <v>1.1968254513211033E-5</v>
      </c>
    </row>
    <row r="5501" spans="1:11">
      <c r="A5501" s="27">
        <v>5500</v>
      </c>
      <c r="B5501" s="27">
        <f t="shared" si="850"/>
        <v>2.8783333333333334</v>
      </c>
      <c r="C5501" s="27">
        <f t="shared" si="855"/>
        <v>110</v>
      </c>
      <c r="D5501" s="27">
        <f t="shared" si="856"/>
        <v>20</v>
      </c>
      <c r="E5501" s="27">
        <f t="shared" si="857"/>
        <v>4</v>
      </c>
      <c r="F5501" s="27">
        <f t="shared" si="851"/>
        <v>8.7428443954971999E-2</v>
      </c>
      <c r="G5501" s="27">
        <f t="shared" si="852"/>
        <v>2.3533094511046433E-5</v>
      </c>
      <c r="H5501" s="27">
        <f t="shared" si="858"/>
        <v>2</v>
      </c>
      <c r="I5501" s="27">
        <f t="shared" si="859"/>
        <v>145</v>
      </c>
      <c r="J5501" s="27">
        <f t="shared" si="853"/>
        <v>10673.518280596218</v>
      </c>
      <c r="K5501" s="27">
        <f t="shared" si="854"/>
        <v>1.19065726091349E-5</v>
      </c>
    </row>
    <row r="5502" spans="1:11">
      <c r="A5502" s="27">
        <v>5501</v>
      </c>
      <c r="B5502" s="27">
        <f t="shared" si="850"/>
        <v>2.8788566666666666</v>
      </c>
      <c r="C5502" s="27">
        <f t="shared" si="855"/>
        <v>110</v>
      </c>
      <c r="D5502" s="27">
        <f t="shared" si="856"/>
        <v>20</v>
      </c>
      <c r="E5502" s="27">
        <f t="shared" si="857"/>
        <v>4</v>
      </c>
      <c r="F5502" s="27">
        <f t="shared" si="851"/>
        <v>8.7146074522892525E-2</v>
      </c>
      <c r="G5502" s="27">
        <f t="shared" si="852"/>
        <v>2.3457089194795131E-5</v>
      </c>
      <c r="H5502" s="27">
        <f t="shared" si="858"/>
        <v>2</v>
      </c>
      <c r="I5502" s="27">
        <f t="shared" si="859"/>
        <v>145</v>
      </c>
      <c r="J5502" s="27">
        <f t="shared" si="853"/>
        <v>10640.371731785979</v>
      </c>
      <c r="K5502" s="27">
        <f t="shared" si="854"/>
        <v>1.1845071014948729E-5</v>
      </c>
    </row>
    <row r="5503" spans="1:11">
      <c r="A5503" s="27">
        <v>5502</v>
      </c>
      <c r="B5503" s="27">
        <f t="shared" si="850"/>
        <v>2.8793799999999998</v>
      </c>
      <c r="C5503" s="27">
        <f t="shared" si="855"/>
        <v>110</v>
      </c>
      <c r="D5503" s="27">
        <f t="shared" si="856"/>
        <v>20</v>
      </c>
      <c r="E5503" s="27">
        <f t="shared" si="857"/>
        <v>4</v>
      </c>
      <c r="F5503" s="27">
        <f t="shared" si="851"/>
        <v>8.6863956722271221E-2</v>
      </c>
      <c r="G5503" s="27">
        <f t="shared" si="852"/>
        <v>2.3381151610126585E-5</v>
      </c>
      <c r="H5503" s="27">
        <f t="shared" si="858"/>
        <v>2</v>
      </c>
      <c r="I5503" s="27">
        <f t="shared" si="859"/>
        <v>145</v>
      </c>
      <c r="J5503" s="27">
        <f t="shared" si="853"/>
        <v>10607.249561359513</v>
      </c>
      <c r="K5503" s="27">
        <f t="shared" si="854"/>
        <v>1.1783749673989159E-5</v>
      </c>
    </row>
    <row r="5504" spans="1:11">
      <c r="A5504" s="27">
        <v>5503</v>
      </c>
      <c r="B5504" s="27">
        <f t="shared" si="850"/>
        <v>2.8799033333333335</v>
      </c>
      <c r="C5504" s="27">
        <f t="shared" si="855"/>
        <v>110</v>
      </c>
      <c r="D5504" s="27">
        <f t="shared" si="856"/>
        <v>20</v>
      </c>
      <c r="E5504" s="27">
        <f t="shared" si="857"/>
        <v>4</v>
      </c>
      <c r="F5504" s="27">
        <f t="shared" si="851"/>
        <v>8.6582091324948804E-2</v>
      </c>
      <c r="G5504" s="27">
        <f t="shared" si="852"/>
        <v>2.3305281964796988E-5</v>
      </c>
      <c r="H5504" s="27">
        <f t="shared" si="858"/>
        <v>2</v>
      </c>
      <c r="I5504" s="27">
        <f t="shared" si="859"/>
        <v>145</v>
      </c>
      <c r="J5504" s="27">
        <f t="shared" si="853"/>
        <v>10574.151858524494</v>
      </c>
      <c r="K5504" s="27">
        <f t="shared" si="854"/>
        <v>1.172260852886854E-5</v>
      </c>
    </row>
    <row r="5505" spans="1:11">
      <c r="A5505" s="27">
        <v>5504</v>
      </c>
      <c r="B5505" s="27">
        <f t="shared" si="850"/>
        <v>2.8804266666666667</v>
      </c>
      <c r="C5505" s="27">
        <f t="shared" si="855"/>
        <v>110</v>
      </c>
      <c r="D5505" s="27">
        <f t="shared" si="856"/>
        <v>20</v>
      </c>
      <c r="E5505" s="27">
        <f t="shared" si="857"/>
        <v>4</v>
      </c>
      <c r="F5505" s="27">
        <f t="shared" si="851"/>
        <v>8.6300479104453362E-2</v>
      </c>
      <c r="G5505" s="27">
        <f t="shared" si="852"/>
        <v>2.3229480467016718E-5</v>
      </c>
      <c r="H5505" s="27">
        <f t="shared" si="858"/>
        <v>2</v>
      </c>
      <c r="I5505" s="27">
        <f t="shared" si="859"/>
        <v>145</v>
      </c>
      <c r="J5505" s="27">
        <f t="shared" si="853"/>
        <v>10541.078712728746</v>
      </c>
      <c r="K5505" s="27">
        <f t="shared" si="854"/>
        <v>1.1661647521473524E-5</v>
      </c>
    </row>
    <row r="5506" spans="1:11">
      <c r="A5506" s="27">
        <v>5505</v>
      </c>
      <c r="B5506" s="27">
        <f t="shared" ref="B5506:B5569" si="860">3.14/6000*A5506</f>
        <v>2.8809499999999999</v>
      </c>
      <c r="C5506" s="27">
        <f t="shared" si="855"/>
        <v>110</v>
      </c>
      <c r="D5506" s="27">
        <f t="shared" si="856"/>
        <v>20</v>
      </c>
      <c r="E5506" s="27">
        <f t="shared" si="857"/>
        <v>4</v>
      </c>
      <c r="F5506" s="27">
        <f t="shared" ref="F5506:F5569" si="861">1.414*C5506*SIN(B5506)*SIN(B5506)/(1.414*C5506*SIN(B5506)+E5506*D5506)</f>
        <v>8.6019120836004437E-2</v>
      </c>
      <c r="G5506" s="27">
        <f t="shared" ref="G5506:G5569" si="862">SIN(B5506)*SIN(B5506)*D5506*E5506/(1.414*C5506*SIN(B5506)+D5506*E5506)*3.14/6000</f>
        <v>2.3153747325451451E-5</v>
      </c>
      <c r="H5506" s="27">
        <f t="shared" si="858"/>
        <v>2</v>
      </c>
      <c r="I5506" s="27">
        <f t="shared" si="859"/>
        <v>145</v>
      </c>
      <c r="J5506" s="27">
        <f t="shared" ref="J5506:J5569" si="863">1.414*I5506*SIN(B5506)*1.414*I5506*SIN(B5506)/(1.414*I5506*SIN(B5506)+E5506*D5506)/(H5506/1000)</f>
        <v>10508.030213661032</v>
      </c>
      <c r="K5506" s="27">
        <f t="shared" ref="K5506:K5569" si="864">SIN(B5506)*SIN(B5506)*1.414*C5506*SIN(B5506)/(1.414*C5506*SIN(B5506)+E5506*D5506)*3.14/6000</f>
        <v>1.1600866592963187E-5</v>
      </c>
    </row>
    <row r="5507" spans="1:11">
      <c r="A5507" s="27">
        <v>5506</v>
      </c>
      <c r="B5507" s="27">
        <f t="shared" si="860"/>
        <v>2.8814733333333331</v>
      </c>
      <c r="C5507" s="27">
        <f t="shared" ref="C5507:C5570" si="865">C5506</f>
        <v>110</v>
      </c>
      <c r="D5507" s="27">
        <f t="shared" ref="D5507:D5570" si="866">D5506</f>
        <v>20</v>
      </c>
      <c r="E5507" s="27">
        <f t="shared" ref="E5507:E5570" si="867">E5506</f>
        <v>4</v>
      </c>
      <c r="F5507" s="27">
        <f t="shared" si="861"/>
        <v>8.5738017296519295E-2</v>
      </c>
      <c r="G5507" s="27">
        <f t="shared" si="862"/>
        <v>2.3078082749223829E-5</v>
      </c>
      <c r="H5507" s="27">
        <f t="shared" ref="H5507:H5570" si="868">H5506</f>
        <v>2</v>
      </c>
      <c r="I5507" s="27">
        <f t="shared" ref="I5507:I5570" si="869">I5506</f>
        <v>145</v>
      </c>
      <c r="J5507" s="27">
        <f t="shared" si="863"/>
        <v>10475.006451252073</v>
      </c>
      <c r="K5507" s="27">
        <f t="shared" si="864"/>
        <v>1.1540265683767551E-5</v>
      </c>
    </row>
    <row r="5508" spans="1:11">
      <c r="A5508" s="27">
        <v>5507</v>
      </c>
      <c r="B5508" s="27">
        <f t="shared" si="860"/>
        <v>2.8819966666666668</v>
      </c>
      <c r="C5508" s="27">
        <f t="shared" si="865"/>
        <v>110</v>
      </c>
      <c r="D5508" s="27">
        <f t="shared" si="866"/>
        <v>20</v>
      </c>
      <c r="E5508" s="27">
        <f t="shared" si="867"/>
        <v>4</v>
      </c>
      <c r="F5508" s="27">
        <f t="shared" si="861"/>
        <v>8.5457169264617952E-2</v>
      </c>
      <c r="G5508" s="27">
        <f t="shared" si="862"/>
        <v>2.3002486947914822E-5</v>
      </c>
      <c r="H5508" s="27">
        <f t="shared" si="868"/>
        <v>2</v>
      </c>
      <c r="I5508" s="27">
        <f t="shared" si="869"/>
        <v>145</v>
      </c>
      <c r="J5508" s="27">
        <f t="shared" si="863"/>
        <v>10442.007515675466</v>
      </c>
      <c r="K5508" s="27">
        <f t="shared" si="864"/>
        <v>1.1479844733585869E-5</v>
      </c>
    </row>
    <row r="5509" spans="1:11">
      <c r="A5509" s="27">
        <v>5508</v>
      </c>
      <c r="B5509" s="27">
        <f t="shared" si="860"/>
        <v>2.88252</v>
      </c>
      <c r="C5509" s="27">
        <f t="shared" si="865"/>
        <v>110</v>
      </c>
      <c r="D5509" s="27">
        <f t="shared" si="866"/>
        <v>20</v>
      </c>
      <c r="E5509" s="27">
        <f t="shared" si="867"/>
        <v>4</v>
      </c>
      <c r="F5509" s="27">
        <f t="shared" si="861"/>
        <v>8.5176577520629515E-2</v>
      </c>
      <c r="G5509" s="27">
        <f t="shared" si="862"/>
        <v>2.292696013156544E-5</v>
      </c>
      <c r="H5509" s="27">
        <f t="shared" si="868"/>
        <v>2</v>
      </c>
      <c r="I5509" s="27">
        <f t="shared" si="869"/>
        <v>145</v>
      </c>
      <c r="J5509" s="27">
        <f t="shared" si="863"/>
        <v>10409.033497348739</v>
      </c>
      <c r="K5509" s="27">
        <f t="shared" si="864"/>
        <v>1.1419603681385183E-5</v>
      </c>
    </row>
    <row r="5510" spans="1:11">
      <c r="A5510" s="27">
        <v>5509</v>
      </c>
      <c r="B5510" s="27">
        <f t="shared" si="860"/>
        <v>2.8830433333333332</v>
      </c>
      <c r="C5510" s="27">
        <f t="shared" si="865"/>
        <v>110</v>
      </c>
      <c r="D5510" s="27">
        <f t="shared" si="866"/>
        <v>20</v>
      </c>
      <c r="E5510" s="27">
        <f t="shared" si="867"/>
        <v>4</v>
      </c>
      <c r="F5510" s="27">
        <f t="shared" si="861"/>
        <v>8.4896242846596429E-2</v>
      </c>
      <c r="G5510" s="27">
        <f t="shared" si="862"/>
        <v>2.2851502510677884E-5</v>
      </c>
      <c r="H5510" s="27">
        <f t="shared" si="868"/>
        <v>2</v>
      </c>
      <c r="I5510" s="27">
        <f t="shared" si="869"/>
        <v>145</v>
      </c>
      <c r="J5510" s="27">
        <f t="shared" si="863"/>
        <v>10376.084486934138</v>
      </c>
      <c r="K5510" s="27">
        <f t="shared" si="864"/>
        <v>1.1359542465398401E-5</v>
      </c>
    </row>
    <row r="5511" spans="1:11">
      <c r="A5511" s="27">
        <v>5510</v>
      </c>
      <c r="B5511" s="27">
        <f t="shared" si="860"/>
        <v>2.8835666666666668</v>
      </c>
      <c r="C5511" s="27">
        <f t="shared" si="865"/>
        <v>110</v>
      </c>
      <c r="D5511" s="27">
        <f t="shared" si="866"/>
        <v>20</v>
      </c>
      <c r="E5511" s="27">
        <f t="shared" si="867"/>
        <v>4</v>
      </c>
      <c r="F5511" s="27">
        <f t="shared" si="861"/>
        <v>8.4616166026280623E-2</v>
      </c>
      <c r="G5511" s="27">
        <f t="shared" si="862"/>
        <v>2.2776114296217148E-5</v>
      </c>
      <c r="H5511" s="27">
        <f t="shared" si="868"/>
        <v>2</v>
      </c>
      <c r="I5511" s="27">
        <f t="shared" si="869"/>
        <v>145</v>
      </c>
      <c r="J5511" s="27">
        <f t="shared" si="863"/>
        <v>10343.160575339671</v>
      </c>
      <c r="K5511" s="27">
        <f t="shared" si="864"/>
        <v>1.1299661023122781E-5</v>
      </c>
    </row>
    <row r="5512" spans="1:11">
      <c r="A5512" s="27">
        <v>5511</v>
      </c>
      <c r="B5512" s="27">
        <f t="shared" si="860"/>
        <v>2.88409</v>
      </c>
      <c r="C5512" s="27">
        <f t="shared" si="865"/>
        <v>110</v>
      </c>
      <c r="D5512" s="27">
        <f t="shared" si="866"/>
        <v>20</v>
      </c>
      <c r="E5512" s="27">
        <f t="shared" si="867"/>
        <v>4</v>
      </c>
      <c r="F5512" s="27">
        <f t="shared" si="861"/>
        <v>8.4336347845169621E-2</v>
      </c>
      <c r="G5512" s="27">
        <f t="shared" si="862"/>
        <v>2.2700795699612756E-5</v>
      </c>
      <c r="H5512" s="27">
        <f t="shared" si="868"/>
        <v>2</v>
      </c>
      <c r="I5512" s="27">
        <f t="shared" si="869"/>
        <v>145</v>
      </c>
      <c r="J5512" s="27">
        <f t="shared" si="863"/>
        <v>10310.261853720158</v>
      </c>
      <c r="K5512" s="27">
        <f t="shared" si="864"/>
        <v>1.1239959291318426E-5</v>
      </c>
    </row>
    <row r="5513" spans="1:11">
      <c r="A5513" s="27">
        <v>5512</v>
      </c>
      <c r="B5513" s="27">
        <f t="shared" si="860"/>
        <v>2.8846133333333333</v>
      </c>
      <c r="C5513" s="27">
        <f t="shared" si="865"/>
        <v>110</v>
      </c>
      <c r="D5513" s="27">
        <f t="shared" si="866"/>
        <v>20</v>
      </c>
      <c r="E5513" s="27">
        <f t="shared" si="867"/>
        <v>4</v>
      </c>
      <c r="F5513" s="27">
        <f t="shared" si="861"/>
        <v>8.4056789090480935E-2</v>
      </c>
      <c r="G5513" s="27">
        <f t="shared" si="862"/>
        <v>2.2625546932759852E-5</v>
      </c>
      <c r="H5513" s="27">
        <f t="shared" si="868"/>
        <v>2</v>
      </c>
      <c r="I5513" s="27">
        <f t="shared" si="869"/>
        <v>145</v>
      </c>
      <c r="J5513" s="27">
        <f t="shared" si="863"/>
        <v>10277.388413478038</v>
      </c>
      <c r="K5513" s="27">
        <f t="shared" si="864"/>
        <v>1.1180437206006331E-5</v>
      </c>
    </row>
    <row r="5514" spans="1:11">
      <c r="A5514" s="27">
        <v>5513</v>
      </c>
      <c r="B5514" s="27">
        <f t="shared" si="860"/>
        <v>2.8851366666666665</v>
      </c>
      <c r="C5514" s="27">
        <f t="shared" si="865"/>
        <v>110</v>
      </c>
      <c r="D5514" s="27">
        <f t="shared" si="866"/>
        <v>20</v>
      </c>
      <c r="E5514" s="27">
        <f t="shared" si="867"/>
        <v>4</v>
      </c>
      <c r="F5514" s="27">
        <f t="shared" si="861"/>
        <v>8.3777490551168399E-2</v>
      </c>
      <c r="G5514" s="27">
        <f t="shared" si="862"/>
        <v>2.2550368208020984E-5</v>
      </c>
      <c r="H5514" s="27">
        <f t="shared" si="868"/>
        <v>2</v>
      </c>
      <c r="I5514" s="27">
        <f t="shared" si="869"/>
        <v>145</v>
      </c>
      <c r="J5514" s="27">
        <f t="shared" si="863"/>
        <v>10244.540346264443</v>
      </c>
      <c r="K5514" s="27">
        <f t="shared" si="864"/>
        <v>1.1121094702466918E-5</v>
      </c>
    </row>
    <row r="5515" spans="1:11">
      <c r="A5515" s="27">
        <v>5514</v>
      </c>
      <c r="B5515" s="27">
        <f t="shared" si="860"/>
        <v>2.8856600000000001</v>
      </c>
      <c r="C5515" s="27">
        <f t="shared" si="865"/>
        <v>110</v>
      </c>
      <c r="D5515" s="27">
        <f t="shared" si="866"/>
        <v>20</v>
      </c>
      <c r="E5515" s="27">
        <f t="shared" si="867"/>
        <v>4</v>
      </c>
      <c r="F5515" s="27">
        <f t="shared" si="861"/>
        <v>8.3498453017927465E-2</v>
      </c>
      <c r="G5515" s="27">
        <f t="shared" si="862"/>
        <v>2.2475259738227444E-5</v>
      </c>
      <c r="H5515" s="27">
        <f t="shared" si="868"/>
        <v>2</v>
      </c>
      <c r="I5515" s="27">
        <f t="shared" si="869"/>
        <v>145</v>
      </c>
      <c r="J5515" s="27">
        <f t="shared" si="863"/>
        <v>10211.717743980138</v>
      </c>
      <c r="K5515" s="27">
        <f t="shared" si="864"/>
        <v>1.1061931715238252E-5</v>
      </c>
    </row>
    <row r="5516" spans="1:11">
      <c r="A5516" s="27">
        <v>5515</v>
      </c>
      <c r="B5516" s="27">
        <f t="shared" si="860"/>
        <v>2.8861833333333333</v>
      </c>
      <c r="C5516" s="27">
        <f t="shared" si="865"/>
        <v>110</v>
      </c>
      <c r="D5516" s="27">
        <f t="shared" si="866"/>
        <v>20</v>
      </c>
      <c r="E5516" s="27">
        <f t="shared" si="867"/>
        <v>4</v>
      </c>
      <c r="F5516" s="27">
        <f t="shared" si="861"/>
        <v>8.3219677283201635E-2</v>
      </c>
      <c r="G5516" s="27">
        <f t="shared" si="862"/>
        <v>2.2400221736681078E-5</v>
      </c>
      <c r="H5516" s="27">
        <f t="shared" si="868"/>
        <v>2</v>
      </c>
      <c r="I5516" s="27">
        <f t="shared" si="869"/>
        <v>145</v>
      </c>
      <c r="J5516" s="27">
        <f t="shared" si="863"/>
        <v>10178.920698776605</v>
      </c>
      <c r="K5516" s="27">
        <f t="shared" si="864"/>
        <v>1.1002948178114583E-5</v>
      </c>
    </row>
    <row r="5517" spans="1:11">
      <c r="A5517" s="27">
        <v>5516</v>
      </c>
      <c r="B5517" s="27">
        <f t="shared" si="860"/>
        <v>2.8867066666666665</v>
      </c>
      <c r="C5517" s="27">
        <f t="shared" si="865"/>
        <v>110</v>
      </c>
      <c r="D5517" s="27">
        <f t="shared" si="866"/>
        <v>20</v>
      </c>
      <c r="E5517" s="27">
        <f t="shared" si="867"/>
        <v>4</v>
      </c>
      <c r="F5517" s="27">
        <f t="shared" si="861"/>
        <v>8.2941164141186727E-2</v>
      </c>
      <c r="G5517" s="27">
        <f t="shared" si="862"/>
        <v>2.2325254417155401E-5</v>
      </c>
      <c r="H5517" s="27">
        <f t="shared" si="868"/>
        <v>2</v>
      </c>
      <c r="I5517" s="27">
        <f t="shared" si="869"/>
        <v>145</v>
      </c>
      <c r="J5517" s="27">
        <f t="shared" si="863"/>
        <v>10146.149303056851</v>
      </c>
      <c r="K5517" s="27">
        <f t="shared" si="864"/>
        <v>1.0944144024144345E-5</v>
      </c>
    </row>
    <row r="5518" spans="1:11">
      <c r="A5518" s="27">
        <v>5517</v>
      </c>
      <c r="B5518" s="27">
        <f t="shared" si="860"/>
        <v>2.8872300000000002</v>
      </c>
      <c r="C5518" s="27">
        <f t="shared" si="865"/>
        <v>110</v>
      </c>
      <c r="D5518" s="27">
        <f t="shared" si="866"/>
        <v>20</v>
      </c>
      <c r="E5518" s="27">
        <f t="shared" si="867"/>
        <v>4</v>
      </c>
      <c r="F5518" s="27">
        <f t="shared" si="861"/>
        <v>8.2662914387837322E-2</v>
      </c>
      <c r="G5518" s="27">
        <f t="shared" si="862"/>
        <v>2.2250357993897319E-5</v>
      </c>
      <c r="H5518" s="27">
        <f t="shared" si="868"/>
        <v>2</v>
      </c>
      <c r="I5518" s="27">
        <f t="shared" si="869"/>
        <v>145</v>
      </c>
      <c r="J5518" s="27">
        <f t="shared" si="863"/>
        <v>10113.403649476519</v>
      </c>
      <c r="K5518" s="27">
        <f t="shared" si="864"/>
        <v>1.0885519185628632E-5</v>
      </c>
    </row>
    <row r="5519" spans="1:11">
      <c r="A5519" s="27">
        <v>5518</v>
      </c>
      <c r="B5519" s="27">
        <f t="shared" si="860"/>
        <v>2.8877533333333334</v>
      </c>
      <c r="C5519" s="27">
        <f t="shared" si="865"/>
        <v>110</v>
      </c>
      <c r="D5519" s="27">
        <f t="shared" si="866"/>
        <v>20</v>
      </c>
      <c r="E5519" s="27">
        <f t="shared" si="867"/>
        <v>4</v>
      </c>
      <c r="F5519" s="27">
        <f t="shared" si="861"/>
        <v>8.2384928820873157E-2</v>
      </c>
      <c r="G5519" s="27">
        <f t="shared" si="862"/>
        <v>2.2175532681628886E-5</v>
      </c>
      <c r="H5519" s="27">
        <f t="shared" si="868"/>
        <v>2</v>
      </c>
      <c r="I5519" s="27">
        <f t="shared" si="869"/>
        <v>145</v>
      </c>
      <c r="J5519" s="27">
        <f t="shared" si="863"/>
        <v>10080.683830944945</v>
      </c>
      <c r="K5519" s="27">
        <f t="shared" si="864"/>
        <v>1.0827073594119658E-5</v>
      </c>
    </row>
    <row r="5520" spans="1:11">
      <c r="A5520" s="27">
        <v>5519</v>
      </c>
      <c r="B5520" s="27">
        <f t="shared" si="860"/>
        <v>2.8882766666666666</v>
      </c>
      <c r="C5520" s="27">
        <f t="shared" si="865"/>
        <v>110</v>
      </c>
      <c r="D5520" s="27">
        <f t="shared" si="866"/>
        <v>20</v>
      </c>
      <c r="E5520" s="27">
        <f t="shared" si="867"/>
        <v>4</v>
      </c>
      <c r="F5520" s="27">
        <f t="shared" si="861"/>
        <v>8.2107208239783389E-2</v>
      </c>
      <c r="G5520" s="27">
        <f t="shared" si="862"/>
        <v>2.2100778695548399E-5</v>
      </c>
      <c r="H5520" s="27">
        <f t="shared" si="868"/>
        <v>2</v>
      </c>
      <c r="I5520" s="27">
        <f t="shared" si="869"/>
        <v>145</v>
      </c>
      <c r="J5520" s="27">
        <f t="shared" si="863"/>
        <v>10047.989940626003</v>
      </c>
      <c r="K5520" s="27">
        <f t="shared" si="864"/>
        <v>1.0768807180418731E-5</v>
      </c>
    </row>
    <row r="5521" spans="1:11">
      <c r="A5521" s="27">
        <v>5520</v>
      </c>
      <c r="B5521" s="27">
        <f t="shared" si="860"/>
        <v>2.8887999999999998</v>
      </c>
      <c r="C5521" s="27">
        <f t="shared" si="865"/>
        <v>110</v>
      </c>
      <c r="D5521" s="27">
        <f t="shared" si="866"/>
        <v>20</v>
      </c>
      <c r="E5521" s="27">
        <f t="shared" si="867"/>
        <v>4</v>
      </c>
      <c r="F5521" s="27">
        <f t="shared" si="861"/>
        <v>8.1829753445833264E-2</v>
      </c>
      <c r="G5521" s="27">
        <f t="shared" si="862"/>
        <v>2.2026096251332255E-5</v>
      </c>
      <c r="H5521" s="27">
        <f t="shared" si="868"/>
        <v>2</v>
      </c>
      <c r="I5521" s="27">
        <f t="shared" si="869"/>
        <v>145</v>
      </c>
      <c r="J5521" s="27">
        <f t="shared" si="863"/>
        <v>10015.322071939214</v>
      </c>
      <c r="K5521" s="27">
        <f t="shared" si="864"/>
        <v>1.0710719874574765E-5</v>
      </c>
    </row>
    <row r="5522" spans="1:11">
      <c r="A5522" s="27">
        <v>5521</v>
      </c>
      <c r="B5522" s="27">
        <f t="shared" si="860"/>
        <v>2.8893233333333335</v>
      </c>
      <c r="C5522" s="27">
        <f t="shared" si="865"/>
        <v>110</v>
      </c>
      <c r="D5522" s="27">
        <f t="shared" si="866"/>
        <v>20</v>
      </c>
      <c r="E5522" s="27">
        <f t="shared" si="867"/>
        <v>4</v>
      </c>
      <c r="F5522" s="27">
        <f t="shared" si="861"/>
        <v>8.1552565242069497E-2</v>
      </c>
      <c r="G5522" s="27">
        <f t="shared" si="862"/>
        <v>2.1951485565136361E-5</v>
      </c>
      <c r="H5522" s="27">
        <f t="shared" si="868"/>
        <v>2</v>
      </c>
      <c r="I5522" s="27">
        <f t="shared" si="869"/>
        <v>145</v>
      </c>
      <c r="J5522" s="27">
        <f t="shared" si="863"/>
        <v>9982.6803185607114</v>
      </c>
      <c r="K5522" s="27">
        <f t="shared" si="864"/>
        <v>1.0652811605882494E-5</v>
      </c>
    </row>
    <row r="5523" spans="1:11">
      <c r="A5523" s="27">
        <v>5522</v>
      </c>
      <c r="B5523" s="27">
        <f t="shared" si="860"/>
        <v>2.8898466666666667</v>
      </c>
      <c r="C5523" s="27">
        <f t="shared" si="865"/>
        <v>110</v>
      </c>
      <c r="D5523" s="27">
        <f t="shared" si="866"/>
        <v>20</v>
      </c>
      <c r="E5523" s="27">
        <f t="shared" si="867"/>
        <v>4</v>
      </c>
      <c r="F5523" s="27">
        <f t="shared" si="861"/>
        <v>8.127564443332691E-2</v>
      </c>
      <c r="G5523" s="27">
        <f t="shared" si="862"/>
        <v>2.1876946853597916E-5</v>
      </c>
      <c r="H5523" s="27">
        <f t="shared" si="868"/>
        <v>2</v>
      </c>
      <c r="I5523" s="27">
        <f t="shared" si="869"/>
        <v>145</v>
      </c>
      <c r="J5523" s="27">
        <f t="shared" si="863"/>
        <v>9950.0647744243743</v>
      </c>
      <c r="K5523" s="27">
        <f t="shared" si="864"/>
        <v>1.0595082302880886E-5</v>
      </c>
    </row>
    <row r="5524" spans="1:11">
      <c r="A5524" s="27">
        <v>5523</v>
      </c>
      <c r="B5524" s="27">
        <f t="shared" si="860"/>
        <v>2.8903699999999999</v>
      </c>
      <c r="C5524" s="27">
        <f t="shared" si="865"/>
        <v>110</v>
      </c>
      <c r="D5524" s="27">
        <f t="shared" si="866"/>
        <v>20</v>
      </c>
      <c r="E5524" s="27">
        <f t="shared" si="867"/>
        <v>4</v>
      </c>
      <c r="F5524" s="27">
        <f t="shared" si="861"/>
        <v>8.0998991826232908E-2</v>
      </c>
      <c r="G5524" s="27">
        <f t="shared" si="862"/>
        <v>2.1802480333836639E-5</v>
      </c>
      <c r="H5524" s="27">
        <f t="shared" si="868"/>
        <v>2</v>
      </c>
      <c r="I5524" s="27">
        <f t="shared" si="869"/>
        <v>145</v>
      </c>
      <c r="J5524" s="27">
        <f t="shared" si="863"/>
        <v>9917.4755337226652</v>
      </c>
      <c r="K5524" s="27">
        <f t="shared" si="864"/>
        <v>1.0537531893351187E-5</v>
      </c>
    </row>
    <row r="5525" spans="1:11">
      <c r="A5525" s="27">
        <v>5524</v>
      </c>
      <c r="B5525" s="27">
        <f t="shared" si="860"/>
        <v>2.8908933333333335</v>
      </c>
      <c r="C5525" s="27">
        <f t="shared" si="865"/>
        <v>110</v>
      </c>
      <c r="D5525" s="27">
        <f t="shared" si="866"/>
        <v>20</v>
      </c>
      <c r="E5525" s="27">
        <f t="shared" si="867"/>
        <v>4</v>
      </c>
      <c r="F5525" s="27">
        <f t="shared" si="861"/>
        <v>8.0722608229213941E-2</v>
      </c>
      <c r="G5525" s="27">
        <f t="shared" si="862"/>
        <v>2.1728086223456502E-5</v>
      </c>
      <c r="H5525" s="27">
        <f t="shared" si="868"/>
        <v>2</v>
      </c>
      <c r="I5525" s="27">
        <f t="shared" si="869"/>
        <v>145</v>
      </c>
      <c r="J5525" s="27">
        <f t="shared" si="863"/>
        <v>9884.912690907764</v>
      </c>
      <c r="K5525" s="27">
        <f t="shared" si="864"/>
        <v>1.0480160304315323E-5</v>
      </c>
    </row>
    <row r="5526" spans="1:11">
      <c r="A5526" s="27">
        <v>5525</v>
      </c>
      <c r="B5526" s="27">
        <f t="shared" si="860"/>
        <v>2.8914166666666667</v>
      </c>
      <c r="C5526" s="27">
        <f t="shared" si="865"/>
        <v>110</v>
      </c>
      <c r="D5526" s="27">
        <f t="shared" si="866"/>
        <v>20</v>
      </c>
      <c r="E5526" s="27">
        <f t="shared" si="867"/>
        <v>4</v>
      </c>
      <c r="F5526" s="27">
        <f t="shared" si="861"/>
        <v>8.0446494452502168E-2</v>
      </c>
      <c r="G5526" s="27">
        <f t="shared" si="862"/>
        <v>2.16537647405475E-5</v>
      </c>
      <c r="H5526" s="27">
        <f t="shared" si="868"/>
        <v>2</v>
      </c>
      <c r="I5526" s="27">
        <f t="shared" si="869"/>
        <v>145</v>
      </c>
      <c r="J5526" s="27">
        <f t="shared" si="863"/>
        <v>9852.376340692661</v>
      </c>
      <c r="K5526" s="27">
        <f t="shared" si="864"/>
        <v>1.0422967462034277E-5</v>
      </c>
    </row>
    <row r="5527" spans="1:11">
      <c r="A5527" s="27">
        <v>5526</v>
      </c>
      <c r="B5527" s="27">
        <f t="shared" si="860"/>
        <v>2.89194</v>
      </c>
      <c r="C5527" s="27">
        <f t="shared" si="865"/>
        <v>110</v>
      </c>
      <c r="D5527" s="27">
        <f t="shared" si="866"/>
        <v>20</v>
      </c>
      <c r="E5527" s="27">
        <f t="shared" si="867"/>
        <v>4</v>
      </c>
      <c r="F5527" s="27">
        <f t="shared" si="861"/>
        <v>8.0170651308139843E-2</v>
      </c>
      <c r="G5527" s="27">
        <f t="shared" si="862"/>
        <v>2.1579516103686861E-5</v>
      </c>
      <c r="H5527" s="27">
        <f t="shared" si="868"/>
        <v>2</v>
      </c>
      <c r="I5527" s="27">
        <f t="shared" si="869"/>
        <v>145</v>
      </c>
      <c r="J5527" s="27">
        <f t="shared" si="863"/>
        <v>9819.8665780520496</v>
      </c>
      <c r="K5527" s="27">
        <f t="shared" si="864"/>
        <v>1.0365953292006108E-5</v>
      </c>
    </row>
    <row r="5528" spans="1:11">
      <c r="A5528" s="27">
        <v>5527</v>
      </c>
      <c r="B5528" s="27">
        <f t="shared" si="860"/>
        <v>2.8924633333333332</v>
      </c>
      <c r="C5528" s="27">
        <f t="shared" si="865"/>
        <v>110</v>
      </c>
      <c r="D5528" s="27">
        <f t="shared" si="866"/>
        <v>20</v>
      </c>
      <c r="E5528" s="27">
        <f t="shared" si="867"/>
        <v>4</v>
      </c>
      <c r="F5528" s="27">
        <f t="shared" si="861"/>
        <v>7.9895079609986167E-2</v>
      </c>
      <c r="G5528" s="27">
        <f t="shared" si="862"/>
        <v>2.1505340531940901E-5</v>
      </c>
      <c r="H5528" s="27">
        <f t="shared" si="868"/>
        <v>2</v>
      </c>
      <c r="I5528" s="27">
        <f t="shared" si="869"/>
        <v>145</v>
      </c>
      <c r="J5528" s="27">
        <f t="shared" si="863"/>
        <v>9787.3834982234603</v>
      </c>
      <c r="K5528" s="27">
        <f t="shared" si="864"/>
        <v>1.0309117718964358E-5</v>
      </c>
    </row>
    <row r="5529" spans="1:11">
      <c r="A5529" s="27">
        <v>5528</v>
      </c>
      <c r="B5529" s="27">
        <f t="shared" si="860"/>
        <v>2.8929866666666668</v>
      </c>
      <c r="C5529" s="27">
        <f t="shared" si="865"/>
        <v>110</v>
      </c>
      <c r="D5529" s="27">
        <f t="shared" si="866"/>
        <v>20</v>
      </c>
      <c r="E5529" s="27">
        <f t="shared" si="867"/>
        <v>4</v>
      </c>
      <c r="F5529" s="27">
        <f t="shared" si="861"/>
        <v>7.9619780173722857E-2</v>
      </c>
      <c r="G5529" s="27">
        <f t="shared" si="862"/>
        <v>2.1431238244866464E-5</v>
      </c>
      <c r="H5529" s="27">
        <f t="shared" si="868"/>
        <v>2</v>
      </c>
      <c r="I5529" s="27">
        <f t="shared" si="869"/>
        <v>145</v>
      </c>
      <c r="J5529" s="27">
        <f t="shared" si="863"/>
        <v>9754.9271967082641</v>
      </c>
      <c r="K5529" s="27">
        <f t="shared" si="864"/>
        <v>1.0252460666876218E-5</v>
      </c>
    </row>
    <row r="5530" spans="1:11">
      <c r="A5530" s="27">
        <v>5529</v>
      </c>
      <c r="B5530" s="27">
        <f t="shared" si="860"/>
        <v>2.89351</v>
      </c>
      <c r="C5530" s="27">
        <f t="shared" si="865"/>
        <v>110</v>
      </c>
      <c r="D5530" s="27">
        <f t="shared" si="866"/>
        <v>20</v>
      </c>
      <c r="E5530" s="27">
        <f t="shared" si="867"/>
        <v>4</v>
      </c>
      <c r="F5530" s="27">
        <f t="shared" si="861"/>
        <v>7.9344753816860819E-2</v>
      </c>
      <c r="G5530" s="27">
        <f t="shared" si="862"/>
        <v>2.1357209462512804E-5</v>
      </c>
      <c r="H5530" s="27">
        <f t="shared" si="868"/>
        <v>2</v>
      </c>
      <c r="I5530" s="27">
        <f t="shared" si="869"/>
        <v>145</v>
      </c>
      <c r="J5530" s="27">
        <f t="shared" si="863"/>
        <v>9722.4977692728335</v>
      </c>
      <c r="K5530" s="27">
        <f t="shared" si="864"/>
        <v>1.0195982058940963E-5</v>
      </c>
    </row>
    <row r="5531" spans="1:11">
      <c r="A5531" s="27">
        <v>5530</v>
      </c>
      <c r="B5531" s="27">
        <f t="shared" si="860"/>
        <v>2.8940333333333332</v>
      </c>
      <c r="C5531" s="27">
        <f t="shared" si="865"/>
        <v>110</v>
      </c>
      <c r="D5531" s="27">
        <f t="shared" si="866"/>
        <v>20</v>
      </c>
      <c r="E5531" s="27">
        <f t="shared" si="867"/>
        <v>4</v>
      </c>
      <c r="F5531" s="27">
        <f t="shared" si="861"/>
        <v>7.9070001358745007E-2</v>
      </c>
      <c r="G5531" s="27">
        <f t="shared" si="862"/>
        <v>2.128325440542277E-5</v>
      </c>
      <c r="H5531" s="27">
        <f t="shared" si="868"/>
        <v>2</v>
      </c>
      <c r="I5531" s="27">
        <f t="shared" si="869"/>
        <v>145</v>
      </c>
      <c r="J5531" s="27">
        <f t="shared" si="863"/>
        <v>9690.0953119494261</v>
      </c>
      <c r="K5531" s="27">
        <f t="shared" si="864"/>
        <v>1.0139681817587885E-5</v>
      </c>
    </row>
    <row r="5532" spans="1:11">
      <c r="A5532" s="27">
        <v>5531</v>
      </c>
      <c r="B5532" s="27">
        <f t="shared" si="860"/>
        <v>2.8945566666666664</v>
      </c>
      <c r="C5532" s="27">
        <f t="shared" si="865"/>
        <v>110</v>
      </c>
      <c r="D5532" s="27">
        <f t="shared" si="866"/>
        <v>20</v>
      </c>
      <c r="E5532" s="27">
        <f t="shared" si="867"/>
        <v>4</v>
      </c>
      <c r="F5532" s="27">
        <f t="shared" si="861"/>
        <v>7.8795523620561081E-2</v>
      </c>
      <c r="G5532" s="27">
        <f t="shared" si="862"/>
        <v>2.1209373294634759E-5</v>
      </c>
      <c r="H5532" s="27">
        <f t="shared" si="868"/>
        <v>2</v>
      </c>
      <c r="I5532" s="27">
        <f t="shared" si="869"/>
        <v>145</v>
      </c>
      <c r="J5532" s="27">
        <f t="shared" si="863"/>
        <v>9657.7199210373801</v>
      </c>
      <c r="K5532" s="27">
        <f t="shared" si="864"/>
        <v>1.0083559864474734E-5</v>
      </c>
    </row>
    <row r="5533" spans="1:11">
      <c r="A5533" s="27">
        <v>5532</v>
      </c>
      <c r="B5533" s="27">
        <f t="shared" si="860"/>
        <v>2.8950800000000001</v>
      </c>
      <c r="C5533" s="27">
        <f t="shared" si="865"/>
        <v>110</v>
      </c>
      <c r="D5533" s="27">
        <f t="shared" si="866"/>
        <v>20</v>
      </c>
      <c r="E5533" s="27">
        <f t="shared" si="867"/>
        <v>4</v>
      </c>
      <c r="F5533" s="27">
        <f t="shared" si="861"/>
        <v>7.8521321425341128E-2</v>
      </c>
      <c r="G5533" s="27">
        <f t="shared" si="862"/>
        <v>2.1135566351684124E-5</v>
      </c>
      <c r="H5533" s="27">
        <f t="shared" si="868"/>
        <v>2</v>
      </c>
      <c r="I5533" s="27">
        <f t="shared" si="869"/>
        <v>145</v>
      </c>
      <c r="J5533" s="27">
        <f t="shared" si="863"/>
        <v>9625.3716931040926</v>
      </c>
      <c r="K5533" s="27">
        <f t="shared" si="864"/>
        <v>1.0027616120485816E-5</v>
      </c>
    </row>
    <row r="5534" spans="1:11">
      <c r="A5534" s="27">
        <v>5533</v>
      </c>
      <c r="B5534" s="27">
        <f t="shared" si="860"/>
        <v>2.8956033333333333</v>
      </c>
      <c r="C5534" s="27">
        <f t="shared" si="865"/>
        <v>110</v>
      </c>
      <c r="D5534" s="27">
        <f t="shared" si="866"/>
        <v>20</v>
      </c>
      <c r="E5534" s="27">
        <f t="shared" si="867"/>
        <v>4</v>
      </c>
      <c r="F5534" s="27">
        <f t="shared" si="861"/>
        <v>7.8247395597970643E-2</v>
      </c>
      <c r="G5534" s="27">
        <f t="shared" si="862"/>
        <v>2.1061833798605105E-5</v>
      </c>
      <c r="H5534" s="27">
        <f t="shared" si="868"/>
        <v>2</v>
      </c>
      <c r="I5534" s="27">
        <f t="shared" si="869"/>
        <v>145</v>
      </c>
      <c r="J5534" s="27">
        <f t="shared" si="863"/>
        <v>9593.050724986233</v>
      </c>
      <c r="K5534" s="27">
        <f t="shared" si="864"/>
        <v>9.9718505057304318E-6</v>
      </c>
    </row>
    <row r="5535" spans="1:11">
      <c r="A5535" s="27">
        <v>5534</v>
      </c>
      <c r="B5535" s="27">
        <f t="shared" si="860"/>
        <v>2.8961266666666665</v>
      </c>
      <c r="C5535" s="27">
        <f t="shared" si="865"/>
        <v>110</v>
      </c>
      <c r="D5535" s="27">
        <f t="shared" si="866"/>
        <v>20</v>
      </c>
      <c r="E5535" s="27">
        <f t="shared" si="867"/>
        <v>4</v>
      </c>
      <c r="F5535" s="27">
        <f t="shared" si="861"/>
        <v>7.797374696519313E-2</v>
      </c>
      <c r="G5535" s="27">
        <f t="shared" si="862"/>
        <v>2.0988175857932061E-5</v>
      </c>
      <c r="H5535" s="27">
        <f t="shared" si="868"/>
        <v>2</v>
      </c>
      <c r="I5535" s="27">
        <f t="shared" si="869"/>
        <v>145</v>
      </c>
      <c r="J5535" s="27">
        <f t="shared" si="863"/>
        <v>9560.7571137906507</v>
      </c>
      <c r="K5535" s="27">
        <f t="shared" si="864"/>
        <v>9.9162629395407744E-6</v>
      </c>
    </row>
    <row r="5536" spans="1:11">
      <c r="A5536" s="27">
        <v>5535</v>
      </c>
      <c r="B5536" s="27">
        <f t="shared" si="860"/>
        <v>2.8966500000000002</v>
      </c>
      <c r="C5536" s="27">
        <f t="shared" si="865"/>
        <v>110</v>
      </c>
      <c r="D5536" s="27">
        <f t="shared" si="866"/>
        <v>20</v>
      </c>
      <c r="E5536" s="27">
        <f t="shared" si="867"/>
        <v>4</v>
      </c>
      <c r="F5536" s="27">
        <f t="shared" si="861"/>
        <v>7.7700376355616926E-2</v>
      </c>
      <c r="G5536" s="27">
        <f t="shared" si="862"/>
        <v>2.0914592752701313E-5</v>
      </c>
      <c r="H5536" s="27">
        <f t="shared" si="868"/>
        <v>2</v>
      </c>
      <c r="I5536" s="27">
        <f t="shared" si="869"/>
        <v>145</v>
      </c>
      <c r="J5536" s="27">
        <f t="shared" si="863"/>
        <v>9528.4909568955245</v>
      </c>
      <c r="K5536" s="27">
        <f t="shared" si="864"/>
        <v>9.8608533404702842E-6</v>
      </c>
    </row>
    <row r="5537" spans="1:11">
      <c r="A5537" s="27">
        <v>5536</v>
      </c>
      <c r="B5537" s="27">
        <f t="shared" si="860"/>
        <v>2.8971733333333334</v>
      </c>
      <c r="C5537" s="27">
        <f t="shared" si="865"/>
        <v>110</v>
      </c>
      <c r="D5537" s="27">
        <f t="shared" si="866"/>
        <v>20</v>
      </c>
      <c r="E5537" s="27">
        <f t="shared" si="867"/>
        <v>4</v>
      </c>
      <c r="F5537" s="27">
        <f t="shared" si="861"/>
        <v>7.7427284599722063E-2</v>
      </c>
      <c r="G5537" s="27">
        <f t="shared" si="862"/>
        <v>2.0841084706452985E-5</v>
      </c>
      <c r="H5537" s="27">
        <f t="shared" si="868"/>
        <v>2</v>
      </c>
      <c r="I5537" s="27">
        <f t="shared" si="869"/>
        <v>145</v>
      </c>
      <c r="J5537" s="27">
        <f t="shared" si="863"/>
        <v>9496.2523519515453</v>
      </c>
      <c r="K5537" s="27">
        <f t="shared" si="864"/>
        <v>9.8056216262919859E-6</v>
      </c>
    </row>
    <row r="5538" spans="1:11">
      <c r="A5538" s="27">
        <v>5537</v>
      </c>
      <c r="B5538" s="27">
        <f t="shared" si="860"/>
        <v>2.8976966666666666</v>
      </c>
      <c r="C5538" s="27">
        <f t="shared" si="865"/>
        <v>110</v>
      </c>
      <c r="D5538" s="27">
        <f t="shared" si="866"/>
        <v>20</v>
      </c>
      <c r="E5538" s="27">
        <f t="shared" si="867"/>
        <v>4</v>
      </c>
      <c r="F5538" s="27">
        <f t="shared" si="861"/>
        <v>7.7154472529864959E-2</v>
      </c>
      <c r="G5538" s="27">
        <f t="shared" si="862"/>
        <v>2.0767651943232265E-5</v>
      </c>
      <c r="H5538" s="27">
        <f t="shared" si="868"/>
        <v>2</v>
      </c>
      <c r="I5538" s="27">
        <f t="shared" si="869"/>
        <v>145</v>
      </c>
      <c r="J5538" s="27">
        <f t="shared" si="863"/>
        <v>9464.041396882858</v>
      </c>
      <c r="K5538" s="27">
        <f t="shared" si="864"/>
        <v>9.7505677139964084E-6</v>
      </c>
    </row>
    <row r="5539" spans="1:11">
      <c r="A5539" s="27">
        <v>5538</v>
      </c>
      <c r="B5539" s="27">
        <f t="shared" si="860"/>
        <v>2.8982199999999998</v>
      </c>
      <c r="C5539" s="27">
        <f t="shared" si="865"/>
        <v>110</v>
      </c>
      <c r="D5539" s="27">
        <f t="shared" si="866"/>
        <v>20</v>
      </c>
      <c r="E5539" s="27">
        <f t="shared" si="867"/>
        <v>4</v>
      </c>
      <c r="F5539" s="27">
        <f t="shared" si="861"/>
        <v>7.6881940980285571E-2</v>
      </c>
      <c r="G5539" s="27">
        <f t="shared" si="862"/>
        <v>2.0694294687591327E-5</v>
      </c>
      <c r="H5539" s="27">
        <f t="shared" si="868"/>
        <v>2</v>
      </c>
      <c r="I5539" s="27">
        <f t="shared" si="869"/>
        <v>145</v>
      </c>
      <c r="J5539" s="27">
        <f t="shared" si="863"/>
        <v>9431.8581898882458</v>
      </c>
      <c r="K5539" s="27">
        <f t="shared" si="864"/>
        <v>9.6956915197899417E-6</v>
      </c>
    </row>
    <row r="5540" spans="1:11">
      <c r="A5540" s="27">
        <v>5539</v>
      </c>
      <c r="B5540" s="27">
        <f t="shared" si="860"/>
        <v>2.8987433333333334</v>
      </c>
      <c r="C5540" s="27">
        <f t="shared" si="865"/>
        <v>110</v>
      </c>
      <c r="D5540" s="27">
        <f t="shared" si="866"/>
        <v>20</v>
      </c>
      <c r="E5540" s="27">
        <f t="shared" si="867"/>
        <v>4</v>
      </c>
      <c r="F5540" s="27">
        <f t="shared" si="861"/>
        <v>7.6609690787113091E-2</v>
      </c>
      <c r="G5540" s="27">
        <f t="shared" si="862"/>
        <v>2.0621013164590902E-5</v>
      </c>
      <c r="H5540" s="27">
        <f t="shared" si="868"/>
        <v>2</v>
      </c>
      <c r="I5540" s="27">
        <f t="shared" si="869"/>
        <v>145</v>
      </c>
      <c r="J5540" s="27">
        <f t="shared" si="863"/>
        <v>9399.7028294422034</v>
      </c>
      <c r="K5540" s="27">
        <f t="shared" si="864"/>
        <v>9.6409929590929238E-6</v>
      </c>
    </row>
    <row r="5541" spans="1:11">
      <c r="A5541" s="27">
        <v>5540</v>
      </c>
      <c r="B5541" s="27">
        <f t="shared" si="860"/>
        <v>2.8992666666666667</v>
      </c>
      <c r="C5541" s="27">
        <f t="shared" si="865"/>
        <v>110</v>
      </c>
      <c r="D5541" s="27">
        <f t="shared" si="866"/>
        <v>20</v>
      </c>
      <c r="E5541" s="27">
        <f t="shared" si="867"/>
        <v>4</v>
      </c>
      <c r="F5541" s="27">
        <f t="shared" si="861"/>
        <v>7.6337722788373114E-2</v>
      </c>
      <c r="G5541" s="27">
        <f t="shared" si="862"/>
        <v>2.0547807599802122E-5</v>
      </c>
      <c r="H5541" s="27">
        <f t="shared" si="868"/>
        <v>2</v>
      </c>
      <c r="I5541" s="27">
        <f t="shared" si="869"/>
        <v>145</v>
      </c>
      <c r="J5541" s="27">
        <f t="shared" si="863"/>
        <v>9367.5754142961305</v>
      </c>
      <c r="K5541" s="27">
        <f t="shared" si="864"/>
        <v>9.5864719465379999E-6</v>
      </c>
    </row>
    <row r="5542" spans="1:11">
      <c r="A5542" s="27">
        <v>5541</v>
      </c>
      <c r="B5542" s="27">
        <f t="shared" si="860"/>
        <v>2.8997899999999999</v>
      </c>
      <c r="C5542" s="27">
        <f t="shared" si="865"/>
        <v>110</v>
      </c>
      <c r="D5542" s="27">
        <f t="shared" si="866"/>
        <v>20</v>
      </c>
      <c r="E5542" s="27">
        <f t="shared" si="867"/>
        <v>4</v>
      </c>
      <c r="F5542" s="27">
        <f t="shared" si="861"/>
        <v>7.6066037823992544E-2</v>
      </c>
      <c r="G5542" s="27">
        <f t="shared" si="862"/>
        <v>2.0474678219307922E-5</v>
      </c>
      <c r="H5542" s="27">
        <f t="shared" si="868"/>
        <v>2</v>
      </c>
      <c r="I5542" s="27">
        <f t="shared" si="869"/>
        <v>145</v>
      </c>
      <c r="J5542" s="27">
        <f t="shared" si="863"/>
        <v>9335.476043479317</v>
      </c>
      <c r="K5542" s="27">
        <f t="shared" si="864"/>
        <v>9.5321283959680159E-6</v>
      </c>
    </row>
    <row r="5543" spans="1:11">
      <c r="A5543" s="27">
        <v>5542</v>
      </c>
      <c r="B5543" s="27">
        <f t="shared" si="860"/>
        <v>2.9003133333333335</v>
      </c>
      <c r="C5543" s="27">
        <f t="shared" si="865"/>
        <v>110</v>
      </c>
      <c r="D5543" s="27">
        <f t="shared" si="866"/>
        <v>20</v>
      </c>
      <c r="E5543" s="27">
        <f t="shared" si="867"/>
        <v>4</v>
      </c>
      <c r="F5543" s="27">
        <f t="shared" si="861"/>
        <v>7.5794636735806387E-2</v>
      </c>
      <c r="G5543" s="27">
        <f t="shared" si="862"/>
        <v>2.0401625249704865E-5</v>
      </c>
      <c r="H5543" s="27">
        <f t="shared" si="868"/>
        <v>2</v>
      </c>
      <c r="I5543" s="27">
        <f t="shared" si="869"/>
        <v>145</v>
      </c>
      <c r="J5543" s="27">
        <f t="shared" si="863"/>
        <v>9303.4048163001189</v>
      </c>
      <c r="K5543" s="27">
        <f t="shared" si="864"/>
        <v>9.4779622204343012E-6</v>
      </c>
    </row>
    <row r="5544" spans="1:11">
      <c r="A5544" s="27">
        <v>5543</v>
      </c>
      <c r="B5544" s="27">
        <f t="shared" si="860"/>
        <v>2.9008366666666667</v>
      </c>
      <c r="C5544" s="27">
        <f t="shared" si="865"/>
        <v>110</v>
      </c>
      <c r="D5544" s="27">
        <f t="shared" si="866"/>
        <v>20</v>
      </c>
      <c r="E5544" s="27">
        <f t="shared" si="867"/>
        <v>4</v>
      </c>
      <c r="F5544" s="27">
        <f t="shared" si="861"/>
        <v>7.5523520367564975E-2</v>
      </c>
      <c r="G5544" s="27">
        <f t="shared" si="862"/>
        <v>2.0328648918105017E-5</v>
      </c>
      <c r="H5544" s="27">
        <f t="shared" si="868"/>
        <v>2</v>
      </c>
      <c r="I5544" s="27">
        <f t="shared" si="869"/>
        <v>145</v>
      </c>
      <c r="J5544" s="27">
        <f t="shared" si="863"/>
        <v>9271.3618323471819</v>
      </c>
      <c r="K5544" s="27">
        <f t="shared" si="864"/>
        <v>9.423973332194971E-6</v>
      </c>
    </row>
    <row r="5545" spans="1:11">
      <c r="A5545" s="27">
        <v>5544</v>
      </c>
      <c r="B5545" s="27">
        <f t="shared" si="860"/>
        <v>2.9013599999999999</v>
      </c>
      <c r="C5545" s="27">
        <f t="shared" si="865"/>
        <v>110</v>
      </c>
      <c r="D5545" s="27">
        <f t="shared" si="866"/>
        <v>20</v>
      </c>
      <c r="E5545" s="27">
        <f t="shared" si="867"/>
        <v>4</v>
      </c>
      <c r="F5545" s="27">
        <f t="shared" si="861"/>
        <v>7.5252689564938732E-2</v>
      </c>
      <c r="G5545" s="27">
        <f t="shared" si="862"/>
        <v>2.0255749452137304E-5</v>
      </c>
      <c r="H5545" s="27">
        <f t="shared" si="868"/>
        <v>2</v>
      </c>
      <c r="I5545" s="27">
        <f t="shared" si="869"/>
        <v>145</v>
      </c>
      <c r="J5545" s="27">
        <f t="shared" si="863"/>
        <v>9239.3471914903985</v>
      </c>
      <c r="K5545" s="27">
        <f t="shared" si="864"/>
        <v>9.3701616427127969E-6</v>
      </c>
    </row>
    <row r="5546" spans="1:11">
      <c r="A5546" s="27">
        <v>5545</v>
      </c>
      <c r="B5546" s="27">
        <f t="shared" si="860"/>
        <v>2.9018833333333331</v>
      </c>
      <c r="C5546" s="27">
        <f t="shared" si="865"/>
        <v>110</v>
      </c>
      <c r="D5546" s="27">
        <f t="shared" si="866"/>
        <v>20</v>
      </c>
      <c r="E5546" s="27">
        <f t="shared" si="867"/>
        <v>4</v>
      </c>
      <c r="F5546" s="27">
        <f t="shared" si="861"/>
        <v>7.4982145175525552E-2</v>
      </c>
      <c r="G5546" s="27">
        <f t="shared" si="862"/>
        <v>2.0182927079949448E-5</v>
      </c>
      <c r="H5546" s="27">
        <f t="shared" si="868"/>
        <v>2</v>
      </c>
      <c r="I5546" s="27">
        <f t="shared" si="869"/>
        <v>145</v>
      </c>
      <c r="J5546" s="27">
        <f t="shared" si="863"/>
        <v>9207.3609938821664</v>
      </c>
      <c r="K5546" s="27">
        <f t="shared" si="864"/>
        <v>9.316527062653506E-6</v>
      </c>
    </row>
    <row r="5547" spans="1:11">
      <c r="A5547" s="27">
        <v>5546</v>
      </c>
      <c r="B5547" s="27">
        <f t="shared" si="860"/>
        <v>2.9024066666666668</v>
      </c>
      <c r="C5547" s="27">
        <f t="shared" si="865"/>
        <v>110</v>
      </c>
      <c r="D5547" s="27">
        <f t="shared" si="866"/>
        <v>20</v>
      </c>
      <c r="E5547" s="27">
        <f t="shared" si="867"/>
        <v>4</v>
      </c>
      <c r="F5547" s="27">
        <f t="shared" si="861"/>
        <v>7.4711888048856645E-2</v>
      </c>
      <c r="G5547" s="27">
        <f t="shared" si="862"/>
        <v>2.0110182030209579E-5</v>
      </c>
      <c r="H5547" s="27">
        <f t="shared" si="868"/>
        <v>2</v>
      </c>
      <c r="I5547" s="27">
        <f t="shared" si="869"/>
        <v>145</v>
      </c>
      <c r="J5547" s="27">
        <f t="shared" si="863"/>
        <v>9175.4033399584714</v>
      </c>
      <c r="K5547" s="27">
        <f t="shared" si="864"/>
        <v>9.2630695018838616E-6</v>
      </c>
    </row>
    <row r="5548" spans="1:11">
      <c r="A5548" s="27">
        <v>5547</v>
      </c>
      <c r="B5548" s="27">
        <f t="shared" si="860"/>
        <v>2.90293</v>
      </c>
      <c r="C5548" s="27">
        <f t="shared" si="865"/>
        <v>110</v>
      </c>
      <c r="D5548" s="27">
        <f t="shared" si="866"/>
        <v>20</v>
      </c>
      <c r="E5548" s="27">
        <f t="shared" si="867"/>
        <v>4</v>
      </c>
      <c r="F5548" s="27">
        <f t="shared" si="861"/>
        <v>7.4441919036403861E-2</v>
      </c>
      <c r="G5548" s="27">
        <f t="shared" si="862"/>
        <v>2.0037514532108189E-5</v>
      </c>
      <c r="H5548" s="27">
        <f t="shared" si="868"/>
        <v>2</v>
      </c>
      <c r="I5548" s="27">
        <f t="shared" si="869"/>
        <v>145</v>
      </c>
      <c r="J5548" s="27">
        <f t="shared" si="863"/>
        <v>9143.4743304401491</v>
      </c>
      <c r="K5548" s="27">
        <f t="shared" si="864"/>
        <v>9.2097888694699352E-6</v>
      </c>
    </row>
    <row r="5549" spans="1:11">
      <c r="A5549" s="27">
        <v>5548</v>
      </c>
      <c r="B5549" s="27">
        <f t="shared" si="860"/>
        <v>2.9034533333333332</v>
      </c>
      <c r="C5549" s="27">
        <f t="shared" si="865"/>
        <v>110</v>
      </c>
      <c r="D5549" s="27">
        <f t="shared" si="866"/>
        <v>20</v>
      </c>
      <c r="E5549" s="27">
        <f t="shared" si="867"/>
        <v>4</v>
      </c>
      <c r="F5549" s="27">
        <f t="shared" si="861"/>
        <v>7.4172238991584774E-2</v>
      </c>
      <c r="G5549" s="27">
        <f t="shared" si="862"/>
        <v>1.9964924815359493E-5</v>
      </c>
      <c r="H5549" s="27">
        <f t="shared" si="868"/>
        <v>2</v>
      </c>
      <c r="I5549" s="27">
        <f t="shared" si="869"/>
        <v>145</v>
      </c>
      <c r="J5549" s="27">
        <f t="shared" si="863"/>
        <v>9111.5740663338693</v>
      </c>
      <c r="K5549" s="27">
        <f t="shared" si="864"/>
        <v>9.1566850736749704E-6</v>
      </c>
    </row>
    <row r="5550" spans="1:11">
      <c r="A5550" s="27">
        <v>5549</v>
      </c>
      <c r="B5550" s="27">
        <f t="shared" si="860"/>
        <v>2.9039766666666669</v>
      </c>
      <c r="C5550" s="27">
        <f t="shared" si="865"/>
        <v>110</v>
      </c>
      <c r="D5550" s="27">
        <f t="shared" si="866"/>
        <v>20</v>
      </c>
      <c r="E5550" s="27">
        <f t="shared" si="867"/>
        <v>4</v>
      </c>
      <c r="F5550" s="27">
        <f t="shared" si="861"/>
        <v>7.3902848769769783E-2</v>
      </c>
      <c r="G5550" s="27">
        <f t="shared" si="862"/>
        <v>1.9892413110203345E-5</v>
      </c>
      <c r="H5550" s="27">
        <f t="shared" si="868"/>
        <v>2</v>
      </c>
      <c r="I5550" s="27">
        <f t="shared" si="869"/>
        <v>145</v>
      </c>
      <c r="J5550" s="27">
        <f t="shared" si="863"/>
        <v>9079.7026489333803</v>
      </c>
      <c r="K5550" s="27">
        <f t="shared" si="864"/>
        <v>9.1037580219576191E-6</v>
      </c>
    </row>
    <row r="5551" spans="1:11">
      <c r="A5551" s="27">
        <v>5550</v>
      </c>
      <c r="B5551" s="27">
        <f t="shared" si="860"/>
        <v>2.9045000000000001</v>
      </c>
      <c r="C5551" s="27">
        <f t="shared" si="865"/>
        <v>110</v>
      </c>
      <c r="D5551" s="27">
        <f t="shared" si="866"/>
        <v>20</v>
      </c>
      <c r="E5551" s="27">
        <f t="shared" si="867"/>
        <v>4</v>
      </c>
      <c r="F5551" s="27">
        <f t="shared" si="861"/>
        <v>7.3633749228289372E-2</v>
      </c>
      <c r="G5551" s="27">
        <f t="shared" si="862"/>
        <v>1.9819979647407193E-5</v>
      </c>
      <c r="H5551" s="27">
        <f t="shared" si="868"/>
        <v>2</v>
      </c>
      <c r="I5551" s="27">
        <f t="shared" si="869"/>
        <v>145</v>
      </c>
      <c r="J5551" s="27">
        <f t="shared" si="863"/>
        <v>9047.860179820771</v>
      </c>
      <c r="K5551" s="27">
        <f t="shared" si="864"/>
        <v>9.0510076209701936E-6</v>
      </c>
    </row>
    <row r="5552" spans="1:11">
      <c r="A5552" s="27">
        <v>5551</v>
      </c>
      <c r="B5552" s="27">
        <f t="shared" si="860"/>
        <v>2.9050233333333333</v>
      </c>
      <c r="C5552" s="27">
        <f t="shared" si="865"/>
        <v>110</v>
      </c>
      <c r="D5552" s="27">
        <f t="shared" si="866"/>
        <v>20</v>
      </c>
      <c r="E5552" s="27">
        <f t="shared" si="867"/>
        <v>4</v>
      </c>
      <c r="F5552" s="27">
        <f t="shared" si="861"/>
        <v>7.3364941226439093E-2</v>
      </c>
      <c r="G5552" s="27">
        <f t="shared" si="862"/>
        <v>1.9747624658267433E-5</v>
      </c>
      <c r="H5552" s="27">
        <f t="shared" si="868"/>
        <v>2</v>
      </c>
      <c r="I5552" s="27">
        <f t="shared" si="869"/>
        <v>145</v>
      </c>
      <c r="J5552" s="27">
        <f t="shared" si="863"/>
        <v>9016.0467608674589</v>
      </c>
      <c r="K5552" s="27">
        <f t="shared" si="864"/>
        <v>8.9984337765565013E-6</v>
      </c>
    </row>
    <row r="5553" spans="1:11">
      <c r="A5553" s="27">
        <v>5552</v>
      </c>
      <c r="B5553" s="27">
        <f t="shared" si="860"/>
        <v>2.9055466666666665</v>
      </c>
      <c r="C5553" s="27">
        <f t="shared" si="865"/>
        <v>110</v>
      </c>
      <c r="D5553" s="27">
        <f t="shared" si="866"/>
        <v>20</v>
      </c>
      <c r="E5553" s="27">
        <f t="shared" si="867"/>
        <v>4</v>
      </c>
      <c r="F5553" s="27">
        <f t="shared" si="861"/>
        <v>7.3096425625487113E-2</v>
      </c>
      <c r="G5553" s="27">
        <f t="shared" si="862"/>
        <v>1.967534837461142E-5</v>
      </c>
      <c r="H5553" s="27">
        <f t="shared" si="868"/>
        <v>2</v>
      </c>
      <c r="I5553" s="27">
        <f t="shared" si="869"/>
        <v>145</v>
      </c>
      <c r="J5553" s="27">
        <f t="shared" si="863"/>
        <v>8984.2624942354869</v>
      </c>
      <c r="K5553" s="27">
        <f t="shared" si="864"/>
        <v>8.9460363937500847E-6</v>
      </c>
    </row>
    <row r="5554" spans="1:11">
      <c r="A5554" s="27">
        <v>5553</v>
      </c>
      <c r="B5554" s="27">
        <f t="shared" si="860"/>
        <v>2.9060700000000002</v>
      </c>
      <c r="C5554" s="27">
        <f t="shared" si="865"/>
        <v>110</v>
      </c>
      <c r="D5554" s="27">
        <f t="shared" si="866"/>
        <v>20</v>
      </c>
      <c r="E5554" s="27">
        <f t="shared" si="867"/>
        <v>4</v>
      </c>
      <c r="F5554" s="27">
        <f t="shared" si="861"/>
        <v>7.282820328868031E-2</v>
      </c>
      <c r="G5554" s="27">
        <f t="shared" si="862"/>
        <v>1.9603151028799125E-5</v>
      </c>
      <c r="H5554" s="27">
        <f t="shared" si="868"/>
        <v>2</v>
      </c>
      <c r="I5554" s="27">
        <f t="shared" si="869"/>
        <v>145</v>
      </c>
      <c r="J5554" s="27">
        <f t="shared" si="863"/>
        <v>8952.5074823786508</v>
      </c>
      <c r="K5554" s="27">
        <f t="shared" si="864"/>
        <v>8.8938153767722477E-6</v>
      </c>
    </row>
    <row r="5555" spans="1:11">
      <c r="A5555" s="27">
        <v>5554</v>
      </c>
      <c r="B5555" s="27">
        <f t="shared" si="860"/>
        <v>2.9065933333333334</v>
      </c>
      <c r="C5555" s="27">
        <f t="shared" si="865"/>
        <v>110</v>
      </c>
      <c r="D5555" s="27">
        <f t="shared" si="866"/>
        <v>20</v>
      </c>
      <c r="E5555" s="27">
        <f t="shared" si="867"/>
        <v>4</v>
      </c>
      <c r="F5555" s="27">
        <f t="shared" si="861"/>
        <v>7.2560275081251749E-2</v>
      </c>
      <c r="G5555" s="27">
        <f t="shared" si="862"/>
        <v>1.9531032853725128E-5</v>
      </c>
      <c r="H5555" s="27">
        <f t="shared" si="868"/>
        <v>2</v>
      </c>
      <c r="I5555" s="27">
        <f t="shared" si="869"/>
        <v>145</v>
      </c>
      <c r="J5555" s="27">
        <f t="shared" si="863"/>
        <v>8920.7818280438023</v>
      </c>
      <c r="K5555" s="27">
        <f t="shared" si="864"/>
        <v>8.8417706290303109E-6</v>
      </c>
    </row>
    <row r="5556" spans="1:11">
      <c r="A5556" s="27">
        <v>5555</v>
      </c>
      <c r="B5556" s="27">
        <f t="shared" si="860"/>
        <v>2.9071166666666666</v>
      </c>
      <c r="C5556" s="27">
        <f t="shared" si="865"/>
        <v>110</v>
      </c>
      <c r="D5556" s="27">
        <f t="shared" si="866"/>
        <v>20</v>
      </c>
      <c r="E5556" s="27">
        <f t="shared" si="867"/>
        <v>4</v>
      </c>
      <c r="F5556" s="27">
        <f t="shared" si="861"/>
        <v>7.2292641870425917E-2</v>
      </c>
      <c r="G5556" s="27">
        <f t="shared" si="862"/>
        <v>1.9458994082820057E-5</v>
      </c>
      <c r="H5556" s="27">
        <f t="shared" si="868"/>
        <v>2</v>
      </c>
      <c r="I5556" s="27">
        <f t="shared" si="869"/>
        <v>145</v>
      </c>
      <c r="J5556" s="27">
        <f t="shared" si="863"/>
        <v>8889.0856342718671</v>
      </c>
      <c r="K5556" s="27">
        <f t="shared" si="864"/>
        <v>8.7899020531153888E-6</v>
      </c>
    </row>
    <row r="5557" spans="1:11">
      <c r="A5557" s="27">
        <v>5556</v>
      </c>
      <c r="B5557" s="27">
        <f t="shared" si="860"/>
        <v>2.9076399999999998</v>
      </c>
      <c r="C5557" s="27">
        <f t="shared" si="865"/>
        <v>110</v>
      </c>
      <c r="D5557" s="27">
        <f t="shared" si="866"/>
        <v>20</v>
      </c>
      <c r="E5557" s="27">
        <f t="shared" si="867"/>
        <v>4</v>
      </c>
      <c r="F5557" s="27">
        <f t="shared" si="861"/>
        <v>7.2025304525426284E-2</v>
      </c>
      <c r="G5557" s="27">
        <f t="shared" si="862"/>
        <v>1.9387034950052593E-5</v>
      </c>
      <c r="H5557" s="27">
        <f t="shared" si="868"/>
        <v>2</v>
      </c>
      <c r="I5557" s="27">
        <f t="shared" si="869"/>
        <v>145</v>
      </c>
      <c r="J5557" s="27">
        <f t="shared" si="863"/>
        <v>8857.4190043991821</v>
      </c>
      <c r="K5557" s="27">
        <f t="shared" si="864"/>
        <v>8.7382095508006585E-6</v>
      </c>
    </row>
    <row r="5558" spans="1:11">
      <c r="A5558" s="27">
        <v>5557</v>
      </c>
      <c r="B5558" s="27">
        <f t="shared" si="860"/>
        <v>2.9081633333333334</v>
      </c>
      <c r="C5558" s="27">
        <f t="shared" si="865"/>
        <v>110</v>
      </c>
      <c r="D5558" s="27">
        <f t="shared" si="866"/>
        <v>20</v>
      </c>
      <c r="E5558" s="27">
        <f t="shared" si="867"/>
        <v>4</v>
      </c>
      <c r="F5558" s="27">
        <f t="shared" si="861"/>
        <v>7.1758263917481552E-2</v>
      </c>
      <c r="G5558" s="27">
        <f t="shared" si="862"/>
        <v>1.9315155689931173E-5</v>
      </c>
      <c r="H5558" s="27">
        <f t="shared" si="868"/>
        <v>2</v>
      </c>
      <c r="I5558" s="27">
        <f t="shared" si="869"/>
        <v>145</v>
      </c>
      <c r="J5558" s="27">
        <f t="shared" si="863"/>
        <v>8825.7820420586158</v>
      </c>
      <c r="K5558" s="27">
        <f t="shared" si="864"/>
        <v>8.6866930230393184E-6</v>
      </c>
    </row>
    <row r="5559" spans="1:11">
      <c r="A5559" s="27">
        <v>5558</v>
      </c>
      <c r="B5559" s="27">
        <f t="shared" si="860"/>
        <v>2.9086866666666666</v>
      </c>
      <c r="C5559" s="27">
        <f t="shared" si="865"/>
        <v>110</v>
      </c>
      <c r="D5559" s="27">
        <f t="shared" si="866"/>
        <v>20</v>
      </c>
      <c r="E5559" s="27">
        <f t="shared" si="867"/>
        <v>4</v>
      </c>
      <c r="F5559" s="27">
        <f t="shared" si="861"/>
        <v>7.1491520919833171E-2</v>
      </c>
      <c r="G5559" s="27">
        <f t="shared" si="862"/>
        <v>1.9243356537505996E-5</v>
      </c>
      <c r="H5559" s="27">
        <f t="shared" si="868"/>
        <v>2</v>
      </c>
      <c r="I5559" s="27">
        <f t="shared" si="869"/>
        <v>145</v>
      </c>
      <c r="J5559" s="27">
        <f t="shared" si="863"/>
        <v>8794.1748511809146</v>
      </c>
      <c r="K5559" s="27">
        <f t="shared" si="864"/>
        <v>8.6353523699628129E-6</v>
      </c>
    </row>
    <row r="5560" spans="1:11">
      <c r="A5560" s="27">
        <v>5559</v>
      </c>
      <c r="B5560" s="27">
        <f t="shared" si="860"/>
        <v>2.9092099999999999</v>
      </c>
      <c r="C5560" s="27">
        <f t="shared" si="865"/>
        <v>110</v>
      </c>
      <c r="D5560" s="27">
        <f t="shared" si="866"/>
        <v>20</v>
      </c>
      <c r="E5560" s="27">
        <f t="shared" si="867"/>
        <v>4</v>
      </c>
      <c r="F5560" s="27">
        <f t="shared" si="861"/>
        <v>7.1225076407740784E-2</v>
      </c>
      <c r="G5560" s="27">
        <f t="shared" si="862"/>
        <v>1.9171637728370502E-5</v>
      </c>
      <c r="H5560" s="27">
        <f t="shared" si="868"/>
        <v>2</v>
      </c>
      <c r="I5560" s="27">
        <f t="shared" si="869"/>
        <v>145</v>
      </c>
      <c r="J5560" s="27">
        <f t="shared" si="863"/>
        <v>8762.5975359957429</v>
      </c>
      <c r="K5560" s="27">
        <f t="shared" si="864"/>
        <v>8.5841874908786062E-6</v>
      </c>
    </row>
    <row r="5561" spans="1:11">
      <c r="A5561" s="27">
        <v>5560</v>
      </c>
      <c r="B5561" s="27">
        <f t="shared" si="860"/>
        <v>2.9097333333333335</v>
      </c>
      <c r="C5561" s="27">
        <f t="shared" si="865"/>
        <v>110</v>
      </c>
      <c r="D5561" s="27">
        <f t="shared" si="866"/>
        <v>20</v>
      </c>
      <c r="E5561" s="27">
        <f t="shared" si="867"/>
        <v>4</v>
      </c>
      <c r="F5561" s="27">
        <f t="shared" si="861"/>
        <v>7.0958931258489594E-2</v>
      </c>
      <c r="G5561" s="27">
        <f t="shared" si="862"/>
        <v>1.909999949866335E-5</v>
      </c>
      <c r="H5561" s="27">
        <f t="shared" si="868"/>
        <v>2</v>
      </c>
      <c r="I5561" s="27">
        <f t="shared" si="869"/>
        <v>145</v>
      </c>
      <c r="J5561" s="27">
        <f t="shared" si="863"/>
        <v>8731.0502010330038</v>
      </c>
      <c r="K5561" s="27">
        <f t="shared" si="864"/>
        <v>8.5331982842683697E-6</v>
      </c>
    </row>
    <row r="5562" spans="1:11">
      <c r="A5562" s="27">
        <v>5561</v>
      </c>
      <c r="B5562" s="27">
        <f t="shared" si="860"/>
        <v>2.9102566666666667</v>
      </c>
      <c r="C5562" s="27">
        <f t="shared" si="865"/>
        <v>110</v>
      </c>
      <c r="D5562" s="27">
        <f t="shared" si="866"/>
        <v>20</v>
      </c>
      <c r="E5562" s="27">
        <f t="shared" si="867"/>
        <v>4</v>
      </c>
      <c r="F5562" s="27">
        <f t="shared" si="861"/>
        <v>7.0693086351397885E-2</v>
      </c>
      <c r="G5562" s="27">
        <f t="shared" si="862"/>
        <v>1.902844208507045E-5</v>
      </c>
      <c r="H5562" s="27">
        <f t="shared" si="868"/>
        <v>2</v>
      </c>
      <c r="I5562" s="27">
        <f t="shared" si="869"/>
        <v>145</v>
      </c>
      <c r="J5562" s="27">
        <f t="shared" si="863"/>
        <v>8699.5329511241416</v>
      </c>
      <c r="K5562" s="27">
        <f t="shared" si="864"/>
        <v>8.4823846477861188E-6</v>
      </c>
    </row>
    <row r="5563" spans="1:11">
      <c r="A5563" s="27">
        <v>5562</v>
      </c>
      <c r="B5563" s="27">
        <f t="shared" si="860"/>
        <v>2.9107799999999999</v>
      </c>
      <c r="C5563" s="27">
        <f t="shared" si="865"/>
        <v>110</v>
      </c>
      <c r="D5563" s="27">
        <f t="shared" si="866"/>
        <v>20</v>
      </c>
      <c r="E5563" s="27">
        <f t="shared" si="867"/>
        <v>4</v>
      </c>
      <c r="F5563" s="27">
        <f t="shared" si="861"/>
        <v>7.0427542567822382E-2</v>
      </c>
      <c r="G5563" s="27">
        <f t="shared" si="862"/>
        <v>1.8956965724826394E-5</v>
      </c>
      <c r="H5563" s="27">
        <f t="shared" si="868"/>
        <v>2</v>
      </c>
      <c r="I5563" s="27">
        <f t="shared" si="869"/>
        <v>145</v>
      </c>
      <c r="J5563" s="27">
        <f t="shared" si="863"/>
        <v>8668.0458914032261</v>
      </c>
      <c r="K5563" s="27">
        <f t="shared" si="864"/>
        <v>8.4317464782559949E-6</v>
      </c>
    </row>
    <row r="5564" spans="1:11">
      <c r="A5564" s="27">
        <v>5563</v>
      </c>
      <c r="B5564" s="27">
        <f t="shared" si="860"/>
        <v>2.9113033333333331</v>
      </c>
      <c r="C5564" s="27">
        <f t="shared" si="865"/>
        <v>110</v>
      </c>
      <c r="D5564" s="27">
        <f t="shared" si="866"/>
        <v>20</v>
      </c>
      <c r="E5564" s="27">
        <f t="shared" si="867"/>
        <v>4</v>
      </c>
      <c r="F5564" s="27">
        <f t="shared" si="861"/>
        <v>7.0162300791166046E-2</v>
      </c>
      <c r="G5564" s="27">
        <f t="shared" si="862"/>
        <v>1.8885570655716552E-5</v>
      </c>
      <c r="H5564" s="27">
        <f t="shared" si="868"/>
        <v>2</v>
      </c>
      <c r="I5564" s="27">
        <f t="shared" si="869"/>
        <v>145</v>
      </c>
      <c r="J5564" s="27">
        <f t="shared" si="863"/>
        <v>8636.5891273082943</v>
      </c>
      <c r="K5564" s="27">
        <f t="shared" si="864"/>
        <v>8.3812836716704209E-6</v>
      </c>
    </row>
    <row r="5565" spans="1:11">
      <c r="A5565" s="27">
        <v>5564</v>
      </c>
      <c r="B5565" s="27">
        <f t="shared" si="860"/>
        <v>2.9118266666666668</v>
      </c>
      <c r="C5565" s="27">
        <f t="shared" si="865"/>
        <v>110</v>
      </c>
      <c r="D5565" s="27">
        <f t="shared" si="866"/>
        <v>20</v>
      </c>
      <c r="E5565" s="27">
        <f t="shared" si="867"/>
        <v>4</v>
      </c>
      <c r="F5565" s="27">
        <f t="shared" si="861"/>
        <v>6.9897361906884461E-2</v>
      </c>
      <c r="G5565" s="27">
        <f t="shared" si="862"/>
        <v>1.8814257116078804E-5</v>
      </c>
      <c r="H5565" s="27">
        <f t="shared" si="868"/>
        <v>2</v>
      </c>
      <c r="I5565" s="27">
        <f t="shared" si="869"/>
        <v>145</v>
      </c>
      <c r="J5565" s="27">
        <f t="shared" si="863"/>
        <v>8605.162764582552</v>
      </c>
      <c r="K5565" s="27">
        <f t="shared" si="864"/>
        <v>8.3309961231880633E-6</v>
      </c>
    </row>
    <row r="5566" spans="1:11">
      <c r="A5566" s="27">
        <v>5565</v>
      </c>
      <c r="B5566" s="27">
        <f t="shared" si="860"/>
        <v>2.91235</v>
      </c>
      <c r="C5566" s="27">
        <f t="shared" si="865"/>
        <v>110</v>
      </c>
      <c r="D5566" s="27">
        <f t="shared" si="866"/>
        <v>20</v>
      </c>
      <c r="E5566" s="27">
        <f t="shared" si="867"/>
        <v>4</v>
      </c>
      <c r="F5566" s="27">
        <f t="shared" si="861"/>
        <v>6.9632726802493702E-2</v>
      </c>
      <c r="G5566" s="27">
        <f t="shared" si="862"/>
        <v>1.8743025344805644E-5</v>
      </c>
      <c r="H5566" s="27">
        <f t="shared" si="868"/>
        <v>2</v>
      </c>
      <c r="I5566" s="27">
        <f t="shared" si="869"/>
        <v>145</v>
      </c>
      <c r="J5566" s="27">
        <f t="shared" si="863"/>
        <v>8573.7669092757424</v>
      </c>
      <c r="K5566" s="27">
        <f t="shared" si="864"/>
        <v>8.2808837271319734E-6</v>
      </c>
    </row>
    <row r="5567" spans="1:11">
      <c r="A5567" s="27">
        <v>5566</v>
      </c>
      <c r="B5567" s="27">
        <f t="shared" si="860"/>
        <v>2.9128733333333332</v>
      </c>
      <c r="C5567" s="27">
        <f t="shared" si="865"/>
        <v>110</v>
      </c>
      <c r="D5567" s="27">
        <f t="shared" si="866"/>
        <v>20</v>
      </c>
      <c r="E5567" s="27">
        <f t="shared" si="867"/>
        <v>4</v>
      </c>
      <c r="F5567" s="27">
        <f t="shared" si="861"/>
        <v>6.9368396367575705E-2</v>
      </c>
      <c r="G5567" s="27">
        <f t="shared" si="862"/>
        <v>1.8671875581345652E-5</v>
      </c>
      <c r="H5567" s="27">
        <f t="shared" si="868"/>
        <v>2</v>
      </c>
      <c r="I5567" s="27">
        <f t="shared" si="869"/>
        <v>145</v>
      </c>
      <c r="J5567" s="27">
        <f t="shared" si="863"/>
        <v>8542.4016677452291</v>
      </c>
      <c r="K5567" s="27">
        <f t="shared" si="864"/>
        <v>8.2309463769873312E-6</v>
      </c>
    </row>
    <row r="5568" spans="1:11">
      <c r="A5568" s="27">
        <v>5567</v>
      </c>
      <c r="B5568" s="27">
        <f t="shared" si="860"/>
        <v>2.9133966666666669</v>
      </c>
      <c r="C5568" s="27">
        <f t="shared" si="865"/>
        <v>110</v>
      </c>
      <c r="D5568" s="27">
        <f t="shared" si="866"/>
        <v>20</v>
      </c>
      <c r="E5568" s="27">
        <f t="shared" si="867"/>
        <v>4</v>
      </c>
      <c r="F5568" s="27">
        <f t="shared" si="861"/>
        <v>6.9104371493786079E-2</v>
      </c>
      <c r="G5568" s="27">
        <f t="shared" si="862"/>
        <v>1.8600808065705571E-5</v>
      </c>
      <c r="H5568" s="27">
        <f t="shared" si="868"/>
        <v>2</v>
      </c>
      <c r="I5568" s="27">
        <f t="shared" si="869"/>
        <v>145</v>
      </c>
      <c r="J5568" s="27">
        <f t="shared" si="863"/>
        <v>8511.067146657384</v>
      </c>
      <c r="K5568" s="27">
        <f t="shared" si="864"/>
        <v>8.1811839653995682E-6</v>
      </c>
    </row>
    <row r="5569" spans="1:11">
      <c r="A5569" s="27">
        <v>5568</v>
      </c>
      <c r="B5569" s="27">
        <f t="shared" si="860"/>
        <v>2.9139200000000001</v>
      </c>
      <c r="C5569" s="27">
        <f t="shared" si="865"/>
        <v>110</v>
      </c>
      <c r="D5569" s="27">
        <f t="shared" si="866"/>
        <v>20</v>
      </c>
      <c r="E5569" s="27">
        <f t="shared" si="867"/>
        <v>4</v>
      </c>
      <c r="F5569" s="27">
        <f t="shared" si="861"/>
        <v>6.8840653074861702E-2</v>
      </c>
      <c r="G5569" s="27">
        <f t="shared" si="862"/>
        <v>1.8529823038452338E-5</v>
      </c>
      <c r="H5569" s="27">
        <f t="shared" si="868"/>
        <v>2</v>
      </c>
      <c r="I5569" s="27">
        <f t="shared" si="869"/>
        <v>145</v>
      </c>
      <c r="J5569" s="27">
        <f t="shared" si="863"/>
        <v>8479.7634529888892</v>
      </c>
      <c r="K5569" s="27">
        <f t="shared" si="864"/>
        <v>8.1315963841724549E-6</v>
      </c>
    </row>
    <row r="5570" spans="1:11">
      <c r="A5570" s="27">
        <v>5569</v>
      </c>
      <c r="B5570" s="27">
        <f t="shared" ref="B5570:B5633" si="870">3.14/6000*A5570</f>
        <v>2.9144433333333333</v>
      </c>
      <c r="C5570" s="27">
        <f t="shared" si="865"/>
        <v>110</v>
      </c>
      <c r="D5570" s="27">
        <f t="shared" si="866"/>
        <v>20</v>
      </c>
      <c r="E5570" s="27">
        <f t="shared" si="867"/>
        <v>4</v>
      </c>
      <c r="F5570" s="27">
        <f t="shared" ref="F5570:F5633" si="871">1.414*C5570*SIN(B5570)*SIN(B5570)/(1.414*C5570*SIN(B5570)+E5570*D5570)</f>
        <v>6.8577242006626293E-2</v>
      </c>
      <c r="G5570" s="27">
        <f t="shared" ref="G5570:G5633" si="872">SIN(B5570)*SIN(B5570)*D5570*E5570/(1.414*C5570*SIN(B5570)+D5570*E5570)*3.14/6000</f>
        <v>1.8458920740714634E-5</v>
      </c>
      <c r="H5570" s="27">
        <f t="shared" si="868"/>
        <v>2</v>
      </c>
      <c r="I5570" s="27">
        <f t="shared" si="869"/>
        <v>145</v>
      </c>
      <c r="J5570" s="27">
        <f t="shared" ref="J5570:J5633" si="873">1.414*I5570*SIN(B5570)*1.414*I5570*SIN(B5570)/(1.414*I5570*SIN(B5570)+E5570*D5570)/(H5570/1000)</f>
        <v>8448.4906940279034</v>
      </c>
      <c r="K5570" s="27">
        <f t="shared" ref="K5570:K5633" si="874">SIN(B5570)*SIN(B5570)*1.414*C5570*SIN(B5570)/(1.414*C5570*SIN(B5570)+E5570*D5570)*3.14/6000</f>
        <v>8.0821835242658373E-6</v>
      </c>
    </row>
    <row r="5571" spans="1:11">
      <c r="A5571" s="27">
        <v>5570</v>
      </c>
      <c r="B5571" s="27">
        <f t="shared" si="870"/>
        <v>2.9149666666666665</v>
      </c>
      <c r="C5571" s="27">
        <f t="shared" ref="C5571:C5634" si="875">C5570</f>
        <v>110</v>
      </c>
      <c r="D5571" s="27">
        <f t="shared" ref="D5571:D5634" si="876">D5570</f>
        <v>20</v>
      </c>
      <c r="E5571" s="27">
        <f t="shared" ref="E5571:E5634" si="877">E5570</f>
        <v>4</v>
      </c>
      <c r="F5571" s="27">
        <f t="shared" si="871"/>
        <v>6.8314139186998454E-2</v>
      </c>
      <c r="G5571" s="27">
        <f t="shared" si="872"/>
        <v>1.8388101414185003E-5</v>
      </c>
      <c r="H5571" s="27">
        <f t="shared" ref="H5571:H5634" si="878">H5570</f>
        <v>2</v>
      </c>
      <c r="I5571" s="27">
        <f t="shared" ref="I5571:I5634" si="879">I5570</f>
        <v>145</v>
      </c>
      <c r="J5571" s="27">
        <f t="shared" si="873"/>
        <v>8417.2489773754405</v>
      </c>
      <c r="K5571" s="27">
        <f t="shared" si="874"/>
        <v>8.0329452757937434E-6</v>
      </c>
    </row>
    <row r="5572" spans="1:11">
      <c r="A5572" s="27">
        <v>5571</v>
      </c>
      <c r="B5572" s="27">
        <f t="shared" si="870"/>
        <v>2.9154900000000001</v>
      </c>
      <c r="C5572" s="27">
        <f t="shared" si="875"/>
        <v>110</v>
      </c>
      <c r="D5572" s="27">
        <f t="shared" si="876"/>
        <v>20</v>
      </c>
      <c r="E5572" s="27">
        <f t="shared" si="877"/>
        <v>4</v>
      </c>
      <c r="F5572" s="27">
        <f t="shared" si="871"/>
        <v>6.8051345515998243E-2</v>
      </c>
      <c r="G5572" s="27">
        <f t="shared" si="872"/>
        <v>1.8317365301121635E-5</v>
      </c>
      <c r="H5572" s="27">
        <f t="shared" si="878"/>
        <v>2</v>
      </c>
      <c r="I5572" s="27">
        <f t="shared" si="879"/>
        <v>145</v>
      </c>
      <c r="J5572" s="27">
        <f t="shared" si="873"/>
        <v>8386.0384109465977</v>
      </c>
      <c r="K5572" s="27">
        <f t="shared" si="874"/>
        <v>7.983881528022292E-6</v>
      </c>
    </row>
    <row r="5573" spans="1:11">
      <c r="A5573" s="27">
        <v>5572</v>
      </c>
      <c r="B5573" s="27">
        <f t="shared" si="870"/>
        <v>2.9160133333333333</v>
      </c>
      <c r="C5573" s="27">
        <f t="shared" si="875"/>
        <v>110</v>
      </c>
      <c r="D5573" s="27">
        <f t="shared" si="876"/>
        <v>20</v>
      </c>
      <c r="E5573" s="27">
        <f t="shared" si="877"/>
        <v>4</v>
      </c>
      <c r="F5573" s="27">
        <f t="shared" si="871"/>
        <v>6.7788861895755032E-2</v>
      </c>
      <c r="G5573" s="27">
        <f t="shared" si="872"/>
        <v>1.8246712644350508E-5</v>
      </c>
      <c r="H5573" s="27">
        <f t="shared" si="878"/>
        <v>2</v>
      </c>
      <c r="I5573" s="27">
        <f t="shared" si="879"/>
        <v>145</v>
      </c>
      <c r="J5573" s="27">
        <f t="shared" si="873"/>
        <v>8354.8591029719937</v>
      </c>
      <c r="K5573" s="27">
        <f t="shared" si="874"/>
        <v>7.9349921693677607E-6</v>
      </c>
    </row>
    <row r="5574" spans="1:11">
      <c r="A5574" s="27">
        <v>5573</v>
      </c>
      <c r="B5574" s="27">
        <f t="shared" si="870"/>
        <v>2.9165366666666666</v>
      </c>
      <c r="C5574" s="27">
        <f t="shared" si="875"/>
        <v>110</v>
      </c>
      <c r="D5574" s="27">
        <f t="shared" si="876"/>
        <v>20</v>
      </c>
      <c r="E5574" s="27">
        <f t="shared" si="877"/>
        <v>4</v>
      </c>
      <c r="F5574" s="27">
        <f t="shared" si="871"/>
        <v>6.752668923051354E-2</v>
      </c>
      <c r="G5574" s="27">
        <f t="shared" si="872"/>
        <v>1.8176143687266946E-5</v>
      </c>
      <c r="H5574" s="27">
        <f t="shared" si="878"/>
        <v>2</v>
      </c>
      <c r="I5574" s="27">
        <f t="shared" si="879"/>
        <v>145</v>
      </c>
      <c r="J5574" s="27">
        <f t="shared" si="873"/>
        <v>8323.7111619988827</v>
      </c>
      <c r="K5574" s="27">
        <f t="shared" si="874"/>
        <v>7.8862770873943148E-6</v>
      </c>
    </row>
    <row r="5575" spans="1:11">
      <c r="A5575" s="27">
        <v>5574</v>
      </c>
      <c r="B5575" s="27">
        <f t="shared" si="870"/>
        <v>2.9170600000000002</v>
      </c>
      <c r="C5575" s="27">
        <f t="shared" si="875"/>
        <v>110</v>
      </c>
      <c r="D5575" s="27">
        <f t="shared" si="876"/>
        <v>20</v>
      </c>
      <c r="E5575" s="27">
        <f t="shared" si="877"/>
        <v>4</v>
      </c>
      <c r="F5575" s="27">
        <f t="shared" si="871"/>
        <v>6.7264828426641457E-2</v>
      </c>
      <c r="G5575" s="27">
        <f t="shared" si="872"/>
        <v>1.8105658673837742E-5</v>
      </c>
      <c r="H5575" s="27">
        <f t="shared" si="878"/>
        <v>2</v>
      </c>
      <c r="I5575" s="27">
        <f t="shared" si="879"/>
        <v>145</v>
      </c>
      <c r="J5575" s="27">
        <f t="shared" si="873"/>
        <v>8292.5946968925782</v>
      </c>
      <c r="K5575" s="27">
        <f t="shared" si="874"/>
        <v>7.837736168812055E-6</v>
      </c>
    </row>
    <row r="5576" spans="1:11">
      <c r="A5576" s="27">
        <v>5575</v>
      </c>
      <c r="B5576" s="27">
        <f t="shared" si="870"/>
        <v>2.9175833333333334</v>
      </c>
      <c r="C5576" s="27">
        <f t="shared" si="875"/>
        <v>110</v>
      </c>
      <c r="D5576" s="27">
        <f t="shared" si="876"/>
        <v>20</v>
      </c>
      <c r="E5576" s="27">
        <f t="shared" si="877"/>
        <v>4</v>
      </c>
      <c r="F5576" s="27">
        <f t="shared" si="871"/>
        <v>6.7003280392637282E-2</v>
      </c>
      <c r="G5576" s="27">
        <f t="shared" si="872"/>
        <v>1.8035257848603237E-5</v>
      </c>
      <c r="H5576" s="27">
        <f t="shared" si="878"/>
        <v>2</v>
      </c>
      <c r="I5576" s="27">
        <f t="shared" si="879"/>
        <v>145</v>
      </c>
      <c r="J5576" s="27">
        <f t="shared" si="873"/>
        <v>8261.5098168378336</v>
      </c>
      <c r="K5576" s="27">
        <f t="shared" si="874"/>
        <v>7.78936929947505E-6</v>
      </c>
    </row>
    <row r="5577" spans="1:11">
      <c r="A5577" s="27">
        <v>5576</v>
      </c>
      <c r="B5577" s="27">
        <f t="shared" si="870"/>
        <v>2.9181066666666666</v>
      </c>
      <c r="C5577" s="27">
        <f t="shared" si="875"/>
        <v>110</v>
      </c>
      <c r="D5577" s="27">
        <f t="shared" si="876"/>
        <v>20</v>
      </c>
      <c r="E5577" s="27">
        <f t="shared" si="877"/>
        <v>4</v>
      </c>
      <c r="F5577" s="27">
        <f t="shared" si="871"/>
        <v>6.6742046039136305E-2</v>
      </c>
      <c r="G5577" s="27">
        <f t="shared" si="872"/>
        <v>1.7964941456678925E-5</v>
      </c>
      <c r="H5577" s="27">
        <f t="shared" si="878"/>
        <v>2</v>
      </c>
      <c r="I5577" s="27">
        <f t="shared" si="879"/>
        <v>145</v>
      </c>
      <c r="J5577" s="27">
        <f t="shared" si="873"/>
        <v>8230.4566313400119</v>
      </c>
      <c r="K5577" s="27">
        <f t="shared" si="874"/>
        <v>7.7411763643790277E-6</v>
      </c>
    </row>
    <row r="5578" spans="1:11">
      <c r="A5578" s="27">
        <v>5577</v>
      </c>
      <c r="B5578" s="27">
        <f t="shared" si="870"/>
        <v>2.9186299999999998</v>
      </c>
      <c r="C5578" s="27">
        <f t="shared" si="875"/>
        <v>110</v>
      </c>
      <c r="D5578" s="27">
        <f t="shared" si="876"/>
        <v>20</v>
      </c>
      <c r="E5578" s="27">
        <f t="shared" si="877"/>
        <v>4</v>
      </c>
      <c r="F5578" s="27">
        <f t="shared" si="871"/>
        <v>6.6481126278918654E-2</v>
      </c>
      <c r="G5578" s="27">
        <f t="shared" si="872"/>
        <v>1.7894709743757623E-5</v>
      </c>
      <c r="H5578" s="27">
        <f t="shared" si="878"/>
        <v>2</v>
      </c>
      <c r="I5578" s="27">
        <f t="shared" si="879"/>
        <v>145</v>
      </c>
      <c r="J5578" s="27">
        <f t="shared" si="873"/>
        <v>8199.4352502265356</v>
      </c>
      <c r="K5578" s="27">
        <f t="shared" si="874"/>
        <v>7.6931572476594354E-6</v>
      </c>
    </row>
    <row r="5579" spans="1:11">
      <c r="A5579" s="27">
        <v>5578</v>
      </c>
      <c r="B5579" s="27">
        <f t="shared" si="870"/>
        <v>2.9191533333333335</v>
      </c>
      <c r="C5579" s="27">
        <f t="shared" si="875"/>
        <v>110</v>
      </c>
      <c r="D5579" s="27">
        <f t="shared" si="876"/>
        <v>20</v>
      </c>
      <c r="E5579" s="27">
        <f t="shared" si="877"/>
        <v>4</v>
      </c>
      <c r="F5579" s="27">
        <f t="shared" si="871"/>
        <v>6.6220522026916154E-2</v>
      </c>
      <c r="G5579" s="27">
        <f t="shared" si="872"/>
        <v>1.7824562956111334E-5</v>
      </c>
      <c r="H5579" s="27">
        <f t="shared" si="878"/>
        <v>2</v>
      </c>
      <c r="I5579" s="27">
        <f t="shared" si="879"/>
        <v>145</v>
      </c>
      <c r="J5579" s="27">
        <f t="shared" si="873"/>
        <v>8168.4457836481724</v>
      </c>
      <c r="K5579" s="27">
        <f t="shared" si="874"/>
        <v>7.6453118325892698E-6</v>
      </c>
    </row>
    <row r="5580" spans="1:11">
      <c r="A5580" s="27">
        <v>5579</v>
      </c>
      <c r="B5580" s="27">
        <f t="shared" si="870"/>
        <v>2.9196766666666667</v>
      </c>
      <c r="C5580" s="27">
        <f t="shared" si="875"/>
        <v>110</v>
      </c>
      <c r="D5580" s="27">
        <f t="shared" si="876"/>
        <v>20</v>
      </c>
      <c r="E5580" s="27">
        <f t="shared" si="877"/>
        <v>4</v>
      </c>
      <c r="F5580" s="27">
        <f t="shared" si="871"/>
        <v>6.5960234200220486E-2</v>
      </c>
      <c r="G5580" s="27">
        <f t="shared" si="872"/>
        <v>1.7754501340593405E-5</v>
      </c>
      <c r="H5580" s="27">
        <f t="shared" si="878"/>
        <v>2</v>
      </c>
      <c r="I5580" s="27">
        <f t="shared" si="879"/>
        <v>145</v>
      </c>
      <c r="J5580" s="27">
        <f t="shared" si="873"/>
        <v>8137.4883420804854</v>
      </c>
      <c r="K5580" s="27">
        <f t="shared" si="874"/>
        <v>7.597640001577123E-6</v>
      </c>
    </row>
    <row r="5581" spans="1:11">
      <c r="A5581" s="27">
        <v>5580</v>
      </c>
      <c r="B5581" s="27">
        <f t="shared" si="870"/>
        <v>2.9201999999999999</v>
      </c>
      <c r="C5581" s="27">
        <f t="shared" si="875"/>
        <v>110</v>
      </c>
      <c r="D5581" s="27">
        <f t="shared" si="876"/>
        <v>20</v>
      </c>
      <c r="E5581" s="27">
        <f t="shared" si="877"/>
        <v>4</v>
      </c>
      <c r="F5581" s="27">
        <f t="shared" si="871"/>
        <v>6.5700263718089194E-2</v>
      </c>
      <c r="G5581" s="27">
        <f t="shared" si="872"/>
        <v>1.7684525144640188E-5</v>
      </c>
      <c r="H5581" s="27">
        <f t="shared" si="878"/>
        <v>2</v>
      </c>
      <c r="I5581" s="27">
        <f t="shared" si="879"/>
        <v>145</v>
      </c>
      <c r="J5581" s="27">
        <f t="shared" si="873"/>
        <v>8106.5630363250257</v>
      </c>
      <c r="K5581" s="27">
        <f t="shared" si="874"/>
        <v>7.5501416361648417E-6</v>
      </c>
    </row>
    <row r="5582" spans="1:11">
      <c r="A5582" s="27">
        <v>5581</v>
      </c>
      <c r="B5582" s="27">
        <f t="shared" si="870"/>
        <v>2.9207233333333331</v>
      </c>
      <c r="C5582" s="27">
        <f t="shared" si="875"/>
        <v>110</v>
      </c>
      <c r="D5582" s="27">
        <f t="shared" si="876"/>
        <v>20</v>
      </c>
      <c r="E5582" s="27">
        <f t="shared" si="877"/>
        <v>4</v>
      </c>
      <c r="F5582" s="27">
        <f t="shared" si="871"/>
        <v>6.544061150195396E-2</v>
      </c>
      <c r="G5582" s="27">
        <f t="shared" si="872"/>
        <v>1.7614634616273236E-5</v>
      </c>
      <c r="H5582" s="27">
        <f t="shared" si="878"/>
        <v>2</v>
      </c>
      <c r="I5582" s="27">
        <f t="shared" si="879"/>
        <v>145</v>
      </c>
      <c r="J5582" s="27">
        <f t="shared" si="873"/>
        <v>8075.6699775108073</v>
      </c>
      <c r="K5582" s="27">
        <f t="shared" si="874"/>
        <v>7.5028166170255533E-6</v>
      </c>
    </row>
    <row r="5583" spans="1:11">
      <c r="A5583" s="27">
        <v>5582</v>
      </c>
      <c r="B5583" s="27">
        <f t="shared" si="870"/>
        <v>2.9212466666666668</v>
      </c>
      <c r="C5583" s="27">
        <f t="shared" si="875"/>
        <v>110</v>
      </c>
      <c r="D5583" s="27">
        <f t="shared" si="876"/>
        <v>20</v>
      </c>
      <c r="E5583" s="27">
        <f t="shared" si="877"/>
        <v>4</v>
      </c>
      <c r="F5583" s="27">
        <f t="shared" si="871"/>
        <v>6.5181278475427415E-2</v>
      </c>
      <c r="G5583" s="27">
        <f t="shared" si="872"/>
        <v>1.7544830004101158E-5</v>
      </c>
      <c r="H5583" s="27">
        <f t="shared" si="878"/>
        <v>2</v>
      </c>
      <c r="I5583" s="27">
        <f t="shared" si="879"/>
        <v>145</v>
      </c>
      <c r="J5583" s="27">
        <f t="shared" si="873"/>
        <v>8044.8092770956164</v>
      </c>
      <c r="K5583" s="27">
        <f t="shared" si="874"/>
        <v>7.4556648239614565E-6</v>
      </c>
    </row>
    <row r="5584" spans="1:11">
      <c r="A5584" s="27">
        <v>5583</v>
      </c>
      <c r="B5584" s="27">
        <f t="shared" si="870"/>
        <v>2.92177</v>
      </c>
      <c r="C5584" s="27">
        <f t="shared" si="875"/>
        <v>110</v>
      </c>
      <c r="D5584" s="27">
        <f t="shared" si="876"/>
        <v>20</v>
      </c>
      <c r="E5584" s="27">
        <f t="shared" si="877"/>
        <v>4</v>
      </c>
      <c r="F5584" s="27">
        <f t="shared" si="871"/>
        <v>6.492226556431166E-2</v>
      </c>
      <c r="G5584" s="27">
        <f t="shared" si="872"/>
        <v>1.7475111557321901E-5</v>
      </c>
      <c r="H5584" s="27">
        <f t="shared" si="878"/>
        <v>2</v>
      </c>
      <c r="I5584" s="27">
        <f t="shared" si="879"/>
        <v>145</v>
      </c>
      <c r="J5584" s="27">
        <f t="shared" si="873"/>
        <v>8013.9810468675032</v>
      </c>
      <c r="K5584" s="27">
        <f t="shared" si="874"/>
        <v>7.4086861359018496E-6</v>
      </c>
    </row>
    <row r="5585" spans="1:11">
      <c r="A5585" s="27">
        <v>5584</v>
      </c>
      <c r="B5585" s="27">
        <f t="shared" si="870"/>
        <v>2.9222933333333332</v>
      </c>
      <c r="C5585" s="27">
        <f t="shared" si="875"/>
        <v>110</v>
      </c>
      <c r="D5585" s="27">
        <f t="shared" si="876"/>
        <v>20</v>
      </c>
      <c r="E5585" s="27">
        <f t="shared" si="877"/>
        <v>4</v>
      </c>
      <c r="F5585" s="27">
        <f t="shared" si="871"/>
        <v>6.4663573696604207E-2</v>
      </c>
      <c r="G5585" s="27">
        <f t="shared" si="872"/>
        <v>1.7405479525724335E-5</v>
      </c>
      <c r="H5585" s="27">
        <f t="shared" si="878"/>
        <v>2</v>
      </c>
      <c r="I5585" s="27">
        <f t="shared" si="879"/>
        <v>145</v>
      </c>
      <c r="J5585" s="27">
        <f t="shared" si="873"/>
        <v>7983.1853989459778</v>
      </c>
      <c r="K5585" s="27">
        <f t="shared" si="874"/>
        <v>7.361880430900746E-6</v>
      </c>
    </row>
    <row r="5586" spans="1:11">
      <c r="A5586" s="27">
        <v>5585</v>
      </c>
      <c r="B5586" s="27">
        <f t="shared" si="870"/>
        <v>2.9228166666666668</v>
      </c>
      <c r="C5586" s="27">
        <f t="shared" si="875"/>
        <v>110</v>
      </c>
      <c r="D5586" s="27">
        <f t="shared" si="876"/>
        <v>20</v>
      </c>
      <c r="E5586" s="27">
        <f t="shared" si="877"/>
        <v>4</v>
      </c>
      <c r="F5586" s="27">
        <f t="shared" si="871"/>
        <v>6.4405203802506208E-2</v>
      </c>
      <c r="G5586" s="27">
        <f t="shared" si="872"/>
        <v>1.7335934159690499E-5</v>
      </c>
      <c r="H5586" s="27">
        <f t="shared" si="878"/>
        <v>2</v>
      </c>
      <c r="I5586" s="27">
        <f t="shared" si="879"/>
        <v>145</v>
      </c>
      <c r="J5586" s="27">
        <f t="shared" si="873"/>
        <v>7952.4224457835226</v>
      </c>
      <c r="K5586" s="27">
        <f t="shared" si="874"/>
        <v>7.3152475861348386E-6</v>
      </c>
    </row>
    <row r="5587" spans="1:11">
      <c r="A5587" s="27">
        <v>5586</v>
      </c>
      <c r="B5587" s="27">
        <f t="shared" si="870"/>
        <v>2.92334</v>
      </c>
      <c r="C5587" s="27">
        <f t="shared" si="875"/>
        <v>110</v>
      </c>
      <c r="D5587" s="27">
        <f t="shared" si="876"/>
        <v>20</v>
      </c>
      <c r="E5587" s="27">
        <f t="shared" si="877"/>
        <v>4</v>
      </c>
      <c r="F5587" s="27">
        <f t="shared" si="871"/>
        <v>6.4147156814430589E-2</v>
      </c>
      <c r="G5587" s="27">
        <f t="shared" si="872"/>
        <v>1.7266475710197769E-5</v>
      </c>
      <c r="H5587" s="27">
        <f t="shared" si="878"/>
        <v>2</v>
      </c>
      <c r="I5587" s="27">
        <f t="shared" si="879"/>
        <v>145</v>
      </c>
      <c r="J5587" s="27">
        <f t="shared" si="873"/>
        <v>7921.6923001670293</v>
      </c>
      <c r="K5587" s="27">
        <f t="shared" si="874"/>
        <v>7.2687874779014582E-6</v>
      </c>
    </row>
    <row r="5588" spans="1:11">
      <c r="A5588" s="27">
        <v>5587</v>
      </c>
      <c r="B5588" s="27">
        <f t="shared" si="870"/>
        <v>2.9238633333333333</v>
      </c>
      <c r="C5588" s="27">
        <f t="shared" si="875"/>
        <v>110</v>
      </c>
      <c r="D5588" s="27">
        <f t="shared" si="876"/>
        <v>20</v>
      </c>
      <c r="E5588" s="27">
        <f t="shared" si="877"/>
        <v>4</v>
      </c>
      <c r="F5588" s="27">
        <f t="shared" si="871"/>
        <v>6.3889433667008291E-2</v>
      </c>
      <c r="G5588" s="27">
        <f t="shared" si="872"/>
        <v>1.7197104428820542E-5</v>
      </c>
      <c r="H5588" s="27">
        <f t="shared" si="878"/>
        <v>2</v>
      </c>
      <c r="I5588" s="27">
        <f t="shared" si="879"/>
        <v>145</v>
      </c>
      <c r="J5588" s="27">
        <f t="shared" si="873"/>
        <v>7890.9950752190534</v>
      </c>
      <c r="K5588" s="27">
        <f t="shared" si="874"/>
        <v>7.2224999816161543E-6</v>
      </c>
    </row>
    <row r="5589" spans="1:11">
      <c r="A5589" s="27">
        <v>5588</v>
      </c>
      <c r="B5589" s="27">
        <f t="shared" si="870"/>
        <v>2.9243866666666665</v>
      </c>
      <c r="C5589" s="27">
        <f t="shared" si="875"/>
        <v>110</v>
      </c>
      <c r="D5589" s="27">
        <f t="shared" si="876"/>
        <v>20</v>
      </c>
      <c r="E5589" s="27">
        <f t="shared" si="877"/>
        <v>4</v>
      </c>
      <c r="F5589" s="27">
        <f t="shared" si="871"/>
        <v>6.3632035297096726E-2</v>
      </c>
      <c r="G5589" s="27">
        <f t="shared" si="872"/>
        <v>1.712782056773252E-5</v>
      </c>
      <c r="H5589" s="27">
        <f t="shared" si="878"/>
        <v>2</v>
      </c>
      <c r="I5589" s="27">
        <f t="shared" si="879"/>
        <v>145</v>
      </c>
      <c r="J5589" s="27">
        <f t="shared" si="873"/>
        <v>7860.3308843993518</v>
      </c>
      <c r="K5589" s="27">
        <f t="shared" si="874"/>
        <v>7.1763849718107056E-6</v>
      </c>
    </row>
    <row r="5590" spans="1:11">
      <c r="A5590" s="27">
        <v>5589</v>
      </c>
      <c r="B5590" s="27">
        <f t="shared" si="870"/>
        <v>2.9249100000000001</v>
      </c>
      <c r="C5590" s="27">
        <f t="shared" si="875"/>
        <v>110</v>
      </c>
      <c r="D5590" s="27">
        <f t="shared" si="876"/>
        <v>20</v>
      </c>
      <c r="E5590" s="27">
        <f t="shared" si="877"/>
        <v>4</v>
      </c>
      <c r="F5590" s="27">
        <f t="shared" si="871"/>
        <v>6.337496264378692E-2</v>
      </c>
      <c r="G5590" s="27">
        <f t="shared" si="872"/>
        <v>1.7058624379708623E-5</v>
      </c>
      <c r="H5590" s="27">
        <f t="shared" si="878"/>
        <v>2</v>
      </c>
      <c r="I5590" s="27">
        <f t="shared" si="879"/>
        <v>145</v>
      </c>
      <c r="J5590" s="27">
        <f t="shared" si="873"/>
        <v>7829.6998415062144</v>
      </c>
      <c r="K5590" s="27">
        <f t="shared" si="874"/>
        <v>7.1304423221308204E-6</v>
      </c>
    </row>
    <row r="5591" spans="1:11">
      <c r="A5591" s="27">
        <v>5590</v>
      </c>
      <c r="B5591" s="27">
        <f t="shared" si="870"/>
        <v>2.9254333333333333</v>
      </c>
      <c r="C5591" s="27">
        <f t="shared" si="875"/>
        <v>110</v>
      </c>
      <c r="D5591" s="27">
        <f t="shared" si="876"/>
        <v>20</v>
      </c>
      <c r="E5591" s="27">
        <f t="shared" si="877"/>
        <v>4</v>
      </c>
      <c r="F5591" s="27">
        <f t="shared" si="871"/>
        <v>6.3118216648412065E-2</v>
      </c>
      <c r="G5591" s="27">
        <f t="shared" si="872"/>
        <v>1.6989516118127287E-5</v>
      </c>
      <c r="H5591" s="27">
        <f t="shared" si="878"/>
        <v>2</v>
      </c>
      <c r="I5591" s="27">
        <f t="shared" si="879"/>
        <v>145</v>
      </c>
      <c r="J5591" s="27">
        <f t="shared" si="873"/>
        <v>7799.1020606780266</v>
      </c>
      <c r="K5591" s="27">
        <f t="shared" si="874"/>
        <v>7.0846719053341216E-6</v>
      </c>
    </row>
    <row r="5592" spans="1:11">
      <c r="A5592" s="27">
        <v>5591</v>
      </c>
      <c r="B5592" s="27">
        <f t="shared" si="870"/>
        <v>2.9259566666666665</v>
      </c>
      <c r="C5592" s="27">
        <f t="shared" si="875"/>
        <v>110</v>
      </c>
      <c r="D5592" s="27">
        <f t="shared" si="876"/>
        <v>20</v>
      </c>
      <c r="E5592" s="27">
        <f t="shared" si="877"/>
        <v>4</v>
      </c>
      <c r="F5592" s="27">
        <f t="shared" si="871"/>
        <v>6.2861798254553819E-2</v>
      </c>
      <c r="G5592" s="27">
        <f t="shared" si="872"/>
        <v>1.6920496036972183E-5</v>
      </c>
      <c r="H5592" s="27">
        <f t="shared" si="878"/>
        <v>2</v>
      </c>
      <c r="I5592" s="27">
        <f t="shared" si="879"/>
        <v>145</v>
      </c>
      <c r="J5592" s="27">
        <f t="shared" si="873"/>
        <v>7768.5376563945129</v>
      </c>
      <c r="K5592" s="27">
        <f t="shared" si="874"/>
        <v>7.039073593287701E-6</v>
      </c>
    </row>
    <row r="5593" spans="1:11">
      <c r="A5593" s="27">
        <v>5592</v>
      </c>
      <c r="B5593" s="27">
        <f t="shared" si="870"/>
        <v>2.9264800000000002</v>
      </c>
      <c r="C5593" s="27">
        <f t="shared" si="875"/>
        <v>110</v>
      </c>
      <c r="D5593" s="27">
        <f t="shared" si="876"/>
        <v>20</v>
      </c>
      <c r="E5593" s="27">
        <f t="shared" si="877"/>
        <v>4</v>
      </c>
      <c r="F5593" s="27">
        <f t="shared" si="871"/>
        <v>6.26057084080507E-2</v>
      </c>
      <c r="G5593" s="27">
        <f t="shared" si="872"/>
        <v>1.6851564390834447E-5</v>
      </c>
      <c r="H5593" s="27">
        <f t="shared" si="878"/>
        <v>2</v>
      </c>
      <c r="I5593" s="27">
        <f t="shared" si="879"/>
        <v>145</v>
      </c>
      <c r="J5593" s="27">
        <f t="shared" si="873"/>
        <v>7738.0067434782814</v>
      </c>
      <c r="K5593" s="27">
        <f t="shared" si="874"/>
        <v>6.9936472569660273E-6</v>
      </c>
    </row>
    <row r="5594" spans="1:11">
      <c r="A5594" s="27">
        <v>5593</v>
      </c>
      <c r="B5594" s="27">
        <f t="shared" si="870"/>
        <v>2.9270033333333334</v>
      </c>
      <c r="C5594" s="27">
        <f t="shared" si="875"/>
        <v>110</v>
      </c>
      <c r="D5594" s="27">
        <f t="shared" si="876"/>
        <v>20</v>
      </c>
      <c r="E5594" s="27">
        <f t="shared" si="877"/>
        <v>4</v>
      </c>
      <c r="F5594" s="27">
        <f t="shared" si="871"/>
        <v>6.2349948057006541E-2</v>
      </c>
      <c r="G5594" s="27">
        <f t="shared" si="872"/>
        <v>1.6782721434914967E-5</v>
      </c>
      <c r="H5594" s="27">
        <f t="shared" si="878"/>
        <v>2</v>
      </c>
      <c r="I5594" s="27">
        <f t="shared" si="879"/>
        <v>145</v>
      </c>
      <c r="J5594" s="27">
        <f t="shared" si="873"/>
        <v>7707.5094370963352</v>
      </c>
      <c r="K5594" s="27">
        <f t="shared" si="874"/>
        <v>6.9483927664488492E-6</v>
      </c>
    </row>
    <row r="5595" spans="1:11">
      <c r="A5595" s="27">
        <v>5594</v>
      </c>
      <c r="B5595" s="27">
        <f t="shared" si="870"/>
        <v>2.9275266666666666</v>
      </c>
      <c r="C5595" s="27">
        <f t="shared" si="875"/>
        <v>110</v>
      </c>
      <c r="D5595" s="27">
        <f t="shared" si="876"/>
        <v>20</v>
      </c>
      <c r="E5595" s="27">
        <f t="shared" si="877"/>
        <v>4</v>
      </c>
      <c r="F5595" s="27">
        <f t="shared" si="871"/>
        <v>6.2094518151796778E-2</v>
      </c>
      <c r="G5595" s="27">
        <f t="shared" si="872"/>
        <v>1.6713967425026089E-5</v>
      </c>
      <c r="H5595" s="27">
        <f t="shared" si="878"/>
        <v>2</v>
      </c>
      <c r="I5595" s="27">
        <f t="shared" si="879"/>
        <v>145</v>
      </c>
      <c r="J5595" s="27">
        <f t="shared" si="873"/>
        <v>7677.04585276137</v>
      </c>
      <c r="K5595" s="27">
        <f t="shared" si="874"/>
        <v>6.9033099909187229E-6</v>
      </c>
    </row>
    <row r="5596" spans="1:11">
      <c r="A5596" s="27">
        <v>5595</v>
      </c>
      <c r="B5596" s="27">
        <f t="shared" si="870"/>
        <v>2.9280499999999998</v>
      </c>
      <c r="C5596" s="27">
        <f t="shared" si="875"/>
        <v>110</v>
      </c>
      <c r="D5596" s="27">
        <f t="shared" si="876"/>
        <v>20</v>
      </c>
      <c r="E5596" s="27">
        <f t="shared" si="877"/>
        <v>4</v>
      </c>
      <c r="F5596" s="27">
        <f t="shared" si="871"/>
        <v>6.1839419645077255E-2</v>
      </c>
      <c r="G5596" s="27">
        <f t="shared" si="872"/>
        <v>1.6645302617593982E-5</v>
      </c>
      <c r="H5596" s="27">
        <f t="shared" si="878"/>
        <v>2</v>
      </c>
      <c r="I5596" s="27">
        <f t="shared" si="879"/>
        <v>145</v>
      </c>
      <c r="J5596" s="27">
        <f t="shared" si="873"/>
        <v>7646.616106333352</v>
      </c>
      <c r="K5596" s="27">
        <f t="shared" si="874"/>
        <v>6.8583987986589412E-6</v>
      </c>
    </row>
    <row r="5597" spans="1:11">
      <c r="A5597" s="27">
        <v>5596</v>
      </c>
      <c r="B5597" s="27">
        <f t="shared" si="870"/>
        <v>2.9285733333333335</v>
      </c>
      <c r="C5597" s="27">
        <f t="shared" si="875"/>
        <v>110</v>
      </c>
      <c r="D5597" s="27">
        <f t="shared" si="876"/>
        <v>20</v>
      </c>
      <c r="E5597" s="27">
        <f t="shared" si="877"/>
        <v>4</v>
      </c>
      <c r="F5597" s="27">
        <f t="shared" si="871"/>
        <v>6.158465349179159E-2</v>
      </c>
      <c r="G5597" s="27">
        <f t="shared" si="872"/>
        <v>1.6576727269660593E-5</v>
      </c>
      <c r="H5597" s="27">
        <f t="shared" si="878"/>
        <v>2</v>
      </c>
      <c r="I5597" s="27">
        <f t="shared" si="879"/>
        <v>145</v>
      </c>
      <c r="J5597" s="27">
        <f t="shared" si="873"/>
        <v>7616.2203140209222</v>
      </c>
      <c r="K5597" s="27">
        <f t="shared" si="874"/>
        <v>6.813659057051213E-6</v>
      </c>
    </row>
    <row r="5598" spans="1:11">
      <c r="A5598" s="27">
        <v>5597</v>
      </c>
      <c r="B5598" s="27">
        <f t="shared" si="870"/>
        <v>2.9290966666666667</v>
      </c>
      <c r="C5598" s="27">
        <f t="shared" si="875"/>
        <v>110</v>
      </c>
      <c r="D5598" s="27">
        <f t="shared" si="876"/>
        <v>20</v>
      </c>
      <c r="E5598" s="27">
        <f t="shared" si="877"/>
        <v>4</v>
      </c>
      <c r="F5598" s="27">
        <f t="shared" si="871"/>
        <v>6.1330220649179909E-2</v>
      </c>
      <c r="G5598" s="27">
        <f t="shared" si="872"/>
        <v>1.6508241638886026E-5</v>
      </c>
      <c r="H5598" s="27">
        <f t="shared" si="878"/>
        <v>2</v>
      </c>
      <c r="I5598" s="27">
        <f t="shared" si="879"/>
        <v>145</v>
      </c>
      <c r="J5598" s="27">
        <f t="shared" si="873"/>
        <v>7585.8585923829796</v>
      </c>
      <c r="K5598" s="27">
        <f t="shared" si="874"/>
        <v>6.7690906325735531E-6</v>
      </c>
    </row>
    <row r="5599" spans="1:11">
      <c r="A5599" s="27">
        <v>5598</v>
      </c>
      <c r="B5599" s="27">
        <f t="shared" si="870"/>
        <v>2.9296199999999999</v>
      </c>
      <c r="C5599" s="27">
        <f t="shared" si="875"/>
        <v>110</v>
      </c>
      <c r="D5599" s="27">
        <f t="shared" si="876"/>
        <v>20</v>
      </c>
      <c r="E5599" s="27">
        <f t="shared" si="877"/>
        <v>4</v>
      </c>
      <c r="F5599" s="27">
        <f t="shared" si="871"/>
        <v>6.1076122076785373E-2</v>
      </c>
      <c r="G5599" s="27">
        <f t="shared" si="872"/>
        <v>1.6439845983550309E-5</v>
      </c>
      <c r="H5599" s="27">
        <f t="shared" si="878"/>
        <v>2</v>
      </c>
      <c r="I5599" s="27">
        <f t="shared" si="879"/>
        <v>145</v>
      </c>
      <c r="J5599" s="27">
        <f t="shared" si="873"/>
        <v>7555.5310583300143</v>
      </c>
      <c r="K5599" s="27">
        <f t="shared" si="874"/>
        <v>6.724693390797801E-6</v>
      </c>
    </row>
    <row r="5600" spans="1:11">
      <c r="A5600" s="27">
        <v>5599</v>
      </c>
      <c r="B5600" s="27">
        <f t="shared" si="870"/>
        <v>2.9301433333333335</v>
      </c>
      <c r="C5600" s="27">
        <f t="shared" si="875"/>
        <v>110</v>
      </c>
      <c r="D5600" s="27">
        <f t="shared" si="876"/>
        <v>20</v>
      </c>
      <c r="E5600" s="27">
        <f t="shared" si="877"/>
        <v>4</v>
      </c>
      <c r="F5600" s="27">
        <f t="shared" si="871"/>
        <v>6.0822358736462891E-2</v>
      </c>
      <c r="G5600" s="27">
        <f t="shared" si="872"/>
        <v>1.6371540562555695E-5</v>
      </c>
      <c r="H5600" s="27">
        <f t="shared" si="878"/>
        <v>2</v>
      </c>
      <c r="I5600" s="27">
        <f t="shared" si="879"/>
        <v>145</v>
      </c>
      <c r="J5600" s="27">
        <f t="shared" si="873"/>
        <v>7525.23782912568</v>
      </c>
      <c r="K5600" s="27">
        <f t="shared" si="874"/>
        <v>6.6804671963874657E-6</v>
      </c>
    </row>
    <row r="5601" spans="1:11">
      <c r="A5601" s="27">
        <v>5600</v>
      </c>
      <c r="B5601" s="27">
        <f t="shared" si="870"/>
        <v>2.9306666666666668</v>
      </c>
      <c r="C5601" s="27">
        <f t="shared" si="875"/>
        <v>110</v>
      </c>
      <c r="D5601" s="27">
        <f t="shared" si="876"/>
        <v>20</v>
      </c>
      <c r="E5601" s="27">
        <f t="shared" si="877"/>
        <v>4</v>
      </c>
      <c r="F5601" s="27">
        <f t="shared" si="871"/>
        <v>6.056893159238759E-2</v>
      </c>
      <c r="G5601" s="27">
        <f t="shared" si="872"/>
        <v>1.6303325635429005E-5</v>
      </c>
      <c r="H5601" s="27">
        <f t="shared" si="878"/>
        <v>2</v>
      </c>
      <c r="I5601" s="27">
        <f t="shared" si="879"/>
        <v>145</v>
      </c>
      <c r="J5601" s="27">
        <f t="shared" si="873"/>
        <v>7494.9790223883574</v>
      </c>
      <c r="K5601" s="27">
        <f t="shared" si="874"/>
        <v>6.6364119130955504E-6</v>
      </c>
    </row>
    <row r="5602" spans="1:11">
      <c r="A5602" s="27">
        <v>5601</v>
      </c>
      <c r="B5602" s="27">
        <f t="shared" si="870"/>
        <v>2.93119</v>
      </c>
      <c r="C5602" s="27">
        <f t="shared" si="875"/>
        <v>110</v>
      </c>
      <c r="D5602" s="27">
        <f t="shared" si="876"/>
        <v>20</v>
      </c>
      <c r="E5602" s="27">
        <f t="shared" si="877"/>
        <v>4</v>
      </c>
      <c r="F5602" s="27">
        <f t="shared" si="871"/>
        <v>6.0315841611061627E-2</v>
      </c>
      <c r="G5602" s="27">
        <f t="shared" si="872"/>
        <v>1.6235201462323393E-5</v>
      </c>
      <c r="H5602" s="27">
        <f t="shared" si="878"/>
        <v>2</v>
      </c>
      <c r="I5602" s="27">
        <f t="shared" si="879"/>
        <v>145</v>
      </c>
      <c r="J5602" s="27">
        <f t="shared" si="873"/>
        <v>7464.7547560925286</v>
      </c>
      <c r="K5602" s="27">
        <f t="shared" si="874"/>
        <v>6.5925274037620497E-6</v>
      </c>
    </row>
    <row r="5603" spans="1:11">
      <c r="A5603" s="27">
        <v>5602</v>
      </c>
      <c r="B5603" s="27">
        <f t="shared" si="870"/>
        <v>2.9317133333333332</v>
      </c>
      <c r="C5603" s="27">
        <f t="shared" si="875"/>
        <v>110</v>
      </c>
      <c r="D5603" s="27">
        <f t="shared" si="876"/>
        <v>20</v>
      </c>
      <c r="E5603" s="27">
        <f t="shared" si="877"/>
        <v>4</v>
      </c>
      <c r="F5603" s="27">
        <f t="shared" si="871"/>
        <v>6.0063089761323012E-2</v>
      </c>
      <c r="G5603" s="27">
        <f t="shared" si="872"/>
        <v>1.6167168304020771E-5</v>
      </c>
      <c r="H5603" s="27">
        <f t="shared" si="878"/>
        <v>2</v>
      </c>
      <c r="I5603" s="27">
        <f t="shared" si="879"/>
        <v>145</v>
      </c>
      <c r="J5603" s="27">
        <f t="shared" si="873"/>
        <v>7434.5651485703675</v>
      </c>
      <c r="K5603" s="27">
        <f t="shared" si="874"/>
        <v>6.5488135303118001E-6</v>
      </c>
    </row>
    <row r="5604" spans="1:11">
      <c r="A5604" s="27">
        <v>5603</v>
      </c>
      <c r="B5604" s="27">
        <f t="shared" si="870"/>
        <v>2.9322366666666668</v>
      </c>
      <c r="C5604" s="27">
        <f t="shared" si="875"/>
        <v>110</v>
      </c>
      <c r="D5604" s="27">
        <f t="shared" si="876"/>
        <v>20</v>
      </c>
      <c r="E5604" s="27">
        <f t="shared" si="877"/>
        <v>4</v>
      </c>
      <c r="F5604" s="27">
        <f t="shared" si="871"/>
        <v>5.9810677014353275E-2</v>
      </c>
      <c r="G5604" s="27">
        <f t="shared" si="872"/>
        <v>1.6099226421933848E-5</v>
      </c>
      <c r="H5604" s="27">
        <f t="shared" si="878"/>
        <v>2</v>
      </c>
      <c r="I5604" s="27">
        <f t="shared" si="879"/>
        <v>145</v>
      </c>
      <c r="J5604" s="27">
        <f t="shared" si="873"/>
        <v>7404.4103185132408</v>
      </c>
      <c r="K5604" s="27">
        <f t="shared" si="874"/>
        <v>6.5052701537520948E-6</v>
      </c>
    </row>
    <row r="5605" spans="1:11">
      <c r="A5605" s="27">
        <v>5604</v>
      </c>
      <c r="B5605" s="27">
        <f t="shared" si="870"/>
        <v>2.93276</v>
      </c>
      <c r="C5605" s="27">
        <f t="shared" si="875"/>
        <v>110</v>
      </c>
      <c r="D5605" s="27">
        <f t="shared" si="876"/>
        <v>20</v>
      </c>
      <c r="E5605" s="27">
        <f t="shared" si="877"/>
        <v>4</v>
      </c>
      <c r="F5605" s="27">
        <f t="shared" si="871"/>
        <v>5.9558604343686414E-2</v>
      </c>
      <c r="G5605" s="27">
        <f t="shared" si="872"/>
        <v>1.6031376078108555E-5</v>
      </c>
      <c r="H5605" s="27">
        <f t="shared" si="878"/>
        <v>2</v>
      </c>
      <c r="I5605" s="27">
        <f t="shared" si="879"/>
        <v>145</v>
      </c>
      <c r="J5605" s="27">
        <f t="shared" si="873"/>
        <v>7374.2903849733202</v>
      </c>
      <c r="K5605" s="27">
        <f t="shared" si="874"/>
        <v>6.4618971341705288E-6</v>
      </c>
    </row>
    <row r="5606" spans="1:11">
      <c r="A5606" s="27">
        <v>5605</v>
      </c>
      <c r="B5606" s="27">
        <f t="shared" si="870"/>
        <v>2.9332833333333332</v>
      </c>
      <c r="C5606" s="27">
        <f t="shared" si="875"/>
        <v>110</v>
      </c>
      <c r="D5606" s="27">
        <f t="shared" si="876"/>
        <v>20</v>
      </c>
      <c r="E5606" s="27">
        <f t="shared" si="877"/>
        <v>4</v>
      </c>
      <c r="F5606" s="27">
        <f t="shared" si="871"/>
        <v>5.9306872725215731E-2</v>
      </c>
      <c r="G5606" s="27">
        <f t="shared" si="872"/>
        <v>1.5963617535225876E-5</v>
      </c>
      <c r="H5606" s="27">
        <f t="shared" si="878"/>
        <v>2</v>
      </c>
      <c r="I5606" s="27">
        <f t="shared" si="879"/>
        <v>145</v>
      </c>
      <c r="J5606" s="27">
        <f t="shared" si="873"/>
        <v>7344.2054673649827</v>
      </c>
      <c r="K5606" s="27">
        <f t="shared" si="874"/>
        <v>6.4186943307324459E-6</v>
      </c>
    </row>
    <row r="5607" spans="1:11">
      <c r="A5607" s="27">
        <v>5606</v>
      </c>
      <c r="B5607" s="27">
        <f t="shared" si="870"/>
        <v>2.9338066666666665</v>
      </c>
      <c r="C5607" s="27">
        <f t="shared" si="875"/>
        <v>110</v>
      </c>
      <c r="D5607" s="27">
        <f t="shared" si="876"/>
        <v>20</v>
      </c>
      <c r="E5607" s="27">
        <f t="shared" si="877"/>
        <v>4</v>
      </c>
      <c r="F5607" s="27">
        <f t="shared" si="871"/>
        <v>5.9055483137202866E-2</v>
      </c>
      <c r="G5607" s="27">
        <f t="shared" si="872"/>
        <v>1.5895951056604262E-5</v>
      </c>
      <c r="H5607" s="27">
        <f t="shared" si="878"/>
        <v>2</v>
      </c>
      <c r="I5607" s="27">
        <f t="shared" si="879"/>
        <v>145</v>
      </c>
      <c r="J5607" s="27">
        <f t="shared" si="873"/>
        <v>7314.1556854664395</v>
      </c>
      <c r="K5607" s="27">
        <f t="shared" si="874"/>
        <v>6.3756616016787577E-6</v>
      </c>
    </row>
    <row r="5608" spans="1:11">
      <c r="A5608" s="27">
        <v>5607</v>
      </c>
      <c r="B5608" s="27">
        <f t="shared" si="870"/>
        <v>2.9343300000000001</v>
      </c>
      <c r="C5608" s="27">
        <f t="shared" si="875"/>
        <v>110</v>
      </c>
      <c r="D5608" s="27">
        <f t="shared" si="876"/>
        <v>20</v>
      </c>
      <c r="E5608" s="27">
        <f t="shared" si="877"/>
        <v>4</v>
      </c>
      <c r="F5608" s="27">
        <f t="shared" si="871"/>
        <v>5.880443656028557E-2</v>
      </c>
      <c r="G5608" s="27">
        <f t="shared" si="872"/>
        <v>1.5828376906201766E-5</v>
      </c>
      <c r="H5608" s="27">
        <f t="shared" si="878"/>
        <v>2</v>
      </c>
      <c r="I5608" s="27">
        <f t="shared" si="879"/>
        <v>145</v>
      </c>
      <c r="J5608" s="27">
        <f t="shared" si="873"/>
        <v>7284.1411594212659</v>
      </c>
      <c r="K5608" s="27">
        <f t="shared" si="874"/>
        <v>6.3327988043235285E-6</v>
      </c>
    </row>
    <row r="5609" spans="1:11">
      <c r="A5609" s="27">
        <v>5608</v>
      </c>
      <c r="B5609" s="27">
        <f t="shared" si="870"/>
        <v>2.9348533333333333</v>
      </c>
      <c r="C5609" s="27">
        <f t="shared" si="875"/>
        <v>110</v>
      </c>
      <c r="D5609" s="27">
        <f t="shared" si="876"/>
        <v>20</v>
      </c>
      <c r="E5609" s="27">
        <f t="shared" si="877"/>
        <v>4</v>
      </c>
      <c r="F5609" s="27">
        <f t="shared" si="871"/>
        <v>5.8553733977486797E-2</v>
      </c>
      <c r="G5609" s="27">
        <f t="shared" si="872"/>
        <v>1.5760895348618452E-5</v>
      </c>
      <c r="H5609" s="27">
        <f t="shared" si="878"/>
        <v>2</v>
      </c>
      <c r="I5609" s="27">
        <f t="shared" si="879"/>
        <v>145</v>
      </c>
      <c r="J5609" s="27">
        <f t="shared" si="873"/>
        <v>7254.1620097400437</v>
      </c>
      <c r="K5609" s="27">
        <f t="shared" si="874"/>
        <v>6.2901057950517767E-6</v>
      </c>
    </row>
    <row r="5610" spans="1:11">
      <c r="A5610" s="27">
        <v>5609</v>
      </c>
      <c r="B5610" s="27">
        <f t="shared" si="870"/>
        <v>2.9353766666666665</v>
      </c>
      <c r="C5610" s="27">
        <f t="shared" si="875"/>
        <v>110</v>
      </c>
      <c r="D5610" s="27">
        <f t="shared" si="876"/>
        <v>20</v>
      </c>
      <c r="E5610" s="27">
        <f t="shared" si="877"/>
        <v>4</v>
      </c>
      <c r="F5610" s="27">
        <f t="shared" si="871"/>
        <v>5.8303376374221665E-2</v>
      </c>
      <c r="G5610" s="27">
        <f t="shared" si="872"/>
        <v>1.5693506649098286E-5</v>
      </c>
      <c r="H5610" s="27">
        <f t="shared" si="878"/>
        <v>2</v>
      </c>
      <c r="I5610" s="27">
        <f t="shared" si="879"/>
        <v>145</v>
      </c>
      <c r="J5610" s="27">
        <f t="shared" si="873"/>
        <v>7224.218357301791</v>
      </c>
      <c r="K5610" s="27">
        <f t="shared" si="874"/>
        <v>6.2475824293168867E-6</v>
      </c>
    </row>
    <row r="5611" spans="1:11">
      <c r="A5611" s="27">
        <v>5610</v>
      </c>
      <c r="B5611" s="27">
        <f t="shared" si="870"/>
        <v>2.9359000000000002</v>
      </c>
      <c r="C5611" s="27">
        <f t="shared" si="875"/>
        <v>110</v>
      </c>
      <c r="D5611" s="27">
        <f t="shared" si="876"/>
        <v>20</v>
      </c>
      <c r="E5611" s="27">
        <f t="shared" si="877"/>
        <v>4</v>
      </c>
      <c r="F5611" s="27">
        <f t="shared" si="871"/>
        <v>5.8053364738306461E-2</v>
      </c>
      <c r="G5611" s="27">
        <f t="shared" si="872"/>
        <v>1.5626211073531553E-5</v>
      </c>
      <c r="H5611" s="27">
        <f t="shared" si="878"/>
        <v>2</v>
      </c>
      <c r="I5611" s="27">
        <f t="shared" si="879"/>
        <v>145</v>
      </c>
      <c r="J5611" s="27">
        <f t="shared" si="873"/>
        <v>7194.3103233556194</v>
      </c>
      <c r="K5611" s="27">
        <f t="shared" si="874"/>
        <v>6.2052285616383614E-6</v>
      </c>
    </row>
    <row r="5612" spans="1:11">
      <c r="A5612" s="27">
        <v>5611</v>
      </c>
      <c r="B5612" s="27">
        <f t="shared" si="870"/>
        <v>2.9364233333333334</v>
      </c>
      <c r="C5612" s="27">
        <f t="shared" si="875"/>
        <v>110</v>
      </c>
      <c r="D5612" s="27">
        <f t="shared" si="876"/>
        <v>20</v>
      </c>
      <c r="E5612" s="27">
        <f t="shared" si="877"/>
        <v>4</v>
      </c>
      <c r="F5612" s="27">
        <f t="shared" si="871"/>
        <v>5.7803700059967558E-2</v>
      </c>
      <c r="G5612" s="27">
        <f t="shared" si="872"/>
        <v>1.5559008888457256E-5</v>
      </c>
      <c r="H5612" s="27">
        <f t="shared" si="878"/>
        <v>2</v>
      </c>
      <c r="I5612" s="27">
        <f t="shared" si="879"/>
        <v>145</v>
      </c>
      <c r="J5612" s="27">
        <f t="shared" si="873"/>
        <v>7164.4380295223891</v>
      </c>
      <c r="K5612" s="27">
        <f t="shared" si="874"/>
        <v>6.1630440455995491E-6</v>
      </c>
    </row>
    <row r="5613" spans="1:11">
      <c r="A5613" s="27">
        <v>5612</v>
      </c>
      <c r="B5613" s="27">
        <f t="shared" si="870"/>
        <v>2.9369466666666666</v>
      </c>
      <c r="C5613" s="27">
        <f t="shared" si="875"/>
        <v>110</v>
      </c>
      <c r="D5613" s="27">
        <f t="shared" si="876"/>
        <v>20</v>
      </c>
      <c r="E5613" s="27">
        <f t="shared" si="877"/>
        <v>4</v>
      </c>
      <c r="F5613" s="27">
        <f t="shared" si="871"/>
        <v>5.7554383331848549E-2</v>
      </c>
      <c r="G5613" s="27">
        <f t="shared" si="872"/>
        <v>1.549190036106506E-5</v>
      </c>
      <c r="H5613" s="27">
        <f t="shared" si="878"/>
        <v>2</v>
      </c>
      <c r="I5613" s="27">
        <f t="shared" si="879"/>
        <v>145</v>
      </c>
      <c r="J5613" s="27">
        <f t="shared" si="873"/>
        <v>7134.601597796157</v>
      </c>
      <c r="K5613" s="27">
        <f t="shared" si="874"/>
        <v>6.1210287338450436E-6</v>
      </c>
    </row>
    <row r="5614" spans="1:11">
      <c r="A5614" s="27">
        <v>5613</v>
      </c>
      <c r="B5614" s="27">
        <f t="shared" si="870"/>
        <v>2.9374699999999998</v>
      </c>
      <c r="C5614" s="27">
        <f t="shared" si="875"/>
        <v>110</v>
      </c>
      <c r="D5614" s="27">
        <f t="shared" si="876"/>
        <v>20</v>
      </c>
      <c r="E5614" s="27">
        <f t="shared" si="877"/>
        <v>4</v>
      </c>
      <c r="F5614" s="27">
        <f t="shared" si="871"/>
        <v>5.7305415549019474E-2</v>
      </c>
      <c r="G5614" s="27">
        <f t="shared" si="872"/>
        <v>1.5424885759197732E-5</v>
      </c>
      <c r="H5614" s="27">
        <f t="shared" si="878"/>
        <v>2</v>
      </c>
      <c r="I5614" s="27">
        <f t="shared" si="879"/>
        <v>145</v>
      </c>
      <c r="J5614" s="27">
        <f t="shared" si="873"/>
        <v>7104.8011505458817</v>
      </c>
      <c r="K5614" s="27">
        <f t="shared" si="874"/>
        <v>6.0791824780784229E-6</v>
      </c>
    </row>
    <row r="5615" spans="1:11">
      <c r="A5615" s="27">
        <v>5614</v>
      </c>
      <c r="B5615" s="27">
        <f t="shared" si="870"/>
        <v>2.9379933333333335</v>
      </c>
      <c r="C5615" s="27">
        <f t="shared" si="875"/>
        <v>110</v>
      </c>
      <c r="D5615" s="27">
        <f t="shared" si="876"/>
        <v>20</v>
      </c>
      <c r="E5615" s="27">
        <f t="shared" si="877"/>
        <v>4</v>
      </c>
      <c r="F5615" s="27">
        <f t="shared" si="871"/>
        <v>5.7056797708984933E-2</v>
      </c>
      <c r="G5615" s="27">
        <f t="shared" si="872"/>
        <v>1.5357965351353368E-5</v>
      </c>
      <c r="H5615" s="27">
        <f t="shared" si="878"/>
        <v>2</v>
      </c>
      <c r="I5615" s="27">
        <f t="shared" si="879"/>
        <v>145</v>
      </c>
      <c r="J5615" s="27">
        <f t="shared" si="873"/>
        <v>7075.0368105169864</v>
      </c>
      <c r="K5615" s="27">
        <f t="shared" si="874"/>
        <v>6.0375051290597934E-6</v>
      </c>
    </row>
    <row r="5616" spans="1:11">
      <c r="A5616" s="27">
        <v>5615</v>
      </c>
      <c r="B5616" s="27">
        <f t="shared" si="870"/>
        <v>2.9385166666666667</v>
      </c>
      <c r="C5616" s="27">
        <f t="shared" si="875"/>
        <v>110</v>
      </c>
      <c r="D5616" s="27">
        <f t="shared" si="876"/>
        <v>20</v>
      </c>
      <c r="E5616" s="27">
        <f t="shared" si="877"/>
        <v>4</v>
      </c>
      <c r="F5616" s="27">
        <f t="shared" si="871"/>
        <v>5.6808530811693285E-2</v>
      </c>
      <c r="G5616" s="27">
        <f t="shared" si="872"/>
        <v>1.5291139406687833E-5</v>
      </c>
      <c r="H5616" s="27">
        <f t="shared" si="878"/>
        <v>2</v>
      </c>
      <c r="I5616" s="27">
        <f t="shared" si="879"/>
        <v>145</v>
      </c>
      <c r="J5616" s="27">
        <f t="shared" si="873"/>
        <v>7045.308700833074</v>
      </c>
      <c r="K5616" s="27">
        <f t="shared" si="874"/>
        <v>5.9959965366034898E-6</v>
      </c>
    </row>
    <row r="5617" spans="1:11">
      <c r="A5617" s="27">
        <v>5616</v>
      </c>
      <c r="B5617" s="27">
        <f t="shared" si="870"/>
        <v>2.9390399999999999</v>
      </c>
      <c r="C5617" s="27">
        <f t="shared" si="875"/>
        <v>110</v>
      </c>
      <c r="D5617" s="27">
        <f t="shared" si="876"/>
        <v>20</v>
      </c>
      <c r="E5617" s="27">
        <f t="shared" si="877"/>
        <v>4</v>
      </c>
      <c r="F5617" s="27">
        <f t="shared" si="871"/>
        <v>5.6560615859543993E-2</v>
      </c>
      <c r="G5617" s="27">
        <f t="shared" si="872"/>
        <v>1.5224408195016773E-5</v>
      </c>
      <c r="H5617" s="27">
        <f t="shared" si="878"/>
        <v>2</v>
      </c>
      <c r="I5617" s="27">
        <f t="shared" si="879"/>
        <v>145</v>
      </c>
      <c r="J5617" s="27">
        <f t="shared" si="873"/>
        <v>7015.616944997425</v>
      </c>
      <c r="K5617" s="27">
        <f t="shared" si="874"/>
        <v>5.9546565495754714E-6</v>
      </c>
    </row>
    <row r="5618" spans="1:11">
      <c r="A5618" s="27">
        <v>5617</v>
      </c>
      <c r="B5618" s="27">
        <f t="shared" si="870"/>
        <v>2.9395633333333335</v>
      </c>
      <c r="C5618" s="27">
        <f t="shared" si="875"/>
        <v>110</v>
      </c>
      <c r="D5618" s="27">
        <f t="shared" si="876"/>
        <v>20</v>
      </c>
      <c r="E5618" s="27">
        <f t="shared" si="877"/>
        <v>4</v>
      </c>
      <c r="F5618" s="27">
        <f t="shared" si="871"/>
        <v>5.6313053857396753E-2</v>
      </c>
      <c r="G5618" s="27">
        <f t="shared" si="872"/>
        <v>1.5157771986818035E-5</v>
      </c>
      <c r="H5618" s="27">
        <f t="shared" si="878"/>
        <v>2</v>
      </c>
      <c r="I5618" s="27">
        <f t="shared" si="879"/>
        <v>145</v>
      </c>
      <c r="J5618" s="27">
        <f t="shared" si="873"/>
        <v>6985.9616668946728</v>
      </c>
      <c r="K5618" s="27">
        <f t="shared" si="874"/>
        <v>5.9134850158909607E-6</v>
      </c>
    </row>
    <row r="5619" spans="1:11">
      <c r="A5619" s="27">
        <v>5618</v>
      </c>
      <c r="B5619" s="27">
        <f t="shared" si="870"/>
        <v>2.9400866666666667</v>
      </c>
      <c r="C5619" s="27">
        <f t="shared" si="875"/>
        <v>110</v>
      </c>
      <c r="D5619" s="27">
        <f t="shared" si="876"/>
        <v>20</v>
      </c>
      <c r="E5619" s="27">
        <f t="shared" si="877"/>
        <v>4</v>
      </c>
      <c r="F5619" s="27">
        <f t="shared" si="871"/>
        <v>5.6065845812580797E-2</v>
      </c>
      <c r="G5619" s="27">
        <f t="shared" si="872"/>
        <v>1.5091231053234217E-5</v>
      </c>
      <c r="H5619" s="27">
        <f t="shared" si="878"/>
        <v>2</v>
      </c>
      <c r="I5619" s="27">
        <f t="shared" si="879"/>
        <v>145</v>
      </c>
      <c r="J5619" s="27">
        <f t="shared" si="873"/>
        <v>6956.3429907925693</v>
      </c>
      <c r="K5619" s="27">
        <f t="shared" si="874"/>
        <v>5.8724817825121418E-6</v>
      </c>
    </row>
    <row r="5620" spans="1:11">
      <c r="A5620" s="27">
        <v>5619</v>
      </c>
      <c r="B5620" s="27">
        <f t="shared" si="870"/>
        <v>2.9406099999999999</v>
      </c>
      <c r="C5620" s="27">
        <f t="shared" si="875"/>
        <v>110</v>
      </c>
      <c r="D5620" s="27">
        <f t="shared" si="876"/>
        <v>20</v>
      </c>
      <c r="E5620" s="27">
        <f t="shared" si="877"/>
        <v>4</v>
      </c>
      <c r="F5620" s="27">
        <f t="shared" si="871"/>
        <v>5.5818992734902199E-2</v>
      </c>
      <c r="G5620" s="27">
        <f t="shared" si="872"/>
        <v>1.5024785666074571E-5</v>
      </c>
      <c r="H5620" s="27">
        <f t="shared" si="878"/>
        <v>2</v>
      </c>
      <c r="I5620" s="27">
        <f t="shared" si="879"/>
        <v>145</v>
      </c>
      <c r="J5620" s="27">
        <f t="shared" si="873"/>
        <v>6926.7610413434577</v>
      </c>
      <c r="K5620" s="27">
        <f t="shared" si="874"/>
        <v>5.8316466954454748E-6</v>
      </c>
    </row>
    <row r="5621" spans="1:11">
      <c r="A5621" s="27">
        <v>5620</v>
      </c>
      <c r="B5621" s="27">
        <f t="shared" si="870"/>
        <v>2.9411333333333332</v>
      </c>
      <c r="C5621" s="27">
        <f t="shared" si="875"/>
        <v>110</v>
      </c>
      <c r="D5621" s="27">
        <f t="shared" si="876"/>
        <v>20</v>
      </c>
      <c r="E5621" s="27">
        <f t="shared" si="877"/>
        <v>4</v>
      </c>
      <c r="F5621" s="27">
        <f t="shared" si="871"/>
        <v>5.5572495636653327E-2</v>
      </c>
      <c r="G5621" s="27">
        <f t="shared" si="872"/>
        <v>1.495843609781762E-5</v>
      </c>
      <c r="H5621" s="27">
        <f t="shared" si="878"/>
        <v>2</v>
      </c>
      <c r="I5621" s="27">
        <f t="shared" si="879"/>
        <v>145</v>
      </c>
      <c r="J5621" s="27">
        <f t="shared" si="873"/>
        <v>6897.215943586044</v>
      </c>
      <c r="K5621" s="27">
        <f t="shared" si="874"/>
        <v>5.7909795997393729E-6</v>
      </c>
    </row>
    <row r="5622" spans="1:11">
      <c r="A5622" s="27">
        <v>5621</v>
      </c>
      <c r="B5622" s="27">
        <f t="shared" si="870"/>
        <v>2.9416566666666668</v>
      </c>
      <c r="C5622" s="27">
        <f t="shared" si="875"/>
        <v>110</v>
      </c>
      <c r="D5622" s="27">
        <f t="shared" si="876"/>
        <v>20</v>
      </c>
      <c r="E5622" s="27">
        <f t="shared" si="877"/>
        <v>4</v>
      </c>
      <c r="F5622" s="27">
        <f t="shared" si="871"/>
        <v>5.5326355532621274E-2</v>
      </c>
      <c r="G5622" s="27">
        <f t="shared" si="872"/>
        <v>1.4892182621613374E-5</v>
      </c>
      <c r="H5622" s="27">
        <f t="shared" si="878"/>
        <v>2</v>
      </c>
      <c r="I5622" s="27">
        <f t="shared" si="879"/>
        <v>145</v>
      </c>
      <c r="J5622" s="27">
        <f t="shared" si="873"/>
        <v>6867.7078229470335</v>
      </c>
      <c r="K5622" s="27">
        <f t="shared" si="874"/>
        <v>5.7504803394816833E-6</v>
      </c>
    </row>
    <row r="5623" spans="1:11">
      <c r="A5623" s="27">
        <v>5622</v>
      </c>
      <c r="B5623" s="27">
        <f t="shared" si="870"/>
        <v>2.94218</v>
      </c>
      <c r="C5623" s="27">
        <f t="shared" si="875"/>
        <v>110</v>
      </c>
      <c r="D5623" s="27">
        <f t="shared" si="876"/>
        <v>20</v>
      </c>
      <c r="E5623" s="27">
        <f t="shared" si="877"/>
        <v>4</v>
      </c>
      <c r="F5623" s="27">
        <f t="shared" si="871"/>
        <v>5.5080573440097286E-2</v>
      </c>
      <c r="G5623" s="27">
        <f t="shared" si="872"/>
        <v>1.4826025511285885E-5</v>
      </c>
      <c r="H5623" s="27">
        <f t="shared" si="878"/>
        <v>2</v>
      </c>
      <c r="I5623" s="27">
        <f t="shared" si="879"/>
        <v>145</v>
      </c>
      <c r="J5623" s="27">
        <f t="shared" si="873"/>
        <v>6838.2368052428892</v>
      </c>
      <c r="K5623" s="27">
        <f t="shared" si="874"/>
        <v>5.7101487577973209E-6</v>
      </c>
    </row>
    <row r="5624" spans="1:11">
      <c r="A5624" s="27">
        <v>5623</v>
      </c>
      <c r="B5624" s="27">
        <f t="shared" si="870"/>
        <v>2.9427033333333332</v>
      </c>
      <c r="C5624" s="27">
        <f t="shared" si="875"/>
        <v>110</v>
      </c>
      <c r="D5624" s="27">
        <f t="shared" si="876"/>
        <v>20</v>
      </c>
      <c r="E5624" s="27">
        <f t="shared" si="877"/>
        <v>4</v>
      </c>
      <c r="F5624" s="27">
        <f t="shared" si="871"/>
        <v>5.4835150378884388E-2</v>
      </c>
      <c r="G5624" s="27">
        <f t="shared" si="872"/>
        <v>1.4759965041335305E-5</v>
      </c>
      <c r="H5624" s="27">
        <f t="shared" si="878"/>
        <v>2</v>
      </c>
      <c r="I5624" s="27">
        <f t="shared" si="879"/>
        <v>145</v>
      </c>
      <c r="J5624" s="27">
        <f t="shared" si="873"/>
        <v>6808.8030166813869</v>
      </c>
      <c r="K5624" s="27">
        <f t="shared" si="874"/>
        <v>5.6699846968455899E-6</v>
      </c>
    </row>
    <row r="5625" spans="1:11">
      <c r="A5625" s="27">
        <v>5624</v>
      </c>
      <c r="B5625" s="27">
        <f t="shared" si="870"/>
        <v>2.9432266666666669</v>
      </c>
      <c r="C5625" s="27">
        <f t="shared" si="875"/>
        <v>110</v>
      </c>
      <c r="D5625" s="27">
        <f t="shared" si="876"/>
        <v>20</v>
      </c>
      <c r="E5625" s="27">
        <f t="shared" si="877"/>
        <v>4</v>
      </c>
      <c r="F5625" s="27">
        <f t="shared" si="871"/>
        <v>5.4590087371306745E-2</v>
      </c>
      <c r="G5625" s="27">
        <f t="shared" si="872"/>
        <v>1.4694001486940398E-5</v>
      </c>
      <c r="H5625" s="27">
        <f t="shared" si="878"/>
        <v>2</v>
      </c>
      <c r="I5625" s="27">
        <f t="shared" si="879"/>
        <v>145</v>
      </c>
      <c r="J5625" s="27">
        <f t="shared" si="873"/>
        <v>6779.4065838633878</v>
      </c>
      <c r="K5625" s="27">
        <f t="shared" si="874"/>
        <v>5.6299879978177704E-6</v>
      </c>
    </row>
    <row r="5626" spans="1:11">
      <c r="A5626" s="27">
        <v>5625</v>
      </c>
      <c r="B5626" s="27">
        <f t="shared" si="870"/>
        <v>2.9437500000000001</v>
      </c>
      <c r="C5626" s="27">
        <f t="shared" si="875"/>
        <v>110</v>
      </c>
      <c r="D5626" s="27">
        <f t="shared" si="876"/>
        <v>20</v>
      </c>
      <c r="E5626" s="27">
        <f t="shared" si="877"/>
        <v>4</v>
      </c>
      <c r="F5626" s="27">
        <f t="shared" si="871"/>
        <v>5.4345385442219202E-2</v>
      </c>
      <c r="G5626" s="27">
        <f t="shared" si="872"/>
        <v>1.4628135123961111E-5</v>
      </c>
      <c r="H5626" s="27">
        <f t="shared" si="878"/>
        <v>2</v>
      </c>
      <c r="I5626" s="27">
        <f t="shared" si="879"/>
        <v>145</v>
      </c>
      <c r="J5626" s="27">
        <f t="shared" si="873"/>
        <v>6750.0476337846076</v>
      </c>
      <c r="K5626" s="27">
        <f t="shared" si="874"/>
        <v>5.5901585009347213E-6</v>
      </c>
    </row>
    <row r="5627" spans="1:11">
      <c r="A5627" s="27">
        <v>5626</v>
      </c>
      <c r="B5627" s="27">
        <f t="shared" si="870"/>
        <v>2.9442733333333333</v>
      </c>
      <c r="C5627" s="27">
        <f t="shared" si="875"/>
        <v>110</v>
      </c>
      <c r="D5627" s="27">
        <f t="shared" si="876"/>
        <v>20</v>
      </c>
      <c r="E5627" s="27">
        <f t="shared" si="877"/>
        <v>4</v>
      </c>
      <c r="F5627" s="27">
        <f t="shared" si="871"/>
        <v>5.4101045619014874E-2</v>
      </c>
      <c r="G5627" s="27">
        <f t="shared" si="872"/>
        <v>1.4562366228940612E-5</v>
      </c>
      <c r="H5627" s="27">
        <f t="shared" si="878"/>
        <v>2</v>
      </c>
      <c r="I5627" s="27">
        <f t="shared" si="879"/>
        <v>145</v>
      </c>
      <c r="J5627" s="27">
        <f t="shared" si="873"/>
        <v>6720.7262938372023</v>
      </c>
      <c r="K5627" s="27">
        <f t="shared" si="874"/>
        <v>5.5504960454441565E-6</v>
      </c>
    </row>
    <row r="5628" spans="1:11">
      <c r="A5628" s="27">
        <v>5627</v>
      </c>
      <c r="B5628" s="27">
        <f t="shared" si="870"/>
        <v>2.9447966666666665</v>
      </c>
      <c r="C5628" s="27">
        <f t="shared" si="875"/>
        <v>110</v>
      </c>
      <c r="D5628" s="27">
        <f t="shared" si="876"/>
        <v>20</v>
      </c>
      <c r="E5628" s="27">
        <f t="shared" si="877"/>
        <v>4</v>
      </c>
      <c r="F5628" s="27">
        <f t="shared" si="871"/>
        <v>5.3857068931634937E-2</v>
      </c>
      <c r="G5628" s="27">
        <f t="shared" si="872"/>
        <v>1.4496695079107943E-5</v>
      </c>
      <c r="H5628" s="27">
        <f t="shared" si="878"/>
        <v>2</v>
      </c>
      <c r="I5628" s="27">
        <f t="shared" si="879"/>
        <v>145</v>
      </c>
      <c r="J5628" s="27">
        <f t="shared" si="873"/>
        <v>6691.4426918115805</v>
      </c>
      <c r="K5628" s="27">
        <f t="shared" si="874"/>
        <v>5.5110004696182444E-6</v>
      </c>
    </row>
    <row r="5629" spans="1:11">
      <c r="A5629" s="27">
        <v>5628</v>
      </c>
      <c r="B5629" s="27">
        <f t="shared" si="870"/>
        <v>2.9453200000000002</v>
      </c>
      <c r="C5629" s="27">
        <f t="shared" si="875"/>
        <v>110</v>
      </c>
      <c r="D5629" s="27">
        <f t="shared" si="876"/>
        <v>20</v>
      </c>
      <c r="E5629" s="27">
        <f t="shared" si="877"/>
        <v>4</v>
      </c>
      <c r="F5629" s="27">
        <f t="shared" si="871"/>
        <v>5.3613456412577205E-2</v>
      </c>
      <c r="G5629" s="27">
        <f t="shared" si="872"/>
        <v>1.4431121952380302E-5</v>
      </c>
      <c r="H5629" s="27">
        <f t="shared" si="878"/>
        <v>2</v>
      </c>
      <c r="I5629" s="27">
        <f t="shared" si="879"/>
        <v>145</v>
      </c>
      <c r="J5629" s="27">
        <f t="shared" si="873"/>
        <v>6662.1969558981</v>
      </c>
      <c r="K5629" s="27">
        <f t="shared" si="874"/>
        <v>5.4716716107510156E-6</v>
      </c>
    </row>
    <row r="5630" spans="1:11">
      <c r="A5630" s="27">
        <v>5629</v>
      </c>
      <c r="B5630" s="27">
        <f t="shared" si="870"/>
        <v>2.9458433333333334</v>
      </c>
      <c r="C5630" s="27">
        <f t="shared" si="875"/>
        <v>110</v>
      </c>
      <c r="D5630" s="27">
        <f t="shared" si="876"/>
        <v>20</v>
      </c>
      <c r="E5630" s="27">
        <f t="shared" si="877"/>
        <v>4</v>
      </c>
      <c r="F5630" s="27">
        <f t="shared" si="871"/>
        <v>5.3370209096905853E-2</v>
      </c>
      <c r="G5630" s="27">
        <f t="shared" si="872"/>
        <v>1.4365647127365683E-5</v>
      </c>
      <c r="H5630" s="27">
        <f t="shared" si="878"/>
        <v>2</v>
      </c>
      <c r="I5630" s="27">
        <f t="shared" si="879"/>
        <v>145</v>
      </c>
      <c r="J5630" s="27">
        <f t="shared" si="873"/>
        <v>6632.9892146888897</v>
      </c>
      <c r="K5630" s="27">
        <f t="shared" si="874"/>
        <v>5.4325093051559187E-6</v>
      </c>
    </row>
    <row r="5631" spans="1:11">
      <c r="A5631" s="27">
        <v>5630</v>
      </c>
      <c r="B5631" s="27">
        <f t="shared" si="870"/>
        <v>2.9463666666666666</v>
      </c>
      <c r="C5631" s="27">
        <f t="shared" si="875"/>
        <v>110</v>
      </c>
      <c r="D5631" s="27">
        <f t="shared" si="876"/>
        <v>20</v>
      </c>
      <c r="E5631" s="27">
        <f t="shared" si="877"/>
        <v>4</v>
      </c>
      <c r="F5631" s="27">
        <f t="shared" si="871"/>
        <v>5.3127328022259356E-2</v>
      </c>
      <c r="G5631" s="27">
        <f t="shared" si="872"/>
        <v>1.4300270883364998E-5</v>
      </c>
      <c r="H5631" s="27">
        <f t="shared" si="878"/>
        <v>2</v>
      </c>
      <c r="I5631" s="27">
        <f t="shared" si="879"/>
        <v>145</v>
      </c>
      <c r="J5631" s="27">
        <f t="shared" si="873"/>
        <v>6603.8195971794776</v>
      </c>
      <c r="K5631" s="27">
        <f t="shared" si="874"/>
        <v>5.3935133881630936E-6</v>
      </c>
    </row>
    <row r="5632" spans="1:11">
      <c r="A5632" s="27">
        <v>5631</v>
      </c>
      <c r="B5632" s="27">
        <f t="shared" si="870"/>
        <v>2.9468899999999998</v>
      </c>
      <c r="C5632" s="27">
        <f t="shared" si="875"/>
        <v>110</v>
      </c>
      <c r="D5632" s="27">
        <f t="shared" si="876"/>
        <v>20</v>
      </c>
      <c r="E5632" s="27">
        <f t="shared" si="877"/>
        <v>4</v>
      </c>
      <c r="F5632" s="27">
        <f t="shared" si="871"/>
        <v>5.2884814228860294E-2</v>
      </c>
      <c r="G5632" s="27">
        <f t="shared" si="872"/>
        <v>1.4234993500374723E-5</v>
      </c>
      <c r="H5632" s="27">
        <f t="shared" si="878"/>
        <v>2</v>
      </c>
      <c r="I5632" s="27">
        <f t="shared" si="879"/>
        <v>145</v>
      </c>
      <c r="J5632" s="27">
        <f t="shared" si="873"/>
        <v>6574.6882327706408</v>
      </c>
      <c r="K5632" s="27">
        <f t="shared" si="874"/>
        <v>5.3546836941169042E-6</v>
      </c>
    </row>
    <row r="5633" spans="1:11">
      <c r="A5633" s="27">
        <v>5632</v>
      </c>
      <c r="B5633" s="27">
        <f t="shared" si="870"/>
        <v>2.9474133333333334</v>
      </c>
      <c r="C5633" s="27">
        <f t="shared" si="875"/>
        <v>110</v>
      </c>
      <c r="D5633" s="27">
        <f t="shared" si="876"/>
        <v>20</v>
      </c>
      <c r="E5633" s="27">
        <f t="shared" si="877"/>
        <v>4</v>
      </c>
      <c r="F5633" s="27">
        <f t="shared" si="871"/>
        <v>5.2642668759524114E-2</v>
      </c>
      <c r="G5633" s="27">
        <f t="shared" si="872"/>
        <v>1.4169815259089258E-5</v>
      </c>
      <c r="H5633" s="27">
        <f t="shared" si="878"/>
        <v>2</v>
      </c>
      <c r="I5633" s="27">
        <f t="shared" si="879"/>
        <v>145</v>
      </c>
      <c r="J5633" s="27">
        <f t="shared" si="873"/>
        <v>6545.5952512701288</v>
      </c>
      <c r="K5633" s="27">
        <f t="shared" si="874"/>
        <v>5.3160200563733216E-6</v>
      </c>
    </row>
    <row r="5634" spans="1:11">
      <c r="A5634" s="27">
        <v>5633</v>
      </c>
      <c r="B5634" s="27">
        <f t="shared" ref="B5634:B5697" si="880">3.14/6000*A5634</f>
        <v>2.9479366666666666</v>
      </c>
      <c r="C5634" s="27">
        <f t="shared" si="875"/>
        <v>110</v>
      </c>
      <c r="D5634" s="27">
        <f t="shared" si="876"/>
        <v>20</v>
      </c>
      <c r="E5634" s="27">
        <f t="shared" si="877"/>
        <v>4</v>
      </c>
      <c r="F5634" s="27">
        <f t="shared" ref="F5634:F5697" si="881">1.414*C5634*SIN(B5634)*SIN(B5634)/(1.414*C5634*SIN(B5634)+E5634*D5634)</f>
        <v>5.2400892659669081E-2</v>
      </c>
      <c r="G5634" s="27">
        <f t="shared" ref="G5634:G5697" si="882">SIN(B5634)*SIN(B5634)*D5634*E5634/(1.414*C5634*SIN(B5634)+D5634*E5634)*3.14/6000</f>
        <v>1.4104736440903598E-5</v>
      </c>
      <c r="H5634" s="27">
        <f t="shared" si="878"/>
        <v>2</v>
      </c>
      <c r="I5634" s="27">
        <f t="shared" si="879"/>
        <v>145</v>
      </c>
      <c r="J5634" s="27">
        <f t="shared" ref="J5634:J5697" si="883">1.414*I5634*SIN(B5634)*1.414*I5634*SIN(B5634)/(1.414*I5634*SIN(B5634)+E5634*D5634)/(H5634/1000)</f>
        <v>6516.5407828945381</v>
      </c>
      <c r="K5634" s="27">
        <f t="shared" ref="K5634:K5697" si="884">SIN(B5634)*SIN(B5634)*1.414*C5634*SIN(B5634)/(1.414*C5634*SIN(B5634)+E5634*D5634)*3.14/6000</f>
        <v>5.2775223072974386E-6</v>
      </c>
    </row>
    <row r="5635" spans="1:11">
      <c r="A5635" s="27">
        <v>5634</v>
      </c>
      <c r="B5635" s="27">
        <f t="shared" si="880"/>
        <v>2.9484599999999999</v>
      </c>
      <c r="C5635" s="27">
        <f t="shared" ref="C5635:C5698" si="885">C5634</f>
        <v>110</v>
      </c>
      <c r="D5635" s="27">
        <f t="shared" ref="D5635:D5698" si="886">D5634</f>
        <v>20</v>
      </c>
      <c r="E5635" s="27">
        <f t="shared" ref="E5635:E5698" si="887">E5634</f>
        <v>4</v>
      </c>
      <c r="F5635" s="27">
        <f t="shared" si="881"/>
        <v>5.2159486977324282E-2</v>
      </c>
      <c r="G5635" s="27">
        <f t="shared" si="882"/>
        <v>1.4039757327915502E-5</v>
      </c>
      <c r="H5635" s="27">
        <f t="shared" ref="H5635:H5698" si="888">H5634</f>
        <v>2</v>
      </c>
      <c r="I5635" s="27">
        <f t="shared" ref="I5635:I5698" si="889">I5634</f>
        <v>145</v>
      </c>
      <c r="J5635" s="27">
        <f t="shared" si="883"/>
        <v>6487.5249582709721</v>
      </c>
      <c r="K5635" s="27">
        <f t="shared" si="884"/>
        <v>5.2391902782606907E-6</v>
      </c>
    </row>
    <row r="5636" spans="1:11">
      <c r="A5636" s="27">
        <v>5635</v>
      </c>
      <c r="B5636" s="27">
        <f t="shared" si="880"/>
        <v>2.9489833333333335</v>
      </c>
      <c r="C5636" s="27">
        <f t="shared" si="885"/>
        <v>110</v>
      </c>
      <c r="D5636" s="27">
        <f t="shared" si="886"/>
        <v>20</v>
      </c>
      <c r="E5636" s="27">
        <f t="shared" si="887"/>
        <v>4</v>
      </c>
      <c r="F5636" s="27">
        <f t="shared" si="881"/>
        <v>5.1918452763139424E-2</v>
      </c>
      <c r="G5636" s="27">
        <f t="shared" si="882"/>
        <v>1.3974878202928103E-5</v>
      </c>
      <c r="H5636" s="27">
        <f t="shared" si="888"/>
        <v>2</v>
      </c>
      <c r="I5636" s="27">
        <f t="shared" si="889"/>
        <v>145</v>
      </c>
      <c r="J5636" s="27">
        <f t="shared" si="883"/>
        <v>6458.5479084388899</v>
      </c>
      <c r="K5636" s="27">
        <f t="shared" si="884"/>
        <v>5.2010237996383311E-6</v>
      </c>
    </row>
    <row r="5637" spans="1:11">
      <c r="A5637" s="27">
        <v>5636</v>
      </c>
      <c r="B5637" s="27">
        <f t="shared" si="880"/>
        <v>2.9495066666666667</v>
      </c>
      <c r="C5637" s="27">
        <f t="shared" si="885"/>
        <v>110</v>
      </c>
      <c r="D5637" s="27">
        <f t="shared" si="886"/>
        <v>20</v>
      </c>
      <c r="E5637" s="27">
        <f t="shared" si="887"/>
        <v>4</v>
      </c>
      <c r="F5637" s="27">
        <f t="shared" si="881"/>
        <v>5.1677791070394809E-2</v>
      </c>
      <c r="G5637" s="27">
        <f t="shared" si="882"/>
        <v>1.3910099349452636E-5</v>
      </c>
      <c r="H5637" s="27">
        <f t="shared" si="888"/>
        <v>2</v>
      </c>
      <c r="I5637" s="27">
        <f t="shared" si="889"/>
        <v>145</v>
      </c>
      <c r="J5637" s="27">
        <f t="shared" si="883"/>
        <v>6429.6097648520117</v>
      </c>
      <c r="K5637" s="27">
        <f t="shared" si="884"/>
        <v>5.1630227008069227E-6</v>
      </c>
    </row>
    <row r="5638" spans="1:11">
      <c r="A5638" s="27">
        <v>5637</v>
      </c>
      <c r="B5638" s="27">
        <f t="shared" si="880"/>
        <v>2.9500299999999999</v>
      </c>
      <c r="C5638" s="27">
        <f t="shared" si="885"/>
        <v>110</v>
      </c>
      <c r="D5638" s="27">
        <f t="shared" si="886"/>
        <v>20</v>
      </c>
      <c r="E5638" s="27">
        <f t="shared" si="887"/>
        <v>4</v>
      </c>
      <c r="F5638" s="27">
        <f t="shared" si="881"/>
        <v>5.1437502955009311E-2</v>
      </c>
      <c r="G5638" s="27">
        <f t="shared" si="882"/>
        <v>1.3845421051710533E-5</v>
      </c>
      <c r="H5638" s="27">
        <f t="shared" si="888"/>
        <v>2</v>
      </c>
      <c r="I5638" s="27">
        <f t="shared" si="889"/>
        <v>145</v>
      </c>
      <c r="J5638" s="27">
        <f t="shared" si="883"/>
        <v>6400.7106593799781</v>
      </c>
      <c r="K5638" s="27">
        <f t="shared" si="884"/>
        <v>5.1251868101414874E-6</v>
      </c>
    </row>
    <row r="5639" spans="1:11">
      <c r="A5639" s="27">
        <v>5638</v>
      </c>
      <c r="B5639" s="27">
        <f t="shared" si="880"/>
        <v>2.9505533333333331</v>
      </c>
      <c r="C5639" s="27">
        <f t="shared" si="885"/>
        <v>110</v>
      </c>
      <c r="D5639" s="27">
        <f t="shared" si="886"/>
        <v>20</v>
      </c>
      <c r="E5639" s="27">
        <f t="shared" si="887"/>
        <v>4</v>
      </c>
      <c r="F5639" s="27">
        <f t="shared" si="881"/>
        <v>5.1197589475550663E-2</v>
      </c>
      <c r="G5639" s="27">
        <f t="shared" si="882"/>
        <v>1.3780843594636241E-5</v>
      </c>
      <c r="H5639" s="27">
        <f t="shared" si="888"/>
        <v>2</v>
      </c>
      <c r="I5639" s="27">
        <f t="shared" si="889"/>
        <v>145</v>
      </c>
      <c r="J5639" s="27">
        <f t="shared" si="883"/>
        <v>6371.8507243102804</v>
      </c>
      <c r="K5639" s="27">
        <f t="shared" si="884"/>
        <v>5.0875159550130176E-6</v>
      </c>
    </row>
    <row r="5640" spans="1:11">
      <c r="A5640" s="27">
        <v>5639</v>
      </c>
      <c r="B5640" s="27">
        <f t="shared" si="880"/>
        <v>2.9510766666666668</v>
      </c>
      <c r="C5640" s="27">
        <f t="shared" si="885"/>
        <v>110</v>
      </c>
      <c r="D5640" s="27">
        <f t="shared" si="886"/>
        <v>20</v>
      </c>
      <c r="E5640" s="27">
        <f t="shared" si="887"/>
        <v>4</v>
      </c>
      <c r="F5640" s="27">
        <f t="shared" si="881"/>
        <v>5.0958051693244369E-2</v>
      </c>
      <c r="G5640" s="27">
        <f t="shared" si="882"/>
        <v>1.3716367263879587E-5</v>
      </c>
      <c r="H5640" s="27">
        <f t="shared" si="888"/>
        <v>2</v>
      </c>
      <c r="I5640" s="27">
        <f t="shared" si="889"/>
        <v>145</v>
      </c>
      <c r="J5640" s="27">
        <f t="shared" si="883"/>
        <v>6343.030092350049</v>
      </c>
      <c r="K5640" s="27">
        <f t="shared" si="884"/>
        <v>5.0500099617857424E-6</v>
      </c>
    </row>
    <row r="5641" spans="1:11">
      <c r="A5641" s="27">
        <v>5640</v>
      </c>
      <c r="B5641" s="27">
        <f t="shared" si="880"/>
        <v>2.9516</v>
      </c>
      <c r="C5641" s="27">
        <f t="shared" si="885"/>
        <v>110</v>
      </c>
      <c r="D5641" s="27">
        <f t="shared" si="886"/>
        <v>20</v>
      </c>
      <c r="E5641" s="27">
        <f t="shared" si="887"/>
        <v>4</v>
      </c>
      <c r="F5641" s="27">
        <f t="shared" si="881"/>
        <v>5.071889067198402E-2</v>
      </c>
      <c r="G5641" s="27">
        <f t="shared" si="882"/>
        <v>1.3651992345808564E-5</v>
      </c>
      <c r="H5641" s="27">
        <f t="shared" si="888"/>
        <v>2</v>
      </c>
      <c r="I5641" s="27">
        <f t="shared" si="889"/>
        <v>145</v>
      </c>
      <c r="J5641" s="27">
        <f t="shared" si="883"/>
        <v>6314.2488966280062</v>
      </c>
      <c r="K5641" s="27">
        <f t="shared" si="884"/>
        <v>5.0126686558146058E-6</v>
      </c>
    </row>
    <row r="5642" spans="1:11">
      <c r="A5642" s="27">
        <v>5641</v>
      </c>
      <c r="B5642" s="27">
        <f t="shared" si="880"/>
        <v>2.9521233333333332</v>
      </c>
      <c r="C5642" s="27">
        <f t="shared" si="885"/>
        <v>110</v>
      </c>
      <c r="D5642" s="27">
        <f t="shared" si="886"/>
        <v>20</v>
      </c>
      <c r="E5642" s="27">
        <f t="shared" si="887"/>
        <v>4</v>
      </c>
      <c r="F5642" s="27">
        <f t="shared" si="881"/>
        <v>5.0480107478339496E-2</v>
      </c>
      <c r="G5642" s="27">
        <f t="shared" si="882"/>
        <v>1.3587719127511555E-5</v>
      </c>
      <c r="H5642" s="27">
        <f t="shared" si="888"/>
        <v>2</v>
      </c>
      <c r="I5642" s="27">
        <f t="shared" si="889"/>
        <v>145</v>
      </c>
      <c r="J5642" s="27">
        <f t="shared" si="883"/>
        <v>6285.5072706961664</v>
      </c>
      <c r="K5642" s="27">
        <f t="shared" si="884"/>
        <v>4.9754918614423876E-6</v>
      </c>
    </row>
    <row r="5643" spans="1:11">
      <c r="A5643" s="27">
        <v>5642</v>
      </c>
      <c r="B5643" s="27">
        <f t="shared" si="880"/>
        <v>2.9526466666666669</v>
      </c>
      <c r="C5643" s="27">
        <f t="shared" si="885"/>
        <v>110</v>
      </c>
      <c r="D5643" s="27">
        <f t="shared" si="886"/>
        <v>20</v>
      </c>
      <c r="E5643" s="27">
        <f t="shared" si="887"/>
        <v>4</v>
      </c>
      <c r="F5643" s="27">
        <f t="shared" si="881"/>
        <v>5.0241703181567135E-2</v>
      </c>
      <c r="G5643" s="27">
        <f t="shared" si="882"/>
        <v>1.3523547896800036E-5</v>
      </c>
      <c r="H5643" s="27">
        <f t="shared" si="888"/>
        <v>2</v>
      </c>
      <c r="I5643" s="27">
        <f t="shared" si="889"/>
        <v>145</v>
      </c>
      <c r="J5643" s="27">
        <f t="shared" si="883"/>
        <v>6256.8053485317869</v>
      </c>
      <c r="K5643" s="27">
        <f t="shared" si="884"/>
        <v>4.9384794019971208E-6</v>
      </c>
    </row>
    <row r="5644" spans="1:11">
      <c r="A5644" s="27">
        <v>5643</v>
      </c>
      <c r="B5644" s="27">
        <f t="shared" si="880"/>
        <v>2.9531700000000001</v>
      </c>
      <c r="C5644" s="27">
        <f t="shared" si="885"/>
        <v>110</v>
      </c>
      <c r="D5644" s="27">
        <f t="shared" si="886"/>
        <v>20</v>
      </c>
      <c r="E5644" s="27">
        <f t="shared" si="887"/>
        <v>4</v>
      </c>
      <c r="F5644" s="27">
        <f t="shared" si="881"/>
        <v>5.0003678853619879E-2</v>
      </c>
      <c r="G5644" s="27">
        <f t="shared" si="882"/>
        <v>1.3459478942211343E-5</v>
      </c>
      <c r="H5644" s="27">
        <f t="shared" si="888"/>
        <v>2</v>
      </c>
      <c r="I5644" s="27">
        <f t="shared" si="889"/>
        <v>145</v>
      </c>
      <c r="J5644" s="27">
        <f t="shared" si="883"/>
        <v>6228.1432645393133</v>
      </c>
      <c r="K5644" s="27">
        <f t="shared" si="884"/>
        <v>4.9016310997894873E-6</v>
      </c>
    </row>
    <row r="5645" spans="1:11">
      <c r="A5645" s="27">
        <v>5644</v>
      </c>
      <c r="B5645" s="27">
        <f t="shared" si="880"/>
        <v>2.9536933333333333</v>
      </c>
      <c r="C5645" s="27">
        <f t="shared" si="885"/>
        <v>110</v>
      </c>
      <c r="D5645" s="27">
        <f t="shared" si="886"/>
        <v>20</v>
      </c>
      <c r="E5645" s="27">
        <f t="shared" si="887"/>
        <v>4</v>
      </c>
      <c r="F5645" s="27">
        <f t="shared" si="881"/>
        <v>4.9766035569155681E-2</v>
      </c>
      <c r="G5645" s="27">
        <f t="shared" si="882"/>
        <v>1.3395512553010918E-5</v>
      </c>
      <c r="H5645" s="27">
        <f t="shared" si="888"/>
        <v>2</v>
      </c>
      <c r="I5645" s="27">
        <f t="shared" si="889"/>
        <v>145</v>
      </c>
      <c r="J5645" s="27">
        <f t="shared" si="883"/>
        <v>6199.5211535521266</v>
      </c>
      <c r="K5645" s="27">
        <f t="shared" si="884"/>
        <v>4.8649467761099339E-6</v>
      </c>
    </row>
    <row r="5646" spans="1:11">
      <c r="A5646" s="27">
        <v>5645</v>
      </c>
      <c r="B5646" s="27">
        <f t="shared" si="880"/>
        <v>2.9542166666666665</v>
      </c>
      <c r="C5646" s="27">
        <f t="shared" si="885"/>
        <v>110</v>
      </c>
      <c r="D5646" s="27">
        <f t="shared" si="886"/>
        <v>20</v>
      </c>
      <c r="E5646" s="27">
        <f t="shared" si="887"/>
        <v>4</v>
      </c>
      <c r="F5646" s="27">
        <f t="shared" si="881"/>
        <v>4.9528774405547961E-2</v>
      </c>
      <c r="G5646" s="27">
        <f t="shared" si="882"/>
        <v>1.3331649019195114E-5</v>
      </c>
      <c r="H5646" s="27">
        <f t="shared" si="888"/>
        <v>2</v>
      </c>
      <c r="I5646" s="27">
        <f t="shared" si="889"/>
        <v>145</v>
      </c>
      <c r="J5646" s="27">
        <f t="shared" si="883"/>
        <v>6170.9391508345325</v>
      </c>
      <c r="K5646" s="27">
        <f t="shared" si="884"/>
        <v>4.8284262512260619E-6</v>
      </c>
    </row>
    <row r="5647" spans="1:11">
      <c r="A5647" s="27">
        <v>5646</v>
      </c>
      <c r="B5647" s="27">
        <f t="shared" si="880"/>
        <v>2.9547400000000001</v>
      </c>
      <c r="C5647" s="27">
        <f t="shared" si="885"/>
        <v>110</v>
      </c>
      <c r="D5647" s="27">
        <f t="shared" si="886"/>
        <v>20</v>
      </c>
      <c r="E5647" s="27">
        <f t="shared" si="887"/>
        <v>4</v>
      </c>
      <c r="F5647" s="27">
        <f t="shared" si="881"/>
        <v>4.9291896442894875E-2</v>
      </c>
      <c r="G5647" s="27">
        <f t="shared" si="882"/>
        <v>1.3267888631493712E-5</v>
      </c>
      <c r="H5647" s="27">
        <f t="shared" si="888"/>
        <v>2</v>
      </c>
      <c r="I5647" s="27">
        <f t="shared" si="889"/>
        <v>145</v>
      </c>
      <c r="J5647" s="27">
        <f t="shared" si="883"/>
        <v>6142.3973920836279</v>
      </c>
      <c r="K5647" s="27">
        <f t="shared" si="884"/>
        <v>4.7920693443798553E-6</v>
      </c>
    </row>
    <row r="5648" spans="1:11">
      <c r="A5648" s="27">
        <v>5647</v>
      </c>
      <c r="B5648" s="27">
        <f t="shared" si="880"/>
        <v>2.9552633333333334</v>
      </c>
      <c r="C5648" s="27">
        <f t="shared" si="885"/>
        <v>110</v>
      </c>
      <c r="D5648" s="27">
        <f t="shared" si="886"/>
        <v>20</v>
      </c>
      <c r="E5648" s="27">
        <f t="shared" si="887"/>
        <v>4</v>
      </c>
      <c r="F5648" s="27">
        <f t="shared" si="881"/>
        <v>4.9055402764029851E-2</v>
      </c>
      <c r="G5648" s="27">
        <f t="shared" si="882"/>
        <v>1.3204231681372745E-5</v>
      </c>
      <c r="H5648" s="27">
        <f t="shared" si="888"/>
        <v>2</v>
      </c>
      <c r="I5648" s="27">
        <f t="shared" si="889"/>
        <v>145</v>
      </c>
      <c r="J5648" s="27">
        <f t="shared" si="883"/>
        <v>6113.8960134313102</v>
      </c>
      <c r="K5648" s="27">
        <f t="shared" si="884"/>
        <v>4.7558758737850502E-6</v>
      </c>
    </row>
    <row r="5649" spans="1:11">
      <c r="A5649" s="27">
        <v>5648</v>
      </c>
      <c r="B5649" s="27">
        <f t="shared" si="880"/>
        <v>2.9557866666666666</v>
      </c>
      <c r="C5649" s="27">
        <f t="shared" si="885"/>
        <v>110</v>
      </c>
      <c r="D5649" s="27">
        <f t="shared" si="886"/>
        <v>20</v>
      </c>
      <c r="E5649" s="27">
        <f t="shared" si="887"/>
        <v>4</v>
      </c>
      <c r="F5649" s="27">
        <f t="shared" si="881"/>
        <v>4.8819294454530163E-2</v>
      </c>
      <c r="G5649" s="27">
        <f t="shared" si="882"/>
        <v>1.3140678461036795E-5</v>
      </c>
      <c r="H5649" s="27">
        <f t="shared" si="888"/>
        <v>2</v>
      </c>
      <c r="I5649" s="27">
        <f t="shared" si="889"/>
        <v>145</v>
      </c>
      <c r="J5649" s="27">
        <f t="shared" si="883"/>
        <v>6085.4351514460668</v>
      </c>
      <c r="K5649" s="27">
        <f t="shared" si="884"/>
        <v>4.7198456566242071E-6</v>
      </c>
    </row>
    <row r="5650" spans="1:11">
      <c r="A5650" s="27">
        <v>5649</v>
      </c>
      <c r="B5650" s="27">
        <f t="shared" si="880"/>
        <v>2.9563100000000002</v>
      </c>
      <c r="C5650" s="27">
        <f t="shared" si="885"/>
        <v>110</v>
      </c>
      <c r="D5650" s="27">
        <f t="shared" si="886"/>
        <v>20</v>
      </c>
      <c r="E5650" s="27">
        <f t="shared" si="887"/>
        <v>4</v>
      </c>
      <c r="F5650" s="27">
        <f t="shared" si="881"/>
        <v>4.8583572602727346E-2</v>
      </c>
      <c r="G5650" s="27">
        <f t="shared" si="882"/>
        <v>1.3077229263431819E-5</v>
      </c>
      <c r="H5650" s="27">
        <f t="shared" si="888"/>
        <v>2</v>
      </c>
      <c r="I5650" s="27">
        <f t="shared" si="889"/>
        <v>145</v>
      </c>
      <c r="J5650" s="27">
        <f t="shared" si="883"/>
        <v>6057.0149431349819</v>
      </c>
      <c r="K5650" s="27">
        <f t="shared" si="884"/>
        <v>4.6839785090460424E-6</v>
      </c>
    </row>
    <row r="5651" spans="1:11">
      <c r="A5651" s="27">
        <v>5650</v>
      </c>
      <c r="B5651" s="27">
        <f t="shared" si="880"/>
        <v>2.9568333333333334</v>
      </c>
      <c r="C5651" s="27">
        <f t="shared" si="885"/>
        <v>110</v>
      </c>
      <c r="D5651" s="27">
        <f t="shared" si="886"/>
        <v>20</v>
      </c>
      <c r="E5651" s="27">
        <f t="shared" si="887"/>
        <v>4</v>
      </c>
      <c r="F5651" s="27">
        <f t="shared" si="881"/>
        <v>4.8348238299717662E-2</v>
      </c>
      <c r="G5651" s="27">
        <f t="shared" si="882"/>
        <v>1.3013884382247955E-5</v>
      </c>
      <c r="H5651" s="27">
        <f t="shared" si="888"/>
        <v>2</v>
      </c>
      <c r="I5651" s="27">
        <f t="shared" si="889"/>
        <v>145</v>
      </c>
      <c r="J5651" s="27">
        <f t="shared" si="883"/>
        <v>6028.6355259457623</v>
      </c>
      <c r="K5651" s="27">
        <f t="shared" si="884"/>
        <v>4.6482742461627472E-6</v>
      </c>
    </row>
    <row r="5652" spans="1:11">
      <c r="A5652" s="27">
        <v>5651</v>
      </c>
      <c r="B5652" s="27">
        <f t="shared" si="880"/>
        <v>2.9573566666666666</v>
      </c>
      <c r="C5652" s="27">
        <f t="shared" si="885"/>
        <v>110</v>
      </c>
      <c r="D5652" s="27">
        <f t="shared" si="886"/>
        <v>20</v>
      </c>
      <c r="E5652" s="27">
        <f t="shared" si="887"/>
        <v>4</v>
      </c>
      <c r="F5652" s="27">
        <f t="shared" si="881"/>
        <v>4.8113292639370739E-2</v>
      </c>
      <c r="G5652" s="27">
        <f t="shared" si="882"/>
        <v>1.2950644111921832E-5</v>
      </c>
      <c r="H5652" s="27">
        <f t="shared" si="888"/>
        <v>2</v>
      </c>
      <c r="I5652" s="27">
        <f t="shared" si="889"/>
        <v>145</v>
      </c>
      <c r="J5652" s="27">
        <f t="shared" si="883"/>
        <v>6000.2970377685469</v>
      </c>
      <c r="K5652" s="27">
        <f t="shared" si="884"/>
        <v>4.6127326820470091E-6</v>
      </c>
    </row>
    <row r="5653" spans="1:11">
      <c r="A5653" s="27">
        <v>5652</v>
      </c>
      <c r="B5653" s="27">
        <f t="shared" si="880"/>
        <v>2.9578799999999998</v>
      </c>
      <c r="C5653" s="27">
        <f t="shared" si="885"/>
        <v>110</v>
      </c>
      <c r="D5653" s="27">
        <f t="shared" si="886"/>
        <v>20</v>
      </c>
      <c r="E5653" s="27">
        <f t="shared" si="887"/>
        <v>4</v>
      </c>
      <c r="F5653" s="27">
        <f t="shared" si="881"/>
        <v>4.787873671834042E-2</v>
      </c>
      <c r="G5653" s="27">
        <f t="shared" si="882"/>
        <v>1.288750874763953E-5</v>
      </c>
      <c r="H5653" s="27">
        <f t="shared" si="888"/>
        <v>2</v>
      </c>
      <c r="I5653" s="27">
        <f t="shared" si="889"/>
        <v>145</v>
      </c>
      <c r="J5653" s="27">
        <f t="shared" si="883"/>
        <v>5971.9996169379856</v>
      </c>
      <c r="K5653" s="27">
        <f t="shared" si="884"/>
        <v>4.5773536297293579E-6</v>
      </c>
    </row>
    <row r="5654" spans="1:11">
      <c r="A5654" s="27">
        <v>5653</v>
      </c>
      <c r="B5654" s="27">
        <f t="shared" si="880"/>
        <v>2.9584033333333335</v>
      </c>
      <c r="C5654" s="27">
        <f t="shared" si="885"/>
        <v>110</v>
      </c>
      <c r="D5654" s="27">
        <f t="shared" si="886"/>
        <v>20</v>
      </c>
      <c r="E5654" s="27">
        <f t="shared" si="887"/>
        <v>4</v>
      </c>
      <c r="F5654" s="27">
        <f t="shared" si="881"/>
        <v>4.7644571636074259E-2</v>
      </c>
      <c r="G5654" s="27">
        <f t="shared" si="882"/>
        <v>1.2824478585339093E-5</v>
      </c>
      <c r="H5654" s="27">
        <f t="shared" si="888"/>
        <v>2</v>
      </c>
      <c r="I5654" s="27">
        <f t="shared" si="889"/>
        <v>145</v>
      </c>
      <c r="J5654" s="27">
        <f t="shared" si="883"/>
        <v>5943.7434022351581</v>
      </c>
      <c r="K5654" s="27">
        <f t="shared" si="884"/>
        <v>4.5421369011952877E-6</v>
      </c>
    </row>
    <row r="5655" spans="1:11">
      <c r="A5655" s="27">
        <v>5654</v>
      </c>
      <c r="B5655" s="27">
        <f t="shared" si="880"/>
        <v>2.9589266666666667</v>
      </c>
      <c r="C5655" s="27">
        <f t="shared" si="885"/>
        <v>110</v>
      </c>
      <c r="D5655" s="27">
        <f t="shared" si="886"/>
        <v>20</v>
      </c>
      <c r="E5655" s="27">
        <f t="shared" si="887"/>
        <v>4</v>
      </c>
      <c r="F5655" s="27">
        <f t="shared" si="881"/>
        <v>4.741079849482438E-2</v>
      </c>
      <c r="G5655" s="27">
        <f t="shared" si="882"/>
        <v>1.2761553921713479E-5</v>
      </c>
      <c r="H5655" s="27">
        <f t="shared" si="888"/>
        <v>2</v>
      </c>
      <c r="I5655" s="27">
        <f t="shared" si="889"/>
        <v>145</v>
      </c>
      <c r="J5655" s="27">
        <f t="shared" si="883"/>
        <v>5915.5285328896716</v>
      </c>
      <c r="K5655" s="27">
        <f t="shared" si="884"/>
        <v>4.5070823073825581E-6</v>
      </c>
    </row>
    <row r="5656" spans="1:11">
      <c r="A5656" s="27">
        <v>5655</v>
      </c>
      <c r="B5656" s="27">
        <f t="shared" si="880"/>
        <v>2.9594499999999999</v>
      </c>
      <c r="C5656" s="27">
        <f t="shared" si="885"/>
        <v>110</v>
      </c>
      <c r="D5656" s="27">
        <f t="shared" si="886"/>
        <v>20</v>
      </c>
      <c r="E5656" s="27">
        <f t="shared" si="887"/>
        <v>4</v>
      </c>
      <c r="F5656" s="27">
        <f t="shared" si="881"/>
        <v>4.7177418399656369E-2</v>
      </c>
      <c r="G5656" s="27">
        <f t="shared" si="882"/>
        <v>1.2698735054212936E-5</v>
      </c>
      <c r="H5656" s="27">
        <f t="shared" si="888"/>
        <v>2</v>
      </c>
      <c r="I5656" s="27">
        <f t="shared" si="889"/>
        <v>145</v>
      </c>
      <c r="J5656" s="27">
        <f t="shared" si="883"/>
        <v>5887.3551485815178</v>
      </c>
      <c r="K5656" s="27">
        <f t="shared" si="884"/>
        <v>4.4721896581781883E-6</v>
      </c>
    </row>
    <row r="5657" spans="1:11">
      <c r="A5657" s="27">
        <v>5656</v>
      </c>
      <c r="B5657" s="27">
        <f t="shared" si="880"/>
        <v>2.9599733333333331</v>
      </c>
      <c r="C5657" s="27">
        <f t="shared" si="885"/>
        <v>110</v>
      </c>
      <c r="D5657" s="27">
        <f t="shared" si="886"/>
        <v>20</v>
      </c>
      <c r="E5657" s="27">
        <f t="shared" si="887"/>
        <v>4</v>
      </c>
      <c r="F5657" s="27">
        <f t="shared" si="881"/>
        <v>4.6944432458460146E-2</v>
      </c>
      <c r="G5657" s="27">
        <f t="shared" si="882"/>
        <v>1.2636022281047948E-5</v>
      </c>
      <c r="H5657" s="27">
        <f t="shared" si="888"/>
        <v>2</v>
      </c>
      <c r="I5657" s="27">
        <f t="shared" si="889"/>
        <v>145</v>
      </c>
      <c r="J5657" s="27">
        <f t="shared" si="883"/>
        <v>5859.2233894431811</v>
      </c>
      <c r="K5657" s="27">
        <f t="shared" si="884"/>
        <v>4.4374587624157369E-6</v>
      </c>
    </row>
    <row r="5658" spans="1:11">
      <c r="A5658" s="27">
        <v>5657</v>
      </c>
      <c r="B5658" s="27">
        <f t="shared" si="880"/>
        <v>2.9604966666666668</v>
      </c>
      <c r="C5658" s="27">
        <f t="shared" si="885"/>
        <v>110</v>
      </c>
      <c r="D5658" s="27">
        <f t="shared" si="886"/>
        <v>20</v>
      </c>
      <c r="E5658" s="27">
        <f t="shared" si="887"/>
        <v>4</v>
      </c>
      <c r="F5658" s="27">
        <f t="shared" si="881"/>
        <v>4.671184178195982E-2</v>
      </c>
      <c r="G5658" s="27">
        <f t="shared" si="882"/>
        <v>1.2573415901191878E-5</v>
      </c>
      <c r="H5658" s="27">
        <f t="shared" si="888"/>
        <v>2</v>
      </c>
      <c r="I5658" s="27">
        <f t="shared" si="889"/>
        <v>145</v>
      </c>
      <c r="J5658" s="27">
        <f t="shared" si="883"/>
        <v>5831.1333960616148</v>
      </c>
      <c r="K5658" s="27">
        <f t="shared" si="884"/>
        <v>4.4028894278723894E-6</v>
      </c>
    </row>
    <row r="5659" spans="1:11">
      <c r="A5659" s="27">
        <v>5658</v>
      </c>
      <c r="B5659" s="27">
        <f t="shared" si="880"/>
        <v>2.96102</v>
      </c>
      <c r="C5659" s="27">
        <f t="shared" si="885"/>
        <v>110</v>
      </c>
      <c r="D5659" s="27">
        <f t="shared" si="886"/>
        <v>20</v>
      </c>
      <c r="E5659" s="27">
        <f t="shared" si="887"/>
        <v>4</v>
      </c>
      <c r="F5659" s="27">
        <f t="shared" si="881"/>
        <v>4.6479647483724532E-2</v>
      </c>
      <c r="G5659" s="27">
        <f t="shared" si="882"/>
        <v>1.2510916214383869E-5</v>
      </c>
      <c r="H5659" s="27">
        <f t="shared" si="888"/>
        <v>2</v>
      </c>
      <c r="I5659" s="27">
        <f t="shared" si="889"/>
        <v>145</v>
      </c>
      <c r="J5659" s="27">
        <f t="shared" si="883"/>
        <v>5803.0853094803697</v>
      </c>
      <c r="K5659" s="27">
        <f t="shared" si="884"/>
        <v>4.3684814612662065E-6</v>
      </c>
    </row>
    <row r="5660" spans="1:11">
      <c r="A5660" s="27">
        <v>5659</v>
      </c>
      <c r="B5660" s="27">
        <f t="shared" si="880"/>
        <v>2.9615433333333332</v>
      </c>
      <c r="C5660" s="27">
        <f t="shared" si="885"/>
        <v>110</v>
      </c>
      <c r="D5660" s="27">
        <f t="shared" si="886"/>
        <v>20</v>
      </c>
      <c r="E5660" s="27">
        <f t="shared" si="887"/>
        <v>4</v>
      </c>
      <c r="F5660" s="27">
        <f t="shared" si="881"/>
        <v>4.6247850680177685E-2</v>
      </c>
      <c r="G5660" s="27">
        <f t="shared" si="882"/>
        <v>1.2448523521131363E-5</v>
      </c>
      <c r="H5660" s="27">
        <f t="shared" si="888"/>
        <v>2</v>
      </c>
      <c r="I5660" s="27">
        <f t="shared" si="889"/>
        <v>145</v>
      </c>
      <c r="J5660" s="27">
        <f t="shared" si="883"/>
        <v>5775.0792712015091</v>
      </c>
      <c r="K5660" s="27">
        <f t="shared" si="884"/>
        <v>4.3342346682530815E-6</v>
      </c>
    </row>
    <row r="5661" spans="1:11">
      <c r="A5661" s="27">
        <v>5660</v>
      </c>
      <c r="B5661" s="27">
        <f t="shared" si="880"/>
        <v>2.9620666666666668</v>
      </c>
      <c r="C5661" s="27">
        <f t="shared" si="885"/>
        <v>110</v>
      </c>
      <c r="D5661" s="27">
        <f t="shared" si="886"/>
        <v>20</v>
      </c>
      <c r="E5661" s="27">
        <f t="shared" si="887"/>
        <v>4</v>
      </c>
      <c r="F5661" s="27">
        <f t="shared" si="881"/>
        <v>4.6016452490607714E-2</v>
      </c>
      <c r="G5661" s="27">
        <f t="shared" si="882"/>
        <v>1.2386238122712976E-5</v>
      </c>
      <c r="H5661" s="27">
        <f t="shared" si="888"/>
        <v>2</v>
      </c>
      <c r="I5661" s="27">
        <f t="shared" si="889"/>
        <v>145</v>
      </c>
      <c r="J5661" s="27">
        <f t="shared" si="883"/>
        <v>5747.1154231877172</v>
      </c>
      <c r="K5661" s="27">
        <f t="shared" si="884"/>
        <v>4.3001488534239322E-6</v>
      </c>
    </row>
    <row r="5662" spans="1:11">
      <c r="A5662" s="27">
        <v>5661</v>
      </c>
      <c r="B5662" s="27">
        <f t="shared" si="880"/>
        <v>2.9625900000000001</v>
      </c>
      <c r="C5662" s="27">
        <f t="shared" si="885"/>
        <v>110</v>
      </c>
      <c r="D5662" s="27">
        <f t="shared" si="886"/>
        <v>20</v>
      </c>
      <c r="E5662" s="27">
        <f t="shared" si="887"/>
        <v>4</v>
      </c>
      <c r="F5662" s="27">
        <f t="shared" si="881"/>
        <v>4.5785454037179082E-2</v>
      </c>
      <c r="G5662" s="27">
        <f t="shared" si="882"/>
        <v>1.2324060321181461E-5</v>
      </c>
      <c r="H5662" s="27">
        <f t="shared" si="888"/>
        <v>2</v>
      </c>
      <c r="I5662" s="27">
        <f t="shared" si="889"/>
        <v>145</v>
      </c>
      <c r="J5662" s="27">
        <f t="shared" si="883"/>
        <v>5719.1939078644627</v>
      </c>
      <c r="K5662" s="27">
        <f t="shared" si="884"/>
        <v>4.266223820301899E-6</v>
      </c>
    </row>
    <row r="5663" spans="1:11">
      <c r="A5663" s="27">
        <v>5662</v>
      </c>
      <c r="B5663" s="27">
        <f t="shared" si="880"/>
        <v>2.9631133333333333</v>
      </c>
      <c r="C5663" s="27">
        <f t="shared" si="885"/>
        <v>110</v>
      </c>
      <c r="D5663" s="27">
        <f t="shared" si="886"/>
        <v>20</v>
      </c>
      <c r="E5663" s="27">
        <f t="shared" si="887"/>
        <v>4</v>
      </c>
      <c r="F5663" s="27">
        <f t="shared" si="881"/>
        <v>4.555485644494147E-2</v>
      </c>
      <c r="G5663" s="27">
        <f t="shared" si="882"/>
        <v>1.2261990419366181E-5</v>
      </c>
      <c r="H5663" s="27">
        <f t="shared" si="888"/>
        <v>2</v>
      </c>
      <c r="I5663" s="27">
        <f t="shared" si="889"/>
        <v>145</v>
      </c>
      <c r="J5663" s="27">
        <f t="shared" si="883"/>
        <v>5691.3148681219154</v>
      </c>
      <c r="K5663" s="27">
        <f t="shared" si="884"/>
        <v>4.2324593713392416E-6</v>
      </c>
    </row>
    <row r="5664" spans="1:11">
      <c r="A5664" s="27">
        <v>5663</v>
      </c>
      <c r="B5664" s="27">
        <f t="shared" si="880"/>
        <v>2.9636366666666665</v>
      </c>
      <c r="C5664" s="27">
        <f t="shared" si="885"/>
        <v>110</v>
      </c>
      <c r="D5664" s="27">
        <f t="shared" si="886"/>
        <v>20</v>
      </c>
      <c r="E5664" s="27">
        <f t="shared" si="887"/>
        <v>4</v>
      </c>
      <c r="F5664" s="27">
        <f t="shared" si="881"/>
        <v>4.5324660841840961E-2</v>
      </c>
      <c r="G5664" s="27">
        <f t="shared" si="882"/>
        <v>1.2200028720876138E-5</v>
      </c>
      <c r="H5664" s="27">
        <f t="shared" si="888"/>
        <v>2</v>
      </c>
      <c r="I5664" s="27">
        <f t="shared" si="889"/>
        <v>145</v>
      </c>
      <c r="J5664" s="27">
        <f t="shared" si="883"/>
        <v>5663.4784473171512</v>
      </c>
      <c r="K5664" s="27">
        <f t="shared" si="884"/>
        <v>4.1988553079145554E-6</v>
      </c>
    </row>
    <row r="5665" spans="1:11">
      <c r="A5665" s="27">
        <v>5664</v>
      </c>
      <c r="B5665" s="27">
        <f t="shared" si="880"/>
        <v>2.9641600000000001</v>
      </c>
      <c r="C5665" s="27">
        <f t="shared" si="885"/>
        <v>110</v>
      </c>
      <c r="D5665" s="27">
        <f t="shared" si="886"/>
        <v>20</v>
      </c>
      <c r="E5665" s="27">
        <f t="shared" si="887"/>
        <v>4</v>
      </c>
      <c r="F5665" s="27">
        <f t="shared" si="881"/>
        <v>4.5094868358730167E-2</v>
      </c>
      <c r="G5665" s="27">
        <f t="shared" si="882"/>
        <v>1.2138175530102673E-5</v>
      </c>
      <c r="H5665" s="27">
        <f t="shared" si="888"/>
        <v>2</v>
      </c>
      <c r="I5665" s="27">
        <f t="shared" si="889"/>
        <v>145</v>
      </c>
      <c r="J5665" s="27">
        <f t="shared" si="883"/>
        <v>5635.6847892761862</v>
      </c>
      <c r="K5665" s="27">
        <f t="shared" si="884"/>
        <v>4.1654114303297585E-6</v>
      </c>
    </row>
    <row r="5666" spans="1:11">
      <c r="A5666" s="27">
        <v>5665</v>
      </c>
      <c r="B5666" s="27">
        <f t="shared" si="880"/>
        <v>2.9646833333333333</v>
      </c>
      <c r="C5666" s="27">
        <f t="shared" si="885"/>
        <v>110</v>
      </c>
      <c r="D5666" s="27">
        <f t="shared" si="886"/>
        <v>20</v>
      </c>
      <c r="E5666" s="27">
        <f t="shared" si="887"/>
        <v>4</v>
      </c>
      <c r="F5666" s="27">
        <f t="shared" si="881"/>
        <v>4.4865480129379534E-2</v>
      </c>
      <c r="G5666" s="27">
        <f t="shared" si="882"/>
        <v>1.2076431152222515E-5</v>
      </c>
      <c r="H5666" s="27">
        <f t="shared" si="888"/>
        <v>2</v>
      </c>
      <c r="I5666" s="27">
        <f t="shared" si="889"/>
        <v>145</v>
      </c>
      <c r="J5666" s="27">
        <f t="shared" si="883"/>
        <v>5607.9340382962055</v>
      </c>
      <c r="K5666" s="27">
        <f t="shared" si="884"/>
        <v>4.1321275378072699E-6</v>
      </c>
    </row>
    <row r="5667" spans="1:11">
      <c r="A5667" s="27">
        <v>5666</v>
      </c>
      <c r="B5667" s="27">
        <f t="shared" si="880"/>
        <v>2.9652066666666665</v>
      </c>
      <c r="C5667" s="27">
        <f t="shared" si="885"/>
        <v>110</v>
      </c>
      <c r="D5667" s="27">
        <f t="shared" si="886"/>
        <v>20</v>
      </c>
      <c r="E5667" s="27">
        <f t="shared" si="887"/>
        <v>4</v>
      </c>
      <c r="F5667" s="27">
        <f t="shared" si="881"/>
        <v>4.4636497290486708E-2</v>
      </c>
      <c r="G5667" s="27">
        <f t="shared" si="882"/>
        <v>1.2014795893200316E-5</v>
      </c>
      <c r="H5667" s="27">
        <f t="shared" si="888"/>
        <v>2</v>
      </c>
      <c r="I5667" s="27">
        <f t="shared" si="889"/>
        <v>145</v>
      </c>
      <c r="J5667" s="27">
        <f t="shared" si="883"/>
        <v>5580.2263391475353</v>
      </c>
      <c r="K5667" s="27">
        <f t="shared" si="884"/>
        <v>4.0990034284868739E-6</v>
      </c>
    </row>
    <row r="5668" spans="1:11">
      <c r="A5668" s="27">
        <v>5667</v>
      </c>
      <c r="B5668" s="27">
        <f t="shared" si="880"/>
        <v>2.9657300000000002</v>
      </c>
      <c r="C5668" s="27">
        <f t="shared" si="885"/>
        <v>110</v>
      </c>
      <c r="D5668" s="27">
        <f t="shared" si="886"/>
        <v>20</v>
      </c>
      <c r="E5668" s="27">
        <f t="shared" si="887"/>
        <v>4</v>
      </c>
      <c r="F5668" s="27">
        <f t="shared" si="881"/>
        <v>4.4407920981687755E-2</v>
      </c>
      <c r="G5668" s="27">
        <f t="shared" si="882"/>
        <v>1.1953270059791657E-5</v>
      </c>
      <c r="H5668" s="27">
        <f t="shared" si="888"/>
        <v>2</v>
      </c>
      <c r="I5668" s="27">
        <f t="shared" si="889"/>
        <v>145</v>
      </c>
      <c r="J5668" s="27">
        <f t="shared" si="883"/>
        <v>5552.5618370758548</v>
      </c>
      <c r="K5668" s="27">
        <f t="shared" si="884"/>
        <v>4.0660388994228383E-6</v>
      </c>
    </row>
    <row r="5669" spans="1:11">
      <c r="A5669" s="27">
        <v>5668</v>
      </c>
      <c r="B5669" s="27">
        <f t="shared" si="880"/>
        <v>2.9662533333333334</v>
      </c>
      <c r="C5669" s="27">
        <f t="shared" si="885"/>
        <v>110</v>
      </c>
      <c r="D5669" s="27">
        <f t="shared" si="886"/>
        <v>20</v>
      </c>
      <c r="E5669" s="27">
        <f t="shared" si="887"/>
        <v>4</v>
      </c>
      <c r="F5669" s="27">
        <f t="shared" si="881"/>
        <v>4.4179752345568431E-2</v>
      </c>
      <c r="G5669" s="27">
        <f t="shared" si="882"/>
        <v>1.1891853959546089E-5</v>
      </c>
      <c r="H5669" s="27">
        <f t="shared" si="888"/>
        <v>2</v>
      </c>
      <c r="I5669" s="27">
        <f t="shared" si="889"/>
        <v>145</v>
      </c>
      <c r="J5669" s="27">
        <f t="shared" si="883"/>
        <v>5524.9406778044158</v>
      </c>
      <c r="K5669" s="27">
        <f t="shared" si="884"/>
        <v>4.0332337465810129E-6</v>
      </c>
    </row>
    <row r="5670" spans="1:11">
      <c r="A5670" s="27">
        <v>5669</v>
      </c>
      <c r="B5670" s="27">
        <f t="shared" si="880"/>
        <v>2.9667766666666666</v>
      </c>
      <c r="C5670" s="27">
        <f t="shared" si="885"/>
        <v>110</v>
      </c>
      <c r="D5670" s="27">
        <f t="shared" si="886"/>
        <v>20</v>
      </c>
      <c r="E5670" s="27">
        <f t="shared" si="887"/>
        <v>4</v>
      </c>
      <c r="F5670" s="27">
        <f t="shared" si="881"/>
        <v>4.3951992527673657E-2</v>
      </c>
      <c r="G5670" s="27">
        <f t="shared" si="882"/>
        <v>1.1830547900809676E-5</v>
      </c>
      <c r="H5670" s="27">
        <f t="shared" si="888"/>
        <v>2</v>
      </c>
      <c r="I5670" s="27">
        <f t="shared" si="889"/>
        <v>145</v>
      </c>
      <c r="J5670" s="27">
        <f t="shared" si="883"/>
        <v>5497.3630075360552</v>
      </c>
      <c r="K5670" s="27">
        <f t="shared" si="884"/>
        <v>4.0005877648356594E-6</v>
      </c>
    </row>
    <row r="5671" spans="1:11">
      <c r="A5671" s="27">
        <v>5670</v>
      </c>
      <c r="B5671" s="27">
        <f t="shared" si="880"/>
        <v>2.9672999999999998</v>
      </c>
      <c r="C5671" s="27">
        <f t="shared" si="885"/>
        <v>110</v>
      </c>
      <c r="D5671" s="27">
        <f t="shared" si="886"/>
        <v>20</v>
      </c>
      <c r="E5671" s="27">
        <f t="shared" si="887"/>
        <v>4</v>
      </c>
      <c r="F5671" s="27">
        <f t="shared" si="881"/>
        <v>4.3724642676519161E-2</v>
      </c>
      <c r="G5671" s="27">
        <f t="shared" si="882"/>
        <v>1.1769352192728146E-5</v>
      </c>
      <c r="H5671" s="27">
        <f t="shared" si="888"/>
        <v>2</v>
      </c>
      <c r="I5671" s="27">
        <f t="shared" si="889"/>
        <v>145</v>
      </c>
      <c r="J5671" s="27">
        <f t="shared" si="883"/>
        <v>5469.8289729554781</v>
      </c>
      <c r="K5671" s="27">
        <f t="shared" si="884"/>
        <v>3.9681007479665667E-6</v>
      </c>
    </row>
    <row r="5672" spans="1:11">
      <c r="A5672" s="27">
        <v>5671</v>
      </c>
      <c r="B5672" s="27">
        <f t="shared" si="880"/>
        <v>2.9678233333333335</v>
      </c>
      <c r="C5672" s="27">
        <f t="shared" si="885"/>
        <v>110</v>
      </c>
      <c r="D5672" s="27">
        <f t="shared" si="886"/>
        <v>20</v>
      </c>
      <c r="E5672" s="27">
        <f t="shared" si="887"/>
        <v>4</v>
      </c>
      <c r="F5672" s="27">
        <f t="shared" si="881"/>
        <v>4.3497703943601751E-2</v>
      </c>
      <c r="G5672" s="27">
        <f t="shared" si="882"/>
        <v>1.1708267145249626E-5</v>
      </c>
      <c r="H5672" s="27">
        <f t="shared" si="888"/>
        <v>2</v>
      </c>
      <c r="I5672" s="27">
        <f t="shared" si="889"/>
        <v>145</v>
      </c>
      <c r="J5672" s="27">
        <f t="shared" si="883"/>
        <v>5442.3387212313737</v>
      </c>
      <c r="K5672" s="27">
        <f t="shared" si="884"/>
        <v>3.9357724886559633E-6</v>
      </c>
    </row>
    <row r="5673" spans="1:11">
      <c r="A5673" s="27">
        <v>5672</v>
      </c>
      <c r="B5673" s="27">
        <f t="shared" si="880"/>
        <v>2.9683466666666667</v>
      </c>
      <c r="C5673" s="27">
        <f t="shared" si="885"/>
        <v>110</v>
      </c>
      <c r="D5673" s="27">
        <f t="shared" si="886"/>
        <v>20</v>
      </c>
      <c r="E5673" s="27">
        <f t="shared" si="887"/>
        <v>4</v>
      </c>
      <c r="F5673" s="27">
        <f t="shared" si="881"/>
        <v>4.3271177483411097E-2</v>
      </c>
      <c r="G5673" s="27">
        <f t="shared" si="882"/>
        <v>1.1647293069127843E-5</v>
      </c>
      <c r="H5673" s="27">
        <f t="shared" si="888"/>
        <v>2</v>
      </c>
      <c r="I5673" s="27">
        <f t="shared" si="889"/>
        <v>145</v>
      </c>
      <c r="J5673" s="27">
        <f t="shared" si="883"/>
        <v>5414.8924000187235</v>
      </c>
      <c r="K5673" s="27">
        <f t="shared" si="884"/>
        <v>3.9036027784855963E-6</v>
      </c>
    </row>
    <row r="5674" spans="1:11">
      <c r="A5674" s="27">
        <v>5673</v>
      </c>
      <c r="B5674" s="27">
        <f t="shared" si="880"/>
        <v>2.9688699999999999</v>
      </c>
      <c r="C5674" s="27">
        <f t="shared" si="885"/>
        <v>110</v>
      </c>
      <c r="D5674" s="27">
        <f t="shared" si="886"/>
        <v>20</v>
      </c>
      <c r="E5674" s="27">
        <f t="shared" si="887"/>
        <v>4</v>
      </c>
      <c r="F5674" s="27">
        <f t="shared" si="881"/>
        <v>4.3045064453439356E-2</v>
      </c>
      <c r="G5674" s="27">
        <f t="shared" si="882"/>
        <v>1.1586430275924701E-5</v>
      </c>
      <c r="H5674" s="27">
        <f t="shared" si="888"/>
        <v>2</v>
      </c>
      <c r="I5674" s="27">
        <f t="shared" si="889"/>
        <v>145</v>
      </c>
      <c r="J5674" s="27">
        <f t="shared" si="883"/>
        <v>5387.4901574608602</v>
      </c>
      <c r="K5674" s="27">
        <f t="shared" si="884"/>
        <v>3.8715914079335296E-6</v>
      </c>
    </row>
    <row r="5675" spans="1:11">
      <c r="A5675" s="27">
        <v>5674</v>
      </c>
      <c r="B5675" s="27">
        <f t="shared" si="880"/>
        <v>2.9693933333333336</v>
      </c>
      <c r="C5675" s="27">
        <f t="shared" si="885"/>
        <v>110</v>
      </c>
      <c r="D5675" s="27">
        <f t="shared" si="886"/>
        <v>20</v>
      </c>
      <c r="E5675" s="27">
        <f t="shared" si="887"/>
        <v>4</v>
      </c>
      <c r="F5675" s="27">
        <f t="shared" si="881"/>
        <v>4.2819366014192763E-2</v>
      </c>
      <c r="G5675" s="27">
        <f t="shared" si="882"/>
        <v>1.1525679078013398E-5</v>
      </c>
      <c r="H5675" s="27">
        <f t="shared" si="888"/>
        <v>2</v>
      </c>
      <c r="I5675" s="27">
        <f t="shared" si="889"/>
        <v>145</v>
      </c>
      <c r="J5675" s="27">
        <f t="shared" si="883"/>
        <v>5360.1321421917555</v>
      </c>
      <c r="K5675" s="27">
        <f t="shared" si="884"/>
        <v>3.8397381663711491E-6</v>
      </c>
    </row>
    <row r="5676" spans="1:11">
      <c r="A5676" s="27">
        <v>5675</v>
      </c>
      <c r="B5676" s="27">
        <f t="shared" si="880"/>
        <v>2.9699166666666668</v>
      </c>
      <c r="C5676" s="27">
        <f t="shared" si="885"/>
        <v>110</v>
      </c>
      <c r="D5676" s="27">
        <f t="shared" si="886"/>
        <v>20</v>
      </c>
      <c r="E5676" s="27">
        <f t="shared" si="887"/>
        <v>4</v>
      </c>
      <c r="F5676" s="27">
        <f t="shared" si="881"/>
        <v>4.2594083329203163E-2</v>
      </c>
      <c r="G5676" s="27">
        <f t="shared" si="882"/>
        <v>1.1465039788581538E-5</v>
      </c>
      <c r="H5676" s="27">
        <f t="shared" si="888"/>
        <v>2</v>
      </c>
      <c r="I5676" s="27">
        <f t="shared" si="889"/>
        <v>145</v>
      </c>
      <c r="J5676" s="27">
        <f t="shared" si="883"/>
        <v>5332.8185033383352</v>
      </c>
      <c r="K5676" s="27">
        <f t="shared" si="884"/>
        <v>3.8080428420601957E-6</v>
      </c>
    </row>
    <row r="5677" spans="1:11">
      <c r="A5677" s="27">
        <v>5676</v>
      </c>
      <c r="B5677" s="27">
        <f t="shared" si="880"/>
        <v>2.97044</v>
      </c>
      <c r="C5677" s="27">
        <f t="shared" si="885"/>
        <v>110</v>
      </c>
      <c r="D5677" s="27">
        <f t="shared" si="886"/>
        <v>20</v>
      </c>
      <c r="E5677" s="27">
        <f t="shared" si="887"/>
        <v>4</v>
      </c>
      <c r="F5677" s="27">
        <f t="shared" si="881"/>
        <v>4.236921756503792E-2</v>
      </c>
      <c r="G5677" s="27">
        <f t="shared" si="882"/>
        <v>1.1404512721633801E-5</v>
      </c>
      <c r="H5677" s="27">
        <f t="shared" si="888"/>
        <v>2</v>
      </c>
      <c r="I5677" s="27">
        <f t="shared" si="889"/>
        <v>145</v>
      </c>
      <c r="J5677" s="27">
        <f t="shared" si="883"/>
        <v>5305.5493905225667</v>
      </c>
      <c r="K5677" s="27">
        <f t="shared" si="884"/>
        <v>3.7765052221494944E-6</v>
      </c>
    </row>
    <row r="5678" spans="1:11">
      <c r="A5678" s="27">
        <v>5677</v>
      </c>
      <c r="B5678" s="27">
        <f t="shared" si="880"/>
        <v>2.9709633333333332</v>
      </c>
      <c r="C5678" s="27">
        <f t="shared" si="885"/>
        <v>110</v>
      </c>
      <c r="D5678" s="27">
        <f t="shared" si="886"/>
        <v>20</v>
      </c>
      <c r="E5678" s="27">
        <f t="shared" si="887"/>
        <v>4</v>
      </c>
      <c r="F5678" s="27">
        <f t="shared" si="881"/>
        <v>4.2144769891311815E-2</v>
      </c>
      <c r="G5678" s="27">
        <f t="shared" si="882"/>
        <v>1.1344098191995123E-5</v>
      </c>
      <c r="H5678" s="27">
        <f t="shared" si="888"/>
        <v>2</v>
      </c>
      <c r="I5678" s="27">
        <f t="shared" si="889"/>
        <v>145</v>
      </c>
      <c r="J5678" s="27">
        <f t="shared" si="883"/>
        <v>5278.3249538638274</v>
      </c>
      <c r="K5678" s="27">
        <f t="shared" si="884"/>
        <v>3.7451250926719842E-6</v>
      </c>
    </row>
    <row r="5679" spans="1:11">
      <c r="A5679" s="27">
        <v>5678</v>
      </c>
      <c r="B5679" s="27">
        <f t="shared" si="880"/>
        <v>2.9714866666666668</v>
      </c>
      <c r="C5679" s="27">
        <f t="shared" si="885"/>
        <v>110</v>
      </c>
      <c r="D5679" s="27">
        <f t="shared" si="886"/>
        <v>20</v>
      </c>
      <c r="E5679" s="27">
        <f t="shared" si="887"/>
        <v>4</v>
      </c>
      <c r="F5679" s="27">
        <f t="shared" si="881"/>
        <v>4.192074148069775E-2</v>
      </c>
      <c r="G5679" s="27">
        <f t="shared" si="882"/>
        <v>1.1283796515313613E-5</v>
      </c>
      <c r="H5679" s="27">
        <f t="shared" si="888"/>
        <v>2</v>
      </c>
      <c r="I5679" s="27">
        <f t="shared" si="889"/>
        <v>145</v>
      </c>
      <c r="J5679" s="27">
        <f t="shared" si="883"/>
        <v>5251.1453439811121</v>
      </c>
      <c r="K5679" s="27">
        <f t="shared" si="884"/>
        <v>3.7139022385415467E-6</v>
      </c>
    </row>
    <row r="5680" spans="1:11">
      <c r="A5680" s="27">
        <v>5679</v>
      </c>
      <c r="B5680" s="27">
        <f t="shared" si="880"/>
        <v>2.97201</v>
      </c>
      <c r="C5680" s="27">
        <f t="shared" si="885"/>
        <v>110</v>
      </c>
      <c r="D5680" s="27">
        <f t="shared" si="886"/>
        <v>20</v>
      </c>
      <c r="E5680" s="27">
        <f t="shared" si="887"/>
        <v>4</v>
      </c>
      <c r="F5680" s="27">
        <f t="shared" si="881"/>
        <v>4.1697133508938715E-2</v>
      </c>
      <c r="G5680" s="27">
        <f t="shared" si="882"/>
        <v>1.1223608008063742E-5</v>
      </c>
      <c r="H5680" s="27">
        <f t="shared" si="888"/>
        <v>2</v>
      </c>
      <c r="I5680" s="27">
        <f t="shared" si="889"/>
        <v>145</v>
      </c>
      <c r="J5680" s="27">
        <f t="shared" si="883"/>
        <v>5224.0107119954237</v>
      </c>
      <c r="K5680" s="27">
        <f t="shared" si="884"/>
        <v>3.6828364435499856E-6</v>
      </c>
    </row>
    <row r="5681" spans="1:11">
      <c r="A5681" s="27">
        <v>5680</v>
      </c>
      <c r="B5681" s="27">
        <f t="shared" si="880"/>
        <v>2.9725333333333332</v>
      </c>
      <c r="C5681" s="27">
        <f t="shared" si="885"/>
        <v>110</v>
      </c>
      <c r="D5681" s="27">
        <f t="shared" si="886"/>
        <v>20</v>
      </c>
      <c r="E5681" s="27">
        <f t="shared" si="887"/>
        <v>4</v>
      </c>
      <c r="F5681" s="27">
        <f t="shared" si="881"/>
        <v>4.1473947154857964E-2</v>
      </c>
      <c r="G5681" s="27">
        <f t="shared" si="882"/>
        <v>1.11635329875491E-5</v>
      </c>
      <c r="H5681" s="27">
        <f t="shared" si="888"/>
        <v>2</v>
      </c>
      <c r="I5681" s="27">
        <f t="shared" si="889"/>
        <v>145</v>
      </c>
      <c r="J5681" s="27">
        <f t="shared" si="883"/>
        <v>5196.9212095319144</v>
      </c>
      <c r="K5681" s="27">
        <f t="shared" si="884"/>
        <v>3.6519274903637406E-6</v>
      </c>
    </row>
    <row r="5682" spans="1:11">
      <c r="A5682" s="27">
        <v>5681</v>
      </c>
      <c r="B5682" s="27">
        <f t="shared" si="880"/>
        <v>2.9730566666666665</v>
      </c>
      <c r="C5682" s="27">
        <f t="shared" si="885"/>
        <v>110</v>
      </c>
      <c r="D5682" s="27">
        <f t="shared" si="886"/>
        <v>20</v>
      </c>
      <c r="E5682" s="27">
        <f t="shared" si="887"/>
        <v>4</v>
      </c>
      <c r="F5682" s="27">
        <f t="shared" si="881"/>
        <v>4.1251183600370951E-2</v>
      </c>
      <c r="G5682" s="27">
        <f t="shared" si="882"/>
        <v>1.1103571771905599E-5</v>
      </c>
      <c r="H5682" s="27">
        <f t="shared" si="888"/>
        <v>2</v>
      </c>
      <c r="I5682" s="27">
        <f t="shared" si="889"/>
        <v>145</v>
      </c>
      <c r="J5682" s="27">
        <f t="shared" si="883"/>
        <v>5169.8769887222907</v>
      </c>
      <c r="K5682" s="27">
        <f t="shared" si="884"/>
        <v>3.6211751605208353E-6</v>
      </c>
    </row>
    <row r="5683" spans="1:11">
      <c r="A5683" s="27">
        <v>5682</v>
      </c>
      <c r="B5683" s="27">
        <f t="shared" si="880"/>
        <v>2.9735800000000001</v>
      </c>
      <c r="C5683" s="27">
        <f t="shared" si="885"/>
        <v>110</v>
      </c>
      <c r="D5683" s="27">
        <f t="shared" si="886"/>
        <v>20</v>
      </c>
      <c r="E5683" s="27">
        <f t="shared" si="887"/>
        <v>4</v>
      </c>
      <c r="F5683" s="27">
        <f t="shared" si="881"/>
        <v>4.1028844030496343E-2</v>
      </c>
      <c r="G5683" s="27">
        <f t="shared" si="882"/>
        <v>1.1043724680104457E-5</v>
      </c>
      <c r="H5683" s="27">
        <f t="shared" si="888"/>
        <v>2</v>
      </c>
      <c r="I5683" s="27">
        <f t="shared" si="889"/>
        <v>145</v>
      </c>
      <c r="J5683" s="27">
        <f t="shared" si="883"/>
        <v>5142.8782022070955</v>
      </c>
      <c r="K5683" s="27">
        <f t="shared" si="884"/>
        <v>3.5905792344276655E-6</v>
      </c>
    </row>
    <row r="5684" spans="1:11">
      <c r="A5684" s="27">
        <v>5683</v>
      </c>
      <c r="B5684" s="27">
        <f t="shared" si="880"/>
        <v>2.9741033333333333</v>
      </c>
      <c r="C5684" s="27">
        <f t="shared" si="885"/>
        <v>110</v>
      </c>
      <c r="D5684" s="27">
        <f t="shared" si="886"/>
        <v>20</v>
      </c>
      <c r="E5684" s="27">
        <f t="shared" si="887"/>
        <v>4</v>
      </c>
      <c r="F5684" s="27">
        <f t="shared" si="881"/>
        <v>4.0806929633368239E-2</v>
      </c>
      <c r="G5684" s="27">
        <f t="shared" si="882"/>
        <v>1.0983992031955448E-5</v>
      </c>
      <c r="H5684" s="27">
        <f t="shared" si="888"/>
        <v>2</v>
      </c>
      <c r="I5684" s="27">
        <f t="shared" si="889"/>
        <v>145</v>
      </c>
      <c r="J5684" s="27">
        <f t="shared" si="883"/>
        <v>5115.9250031381216</v>
      </c>
      <c r="K5684" s="27">
        <f t="shared" si="884"/>
        <v>3.5601394913559298E-6</v>
      </c>
    </row>
    <row r="5685" spans="1:11">
      <c r="A5685" s="27">
        <v>5684</v>
      </c>
      <c r="B5685" s="27">
        <f t="shared" si="880"/>
        <v>2.9746266666666665</v>
      </c>
      <c r="C5685" s="27">
        <f t="shared" si="885"/>
        <v>110</v>
      </c>
      <c r="D5685" s="27">
        <f t="shared" si="886"/>
        <v>20</v>
      </c>
      <c r="E5685" s="27">
        <f t="shared" si="887"/>
        <v>4</v>
      </c>
      <c r="F5685" s="27">
        <f t="shared" si="881"/>
        <v>4.058544160024638E-2</v>
      </c>
      <c r="G5685" s="27">
        <f t="shared" si="882"/>
        <v>1.0924374148109695E-5</v>
      </c>
      <c r="H5685" s="27">
        <f t="shared" si="888"/>
        <v>2</v>
      </c>
      <c r="I5685" s="27">
        <f t="shared" si="889"/>
        <v>145</v>
      </c>
      <c r="J5685" s="27">
        <f t="shared" si="883"/>
        <v>5089.0175451806299</v>
      </c>
      <c r="K5685" s="27">
        <f t="shared" si="884"/>
        <v>3.5298557094392836E-6</v>
      </c>
    </row>
    <row r="5686" spans="1:11">
      <c r="A5686" s="27">
        <v>5685</v>
      </c>
      <c r="B5686" s="27">
        <f t="shared" si="880"/>
        <v>2.9751500000000002</v>
      </c>
      <c r="C5686" s="27">
        <f t="shared" si="885"/>
        <v>110</v>
      </c>
      <c r="D5686" s="27">
        <f t="shared" si="886"/>
        <v>20</v>
      </c>
      <c r="E5686" s="27">
        <f t="shared" si="887"/>
        <v>4</v>
      </c>
      <c r="F5686" s="27">
        <f t="shared" si="881"/>
        <v>4.0364381125528238E-2</v>
      </c>
      <c r="G5686" s="27">
        <f t="shared" si="882"/>
        <v>1.0864871350062899E-5</v>
      </c>
      <c r="H5686" s="27">
        <f t="shared" si="888"/>
        <v>2</v>
      </c>
      <c r="I5686" s="27">
        <f t="shared" si="889"/>
        <v>145</v>
      </c>
      <c r="J5686" s="27">
        <f t="shared" si="883"/>
        <v>5062.1559825157628</v>
      </c>
      <c r="K5686" s="27">
        <f t="shared" si="884"/>
        <v>3.4997276656702076E-6</v>
      </c>
    </row>
    <row r="5687" spans="1:11">
      <c r="A5687" s="27">
        <v>5686</v>
      </c>
      <c r="B5687" s="27">
        <f t="shared" si="880"/>
        <v>2.9756733333333334</v>
      </c>
      <c r="C5687" s="27">
        <f t="shared" si="885"/>
        <v>110</v>
      </c>
      <c r="D5687" s="27">
        <f t="shared" si="886"/>
        <v>20</v>
      </c>
      <c r="E5687" s="27">
        <f t="shared" si="887"/>
        <v>4</v>
      </c>
      <c r="F5687" s="27">
        <f t="shared" si="881"/>
        <v>4.0143749406761194E-2</v>
      </c>
      <c r="G5687" s="27">
        <f t="shared" si="882"/>
        <v>1.0805483960158601E-5</v>
      </c>
      <c r="H5687" s="27">
        <f t="shared" si="888"/>
        <v>2</v>
      </c>
      <c r="I5687" s="27">
        <f t="shared" si="889"/>
        <v>145</v>
      </c>
      <c r="J5687" s="27">
        <f t="shared" si="883"/>
        <v>5035.3404698430022</v>
      </c>
      <c r="K5687" s="27">
        <f t="shared" si="884"/>
        <v>3.4697551358968819E-6</v>
      </c>
    </row>
    <row r="5688" spans="1:11">
      <c r="A5688" s="27">
        <v>5687</v>
      </c>
      <c r="B5688" s="27">
        <f t="shared" si="880"/>
        <v>2.9761966666666666</v>
      </c>
      <c r="C5688" s="27">
        <f t="shared" si="885"/>
        <v>110</v>
      </c>
      <c r="D5688" s="27">
        <f t="shared" si="886"/>
        <v>20</v>
      </c>
      <c r="E5688" s="27">
        <f t="shared" si="887"/>
        <v>4</v>
      </c>
      <c r="F5688" s="27">
        <f t="shared" si="881"/>
        <v>3.9923547644652897E-2</v>
      </c>
      <c r="G5688" s="27">
        <f t="shared" si="882"/>
        <v>1.0746212301591028E-5</v>
      </c>
      <c r="H5688" s="27">
        <f t="shared" si="888"/>
        <v>2</v>
      </c>
      <c r="I5688" s="27">
        <f t="shared" si="889"/>
        <v>145</v>
      </c>
      <c r="J5688" s="27">
        <f t="shared" si="883"/>
        <v>5008.5711623824109</v>
      </c>
      <c r="K5688" s="27">
        <f t="shared" si="884"/>
        <v>3.4399378948197906E-6</v>
      </c>
    </row>
    <row r="5689" spans="1:11">
      <c r="A5689" s="27">
        <v>5688</v>
      </c>
      <c r="B5689" s="27">
        <f t="shared" si="880"/>
        <v>2.9767199999999998</v>
      </c>
      <c r="C5689" s="27">
        <f t="shared" si="885"/>
        <v>110</v>
      </c>
      <c r="D5689" s="27">
        <f t="shared" si="886"/>
        <v>20</v>
      </c>
      <c r="E5689" s="27">
        <f t="shared" si="887"/>
        <v>4</v>
      </c>
      <c r="F5689" s="27">
        <f t="shared" si="881"/>
        <v>3.9703777043083796E-2</v>
      </c>
      <c r="G5689" s="27">
        <f t="shared" si="882"/>
        <v>1.0687056698408394E-5</v>
      </c>
      <c r="H5689" s="27">
        <f t="shared" si="888"/>
        <v>2</v>
      </c>
      <c r="I5689" s="27">
        <f t="shared" si="889"/>
        <v>145</v>
      </c>
      <c r="J5689" s="27">
        <f t="shared" si="883"/>
        <v>4981.8482158771185</v>
      </c>
      <c r="K5689" s="27">
        <f t="shared" si="884"/>
        <v>3.4102757159885885E-6</v>
      </c>
    </row>
    <row r="5690" spans="1:11">
      <c r="A5690" s="27">
        <v>5689</v>
      </c>
      <c r="B5690" s="27">
        <f t="shared" si="880"/>
        <v>2.9772433333333335</v>
      </c>
      <c r="C5690" s="27">
        <f t="shared" si="885"/>
        <v>110</v>
      </c>
      <c r="D5690" s="27">
        <f t="shared" si="886"/>
        <v>20</v>
      </c>
      <c r="E5690" s="27">
        <f t="shared" si="887"/>
        <v>4</v>
      </c>
      <c r="F5690" s="27">
        <f t="shared" si="881"/>
        <v>3.9484438809118297E-2</v>
      </c>
      <c r="G5690" s="27">
        <f t="shared" si="882"/>
        <v>1.0628017475515964E-5</v>
      </c>
      <c r="H5690" s="27">
        <f t="shared" si="888"/>
        <v>2</v>
      </c>
      <c r="I5690" s="27">
        <f t="shared" si="889"/>
        <v>145</v>
      </c>
      <c r="J5690" s="27">
        <f t="shared" si="883"/>
        <v>4955.1717865956889</v>
      </c>
      <c r="K5690" s="27">
        <f t="shared" si="884"/>
        <v>3.3807683717987877E-6</v>
      </c>
    </row>
    <row r="5691" spans="1:11">
      <c r="A5691" s="27">
        <v>5690</v>
      </c>
      <c r="B5691" s="27">
        <f t="shared" si="880"/>
        <v>2.9777666666666667</v>
      </c>
      <c r="C5691" s="27">
        <f t="shared" si="885"/>
        <v>110</v>
      </c>
      <c r="D5691" s="27">
        <f t="shared" si="886"/>
        <v>20</v>
      </c>
      <c r="E5691" s="27">
        <f t="shared" si="887"/>
        <v>4</v>
      </c>
      <c r="F5691" s="27">
        <f t="shared" si="881"/>
        <v>3.9265534153017465E-2</v>
      </c>
      <c r="G5691" s="27">
        <f t="shared" si="882"/>
        <v>1.0569094958679427E-5</v>
      </c>
      <c r="H5691" s="27">
        <f t="shared" si="888"/>
        <v>2</v>
      </c>
      <c r="I5691" s="27">
        <f t="shared" si="889"/>
        <v>145</v>
      </c>
      <c r="J5691" s="27">
        <f t="shared" si="883"/>
        <v>4928.5420313346394</v>
      </c>
      <c r="K5691" s="27">
        <f t="shared" si="884"/>
        <v>3.3514156334885937E-6</v>
      </c>
    </row>
    <row r="5692" spans="1:11">
      <c r="A5692" s="27">
        <v>5691</v>
      </c>
      <c r="B5692" s="27">
        <f t="shared" si="880"/>
        <v>2.9782899999999999</v>
      </c>
      <c r="C5692" s="27">
        <f t="shared" si="885"/>
        <v>110</v>
      </c>
      <c r="D5692" s="27">
        <f t="shared" si="886"/>
        <v>20</v>
      </c>
      <c r="E5692" s="27">
        <f t="shared" si="887"/>
        <v>4</v>
      </c>
      <c r="F5692" s="27">
        <f t="shared" si="881"/>
        <v>3.9047064288249556E-2</v>
      </c>
      <c r="G5692" s="27">
        <f t="shared" si="882"/>
        <v>1.0510289474527761E-5</v>
      </c>
      <c r="H5692" s="27">
        <f t="shared" si="888"/>
        <v>2</v>
      </c>
      <c r="I5692" s="27">
        <f t="shared" si="889"/>
        <v>145</v>
      </c>
      <c r="J5692" s="27">
        <f t="shared" si="883"/>
        <v>4901.9591074207474</v>
      </c>
      <c r="K5692" s="27">
        <f t="shared" si="884"/>
        <v>3.322217271135462E-6</v>
      </c>
    </row>
    <row r="5693" spans="1:11">
      <c r="A5693" s="27">
        <v>5692</v>
      </c>
      <c r="B5693" s="27">
        <f t="shared" si="880"/>
        <v>2.9788133333333335</v>
      </c>
      <c r="C5693" s="27">
        <f t="shared" si="885"/>
        <v>110</v>
      </c>
      <c r="D5693" s="27">
        <f t="shared" si="886"/>
        <v>20</v>
      </c>
      <c r="E5693" s="27">
        <f t="shared" si="887"/>
        <v>4</v>
      </c>
      <c r="F5693" s="27">
        <f t="shared" si="881"/>
        <v>3.8829030431502515E-2</v>
      </c>
      <c r="G5693" s="27">
        <f t="shared" si="882"/>
        <v>1.045160135055659E-5</v>
      </c>
      <c r="H5693" s="27">
        <f t="shared" si="888"/>
        <v>2</v>
      </c>
      <c r="I5693" s="27">
        <f t="shared" si="889"/>
        <v>145</v>
      </c>
      <c r="J5693" s="27">
        <f t="shared" si="883"/>
        <v>4875.423172713563</v>
      </c>
      <c r="K5693" s="27">
        <f t="shared" si="884"/>
        <v>3.2931730536528871E-6</v>
      </c>
    </row>
    <row r="5694" spans="1:11">
      <c r="A5694" s="27">
        <v>5693</v>
      </c>
      <c r="B5694" s="27">
        <f t="shared" si="880"/>
        <v>2.9793366666666667</v>
      </c>
      <c r="C5694" s="27">
        <f t="shared" si="885"/>
        <v>110</v>
      </c>
      <c r="D5694" s="27">
        <f t="shared" si="886"/>
        <v>20</v>
      </c>
      <c r="E5694" s="27">
        <f t="shared" si="887"/>
        <v>4</v>
      </c>
      <c r="F5694" s="27">
        <f t="shared" si="881"/>
        <v>3.861143380269641E-2</v>
      </c>
      <c r="G5694" s="27">
        <f t="shared" si="882"/>
        <v>1.0393030915131519E-5</v>
      </c>
      <c r="H5694" s="27">
        <f t="shared" si="888"/>
        <v>2</v>
      </c>
      <c r="I5694" s="27">
        <f t="shared" si="889"/>
        <v>145</v>
      </c>
      <c r="J5694" s="27">
        <f t="shared" si="883"/>
        <v>4848.9343856079395</v>
      </c>
      <c r="K5694" s="27">
        <f t="shared" si="884"/>
        <v>3.2642827487871493E-6</v>
      </c>
    </row>
    <row r="5695" spans="1:11">
      <c r="A5695" s="27">
        <v>5694</v>
      </c>
      <c r="B5695" s="27">
        <f t="shared" si="880"/>
        <v>2.97986</v>
      </c>
      <c r="C5695" s="27">
        <f t="shared" si="885"/>
        <v>110</v>
      </c>
      <c r="D5695" s="27">
        <f t="shared" si="886"/>
        <v>20</v>
      </c>
      <c r="E5695" s="27">
        <f t="shared" si="887"/>
        <v>4</v>
      </c>
      <c r="F5695" s="27">
        <f t="shared" si="881"/>
        <v>3.8394275624994312E-2</v>
      </c>
      <c r="G5695" s="27">
        <f t="shared" si="882"/>
        <v>1.0334578497491077E-5</v>
      </c>
      <c r="H5695" s="27">
        <f t="shared" si="888"/>
        <v>2</v>
      </c>
      <c r="I5695" s="27">
        <f t="shared" si="889"/>
        <v>145</v>
      </c>
      <c r="J5695" s="27">
        <f t="shared" si="883"/>
        <v>4822.4929050363953</v>
      </c>
      <c r="K5695" s="27">
        <f t="shared" si="884"/>
        <v>3.2355461231138547E-6</v>
      </c>
    </row>
    <row r="5696" spans="1:11">
      <c r="A5696" s="27">
        <v>5695</v>
      </c>
      <c r="B5696" s="27">
        <f t="shared" si="880"/>
        <v>2.9803833333333332</v>
      </c>
      <c r="C5696" s="27">
        <f t="shared" si="885"/>
        <v>110</v>
      </c>
      <c r="D5696" s="27">
        <f t="shared" si="886"/>
        <v>20</v>
      </c>
      <c r="E5696" s="27">
        <f t="shared" si="887"/>
        <v>4</v>
      </c>
      <c r="F5696" s="27">
        <f t="shared" si="881"/>
        <v>3.8177557124815034E-2</v>
      </c>
      <c r="G5696" s="27">
        <f t="shared" si="882"/>
        <v>1.0276244427750138E-5</v>
      </c>
      <c r="H5696" s="27">
        <f t="shared" si="888"/>
        <v>2</v>
      </c>
      <c r="I5696" s="27">
        <f t="shared" si="889"/>
        <v>145</v>
      </c>
      <c r="J5696" s="27">
        <f t="shared" si="883"/>
        <v>4796.0988904716796</v>
      </c>
      <c r="K5696" s="27">
        <f t="shared" si="884"/>
        <v>3.2069629420346826E-6</v>
      </c>
    </row>
    <row r="5697" spans="1:11">
      <c r="A5697" s="27">
        <v>5696</v>
      </c>
      <c r="B5697" s="27">
        <f t="shared" si="880"/>
        <v>2.9809066666666668</v>
      </c>
      <c r="C5697" s="27">
        <f t="shared" si="885"/>
        <v>110</v>
      </c>
      <c r="D5697" s="27">
        <f t="shared" si="886"/>
        <v>20</v>
      </c>
      <c r="E5697" s="27">
        <f t="shared" si="887"/>
        <v>4</v>
      </c>
      <c r="F5697" s="27">
        <f t="shared" si="881"/>
        <v>3.7961279531844867E-2</v>
      </c>
      <c r="G5697" s="27">
        <f t="shared" si="882"/>
        <v>1.0218029036903083E-5</v>
      </c>
      <c r="H5697" s="27">
        <f t="shared" si="888"/>
        <v>2</v>
      </c>
      <c r="I5697" s="27">
        <f t="shared" si="889"/>
        <v>145</v>
      </c>
      <c r="J5697" s="27">
        <f t="shared" si="883"/>
        <v>4769.752501929247</v>
      </c>
      <c r="K5697" s="27">
        <f t="shared" si="884"/>
        <v>3.1785329697739842E-6</v>
      </c>
    </row>
    <row r="5698" spans="1:11">
      <c r="A5698" s="27">
        <v>5697</v>
      </c>
      <c r="B5698" s="27">
        <f t="shared" ref="B5698:B5761" si="890">3.14/6000*A5698</f>
        <v>2.98143</v>
      </c>
      <c r="C5698" s="27">
        <f t="shared" si="885"/>
        <v>110</v>
      </c>
      <c r="D5698" s="27">
        <f t="shared" si="886"/>
        <v>20</v>
      </c>
      <c r="E5698" s="27">
        <f t="shared" si="887"/>
        <v>4</v>
      </c>
      <c r="F5698" s="27">
        <f t="shared" ref="F5698:F5761" si="891">1.414*C5698*SIN(B5698)*SIN(B5698)/(1.414*C5698*SIN(B5698)+E5698*D5698)</f>
        <v>3.7745444079050422E-2</v>
      </c>
      <c r="G5698" s="27">
        <f t="shared" ref="G5698:G5761" si="892">SIN(B5698)*SIN(B5698)*D5698*E5698/(1.414*C5698*SIN(B5698)+D5698*E5698)*3.14/6000</f>
        <v>1.0159932656827255E-5</v>
      </c>
      <c r="H5698" s="27">
        <f t="shared" si="888"/>
        <v>2</v>
      </c>
      <c r="I5698" s="27">
        <f t="shared" si="889"/>
        <v>145</v>
      </c>
      <c r="J5698" s="27">
        <f t="shared" ref="J5698:J5761" si="893">1.414*I5698*SIN(B5698)*1.414*I5698*SIN(B5698)/(1.414*I5698*SIN(B5698)+E5698*D5698)/(H5698/1000)</f>
        <v>4743.4538999698607</v>
      </c>
      <c r="K5698" s="27">
        <f t="shared" ref="K5698:K5761" si="894">SIN(B5698)*SIN(B5698)*1.414*C5698*SIN(B5698)/(1.414*C5698*SIN(B5698)+E5698*D5698)*3.14/6000</f>
        <v>3.1502559693755151E-6</v>
      </c>
    </row>
    <row r="5699" spans="1:11">
      <c r="A5699" s="27">
        <v>5698</v>
      </c>
      <c r="B5699" s="27">
        <f t="shared" si="890"/>
        <v>2.9819533333333332</v>
      </c>
      <c r="C5699" s="27">
        <f t="shared" ref="C5699:C5762" si="895">C5698</f>
        <v>110</v>
      </c>
      <c r="D5699" s="27">
        <f t="shared" ref="D5699:D5762" si="896">D5698</f>
        <v>20</v>
      </c>
      <c r="E5699" s="27">
        <f t="shared" ref="E5699:E5762" si="897">E5698</f>
        <v>4</v>
      </c>
      <c r="F5699" s="27">
        <f t="shared" si="891"/>
        <v>3.753005200268969E-2</v>
      </c>
      <c r="G5699" s="27">
        <f t="shared" si="892"/>
        <v>1.0101955620285942E-5</v>
      </c>
      <c r="H5699" s="27">
        <f t="shared" ref="H5699:H5762" si="898">H5698</f>
        <v>2</v>
      </c>
      <c r="I5699" s="27">
        <f t="shared" ref="I5699:I5762" si="899">I5698</f>
        <v>145</v>
      </c>
      <c r="J5699" s="27">
        <f t="shared" si="893"/>
        <v>4717.2032457019995</v>
      </c>
      <c r="K5699" s="27">
        <f t="shared" si="894"/>
        <v>3.1221317026988989E-6</v>
      </c>
    </row>
    <row r="5700" spans="1:11">
      <c r="A5700" s="27">
        <v>5699</v>
      </c>
      <c r="B5700" s="27">
        <f t="shared" si="890"/>
        <v>2.9824766666666664</v>
      </c>
      <c r="C5700" s="27">
        <f t="shared" si="895"/>
        <v>110</v>
      </c>
      <c r="D5700" s="27">
        <f t="shared" si="896"/>
        <v>20</v>
      </c>
      <c r="E5700" s="27">
        <f t="shared" si="897"/>
        <v>4</v>
      </c>
      <c r="F5700" s="27">
        <f t="shared" si="891"/>
        <v>3.7315104542325096E-2</v>
      </c>
      <c r="G5700" s="27">
        <f t="shared" si="892"/>
        <v>1.0044098260931878E-5</v>
      </c>
      <c r="H5700" s="27">
        <f t="shared" si="898"/>
        <v>2</v>
      </c>
      <c r="I5700" s="27">
        <f t="shared" si="899"/>
        <v>145</v>
      </c>
      <c r="J5700" s="27">
        <f t="shared" si="893"/>
        <v>4691.0007007845024</v>
      </c>
      <c r="K5700" s="27">
        <f t="shared" si="894"/>
        <v>3.0941599304163346E-6</v>
      </c>
    </row>
    <row r="5701" spans="1:11">
      <c r="A5701" s="27">
        <v>5700</v>
      </c>
      <c r="B5701" s="27">
        <f t="shared" si="890"/>
        <v>2.9830000000000001</v>
      </c>
      <c r="C5701" s="27">
        <f t="shared" si="895"/>
        <v>110</v>
      </c>
      <c r="D5701" s="27">
        <f t="shared" si="896"/>
        <v>20</v>
      </c>
      <c r="E5701" s="27">
        <f t="shared" si="897"/>
        <v>4</v>
      </c>
      <c r="F5701" s="27">
        <f t="shared" si="891"/>
        <v>3.7100602940835316E-2</v>
      </c>
      <c r="G5701" s="27">
        <f t="shared" si="892"/>
        <v>9.9863609133104382E-6</v>
      </c>
      <c r="H5701" s="27">
        <f t="shared" si="898"/>
        <v>2</v>
      </c>
      <c r="I5701" s="27">
        <f t="shared" si="899"/>
        <v>145</v>
      </c>
      <c r="J5701" s="27">
        <f t="shared" si="893"/>
        <v>4664.84642742907</v>
      </c>
      <c r="K5701" s="27">
        <f t="shared" si="894"/>
        <v>3.0663404120091262E-6</v>
      </c>
    </row>
    <row r="5702" spans="1:11">
      <c r="A5702" s="27">
        <v>5701</v>
      </c>
      <c r="B5702" s="27">
        <f t="shared" si="890"/>
        <v>2.9835233333333333</v>
      </c>
      <c r="C5702" s="27">
        <f t="shared" si="895"/>
        <v>110</v>
      </c>
      <c r="D5702" s="27">
        <f t="shared" si="896"/>
        <v>20</v>
      </c>
      <c r="E5702" s="27">
        <f t="shared" si="897"/>
        <v>4</v>
      </c>
      <c r="F5702" s="27">
        <f t="shared" si="891"/>
        <v>3.6886548444428444E-2</v>
      </c>
      <c r="G5702" s="27">
        <f t="shared" si="892"/>
        <v>9.9287439128631702E-6</v>
      </c>
      <c r="H5702" s="27">
        <f t="shared" si="898"/>
        <v>2</v>
      </c>
      <c r="I5702" s="27">
        <f t="shared" si="899"/>
        <v>145</v>
      </c>
      <c r="J5702" s="27">
        <f t="shared" si="893"/>
        <v>4638.7405884029586</v>
      </c>
      <c r="K5702" s="27">
        <f t="shared" si="894"/>
        <v>3.0386729057643626E-6</v>
      </c>
    </row>
    <row r="5703" spans="1:11">
      <c r="A5703" s="27">
        <v>5702</v>
      </c>
      <c r="B5703" s="27">
        <f t="shared" si="890"/>
        <v>2.9840466666666665</v>
      </c>
      <c r="C5703" s="27">
        <f t="shared" si="895"/>
        <v>110</v>
      </c>
      <c r="D5703" s="27">
        <f t="shared" si="896"/>
        <v>20</v>
      </c>
      <c r="E5703" s="27">
        <f t="shared" si="897"/>
        <v>4</v>
      </c>
      <c r="F5703" s="27">
        <f t="shared" si="891"/>
        <v>3.6672942302653271E-2</v>
      </c>
      <c r="G5703" s="27">
        <f t="shared" si="892"/>
        <v>9.8712475959308464E-6</v>
      </c>
      <c r="H5703" s="27">
        <f t="shared" si="898"/>
        <v>2</v>
      </c>
      <c r="I5703" s="27">
        <f t="shared" si="899"/>
        <v>145</v>
      </c>
      <c r="J5703" s="27">
        <f t="shared" si="893"/>
        <v>4612.6833470314177</v>
      </c>
      <c r="K5703" s="27">
        <f t="shared" si="894"/>
        <v>3.0111571687713219E-6</v>
      </c>
    </row>
    <row r="5704" spans="1:11">
      <c r="A5704" s="27">
        <v>5703</v>
      </c>
      <c r="B5704" s="27">
        <f t="shared" si="890"/>
        <v>2.9845700000000002</v>
      </c>
      <c r="C5704" s="27">
        <f t="shared" si="895"/>
        <v>110</v>
      </c>
      <c r="D5704" s="27">
        <f t="shared" si="896"/>
        <v>20</v>
      </c>
      <c r="E5704" s="27">
        <f t="shared" si="897"/>
        <v>4</v>
      </c>
      <c r="F5704" s="27">
        <f t="shared" si="891"/>
        <v>3.6459785768412266E-2</v>
      </c>
      <c r="G5704" s="27">
        <f t="shared" si="892"/>
        <v>9.8138722997569346E-6</v>
      </c>
      <c r="H5704" s="27">
        <f t="shared" si="898"/>
        <v>2</v>
      </c>
      <c r="I5704" s="27">
        <f t="shared" si="899"/>
        <v>145</v>
      </c>
      <c r="J5704" s="27">
        <f t="shared" si="893"/>
        <v>4586.674867200376</v>
      </c>
      <c r="K5704" s="27">
        <f t="shared" si="894"/>
        <v>2.9837929569180897E-6</v>
      </c>
    </row>
    <row r="5705" spans="1:11">
      <c r="A5705" s="27">
        <v>5704</v>
      </c>
      <c r="B5705" s="27">
        <f t="shared" si="890"/>
        <v>2.9850933333333334</v>
      </c>
      <c r="C5705" s="27">
        <f t="shared" si="895"/>
        <v>110</v>
      </c>
      <c r="D5705" s="27">
        <f t="shared" si="896"/>
        <v>20</v>
      </c>
      <c r="E5705" s="27">
        <f t="shared" si="897"/>
        <v>4</v>
      </c>
      <c r="F5705" s="27">
        <f t="shared" si="891"/>
        <v>3.6247080097974706E-2</v>
      </c>
      <c r="G5705" s="27">
        <f t="shared" si="892"/>
        <v>9.7566183624911565E-6</v>
      </c>
      <c r="H5705" s="27">
        <f t="shared" si="898"/>
        <v>2</v>
      </c>
      <c r="I5705" s="27">
        <f t="shared" si="899"/>
        <v>145</v>
      </c>
      <c r="J5705" s="27">
        <f t="shared" si="893"/>
        <v>4560.7153133591291</v>
      </c>
      <c r="K5705" s="27">
        <f t="shared" si="894"/>
        <v>2.9565800248881659E-6</v>
      </c>
    </row>
    <row r="5706" spans="1:11">
      <c r="A5706" s="27">
        <v>5705</v>
      </c>
      <c r="B5706" s="27">
        <f t="shared" si="890"/>
        <v>2.9856166666666666</v>
      </c>
      <c r="C5706" s="27">
        <f t="shared" si="895"/>
        <v>110</v>
      </c>
      <c r="D5706" s="27">
        <f t="shared" si="896"/>
        <v>20</v>
      </c>
      <c r="E5706" s="27">
        <f t="shared" si="897"/>
        <v>4</v>
      </c>
      <c r="F5706" s="27">
        <f t="shared" si="891"/>
        <v>3.6034826550988115E-2</v>
      </c>
      <c r="G5706" s="27">
        <f t="shared" si="892"/>
        <v>9.6994861231925507E-6</v>
      </c>
      <c r="H5706" s="27">
        <f t="shared" si="898"/>
        <v>2</v>
      </c>
      <c r="I5706" s="27">
        <f t="shared" si="899"/>
        <v>145</v>
      </c>
      <c r="J5706" s="27">
        <f t="shared" si="893"/>
        <v>4534.8048505228489</v>
      </c>
      <c r="K5706" s="27">
        <f t="shared" si="894"/>
        <v>2.929518126156826E-6</v>
      </c>
    </row>
    <row r="5707" spans="1:11">
      <c r="A5707" s="27">
        <v>5706</v>
      </c>
      <c r="B5707" s="27">
        <f t="shared" si="890"/>
        <v>2.9861399999999998</v>
      </c>
      <c r="C5707" s="27">
        <f t="shared" si="895"/>
        <v>110</v>
      </c>
      <c r="D5707" s="27">
        <f t="shared" si="896"/>
        <v>20</v>
      </c>
      <c r="E5707" s="27">
        <f t="shared" si="897"/>
        <v>4</v>
      </c>
      <c r="F5707" s="27">
        <f t="shared" si="891"/>
        <v>3.5823026390491584E-2</v>
      </c>
      <c r="G5707" s="27">
        <f t="shared" si="892"/>
        <v>9.6424759218330626E-6</v>
      </c>
      <c r="H5707" s="27">
        <f t="shared" si="898"/>
        <v>2</v>
      </c>
      <c r="I5707" s="27">
        <f t="shared" si="899"/>
        <v>145</v>
      </c>
      <c r="J5707" s="27">
        <f t="shared" si="893"/>
        <v>4508.9436442753085</v>
      </c>
      <c r="K5707" s="27">
        <f t="shared" si="894"/>
        <v>2.9026070129877179E-6</v>
      </c>
    </row>
    <row r="5708" spans="1:11">
      <c r="A5708" s="27">
        <v>5707</v>
      </c>
      <c r="B5708" s="27">
        <f t="shared" si="890"/>
        <v>2.9866633333333334</v>
      </c>
      <c r="C5708" s="27">
        <f t="shared" si="895"/>
        <v>110</v>
      </c>
      <c r="D5708" s="27">
        <f t="shared" si="896"/>
        <v>20</v>
      </c>
      <c r="E5708" s="27">
        <f t="shared" si="897"/>
        <v>4</v>
      </c>
      <c r="F5708" s="27">
        <f t="shared" si="891"/>
        <v>3.5611680882928196E-2</v>
      </c>
      <c r="G5708" s="27">
        <f t="shared" si="892"/>
        <v>9.5855880993008901E-6</v>
      </c>
      <c r="H5708" s="27">
        <f t="shared" si="898"/>
        <v>2</v>
      </c>
      <c r="I5708" s="27">
        <f t="shared" si="899"/>
        <v>145</v>
      </c>
      <c r="J5708" s="27">
        <f t="shared" si="893"/>
        <v>4483.1318607715275</v>
      </c>
      <c r="K5708" s="27">
        <f t="shared" si="894"/>
        <v>2.8758464364293025E-6</v>
      </c>
    </row>
    <row r="5709" spans="1:11">
      <c r="A5709" s="27">
        <v>5708</v>
      </c>
      <c r="B5709" s="27">
        <f t="shared" si="890"/>
        <v>2.9871866666666667</v>
      </c>
      <c r="C5709" s="27">
        <f t="shared" si="895"/>
        <v>110</v>
      </c>
      <c r="D5709" s="27">
        <f t="shared" si="896"/>
        <v>20</v>
      </c>
      <c r="E5709" s="27">
        <f t="shared" si="897"/>
        <v>4</v>
      </c>
      <c r="F5709" s="27">
        <f t="shared" si="891"/>
        <v>3.5400791298158416E-2</v>
      </c>
      <c r="G5709" s="27">
        <f t="shared" si="892"/>
        <v>9.5288229974040919E-6</v>
      </c>
      <c r="H5709" s="27">
        <f t="shared" si="898"/>
        <v>2</v>
      </c>
      <c r="I5709" s="27">
        <f t="shared" si="899"/>
        <v>145</v>
      </c>
      <c r="J5709" s="27">
        <f t="shared" si="893"/>
        <v>4457.369666740532</v>
      </c>
      <c r="K5709" s="27">
        <f t="shared" si="894"/>
        <v>2.849236146311414E-6</v>
      </c>
    </row>
    <row r="5710" spans="1:11">
      <c r="A5710" s="27">
        <v>5709</v>
      </c>
      <c r="B5710" s="27">
        <f t="shared" si="890"/>
        <v>2.9877099999999999</v>
      </c>
      <c r="C5710" s="27">
        <f t="shared" si="895"/>
        <v>110</v>
      </c>
      <c r="D5710" s="27">
        <f t="shared" si="896"/>
        <v>20</v>
      </c>
      <c r="E5710" s="27">
        <f t="shared" si="897"/>
        <v>4</v>
      </c>
      <c r="F5710" s="27">
        <f t="shared" si="891"/>
        <v>3.5190358909471815E-2</v>
      </c>
      <c r="G5710" s="27">
        <f t="shared" si="892"/>
        <v>9.47218095887373E-6</v>
      </c>
      <c r="H5710" s="27">
        <f t="shared" si="898"/>
        <v>2</v>
      </c>
      <c r="I5710" s="27">
        <f t="shared" si="899"/>
        <v>145</v>
      </c>
      <c r="J5710" s="27">
        <f t="shared" si="893"/>
        <v>4431.6572294879124</v>
      </c>
      <c r="K5710" s="27">
        <f t="shared" si="894"/>
        <v>2.8227758912415647E-6</v>
      </c>
    </row>
    <row r="5711" spans="1:11">
      <c r="A5711" s="27">
        <v>5710</v>
      </c>
      <c r="B5711" s="27">
        <f t="shared" si="890"/>
        <v>2.9882333333333335</v>
      </c>
      <c r="C5711" s="27">
        <f t="shared" si="895"/>
        <v>110</v>
      </c>
      <c r="D5711" s="27">
        <f t="shared" si="896"/>
        <v>20</v>
      </c>
      <c r="E5711" s="27">
        <f t="shared" si="897"/>
        <v>4</v>
      </c>
      <c r="F5711" s="27">
        <f t="shared" si="891"/>
        <v>3.4980384993600538E-2</v>
      </c>
      <c r="G5711" s="27">
        <f t="shared" si="892"/>
        <v>9.4156623273675104E-6</v>
      </c>
      <c r="H5711" s="27">
        <f t="shared" si="898"/>
        <v>2</v>
      </c>
      <c r="I5711" s="27">
        <f t="shared" si="899"/>
        <v>145</v>
      </c>
      <c r="J5711" s="27">
        <f t="shared" si="893"/>
        <v>4405.9947168986218</v>
      </c>
      <c r="K5711" s="27">
        <f t="shared" si="894"/>
        <v>2.7964654186014692E-6</v>
      </c>
    </row>
    <row r="5712" spans="1:11">
      <c r="A5712" s="27">
        <v>5711</v>
      </c>
      <c r="B5712" s="27">
        <f t="shared" si="890"/>
        <v>2.9887566666666667</v>
      </c>
      <c r="C5712" s="27">
        <f t="shared" si="895"/>
        <v>110</v>
      </c>
      <c r="D5712" s="27">
        <f t="shared" si="896"/>
        <v>20</v>
      </c>
      <c r="E5712" s="27">
        <f t="shared" si="897"/>
        <v>4</v>
      </c>
      <c r="F5712" s="27">
        <f t="shared" si="891"/>
        <v>3.4770870830732686E-2</v>
      </c>
      <c r="G5712" s="27">
        <f t="shared" si="892"/>
        <v>9.3592674474733725E-6</v>
      </c>
      <c r="H5712" s="27">
        <f t="shared" si="898"/>
        <v>2</v>
      </c>
      <c r="I5712" s="27">
        <f t="shared" si="899"/>
        <v>145</v>
      </c>
      <c r="J5712" s="27">
        <f t="shared" si="893"/>
        <v>4380.3822974397508</v>
      </c>
      <c r="K5712" s="27">
        <f t="shared" si="894"/>
        <v>2.7703044745435172E-6</v>
      </c>
    </row>
    <row r="5713" spans="1:11">
      <c r="A5713" s="27">
        <v>5712</v>
      </c>
      <c r="B5713" s="27">
        <f t="shared" si="890"/>
        <v>2.9892799999999999</v>
      </c>
      <c r="C5713" s="27">
        <f t="shared" si="895"/>
        <v>110</v>
      </c>
      <c r="D5713" s="27">
        <f t="shared" si="896"/>
        <v>20</v>
      </c>
      <c r="E5713" s="27">
        <f t="shared" si="897"/>
        <v>4</v>
      </c>
      <c r="F5713" s="27">
        <f t="shared" si="891"/>
        <v>3.4561817704524239E-2</v>
      </c>
      <c r="G5713" s="27">
        <f t="shared" si="892"/>
        <v>9.3029966647127099E-6</v>
      </c>
      <c r="H5713" s="27">
        <f t="shared" si="898"/>
        <v>2</v>
      </c>
      <c r="I5713" s="27">
        <f t="shared" si="899"/>
        <v>145</v>
      </c>
      <c r="J5713" s="27">
        <f t="shared" si="893"/>
        <v>4354.820140163155</v>
      </c>
      <c r="K5713" s="27">
        <f t="shared" si="894"/>
        <v>2.7442928039870581E-6</v>
      </c>
    </row>
    <row r="5714" spans="1:11">
      <c r="A5714" s="27">
        <v>5713</v>
      </c>
      <c r="B5714" s="27">
        <f t="shared" si="890"/>
        <v>2.9898033333333331</v>
      </c>
      <c r="C5714" s="27">
        <f t="shared" si="895"/>
        <v>110</v>
      </c>
      <c r="D5714" s="27">
        <f t="shared" si="896"/>
        <v>20</v>
      </c>
      <c r="E5714" s="27">
        <f t="shared" si="897"/>
        <v>4</v>
      </c>
      <c r="F5714" s="27">
        <f t="shared" si="891"/>
        <v>3.4353226902112871E-2</v>
      </c>
      <c r="G5714" s="27">
        <f t="shared" si="892"/>
        <v>9.2468503255440768E-6</v>
      </c>
      <c r="H5714" s="27">
        <f t="shared" si="898"/>
        <v>2</v>
      </c>
      <c r="I5714" s="27">
        <f t="shared" si="899"/>
        <v>145</v>
      </c>
      <c r="J5714" s="27">
        <f t="shared" si="893"/>
        <v>4329.3084147082945</v>
      </c>
      <c r="K5714" s="27">
        <f t="shared" si="894"/>
        <v>2.718430150614876E-6</v>
      </c>
    </row>
    <row r="5715" spans="1:11">
      <c r="A5715" s="27">
        <v>5714</v>
      </c>
      <c r="B5715" s="27">
        <f t="shared" si="890"/>
        <v>2.9903266666666668</v>
      </c>
      <c r="C5715" s="27">
        <f t="shared" si="895"/>
        <v>110</v>
      </c>
      <c r="D5715" s="27">
        <f t="shared" si="896"/>
        <v>20</v>
      </c>
      <c r="E5715" s="27">
        <f t="shared" si="897"/>
        <v>4</v>
      </c>
      <c r="F5715" s="27">
        <f t="shared" si="891"/>
        <v>3.41450997141306E-2</v>
      </c>
      <c r="G5715" s="27">
        <f t="shared" si="892"/>
        <v>9.1908287773666016E-6</v>
      </c>
      <c r="H5715" s="27">
        <f t="shared" si="898"/>
        <v>2</v>
      </c>
      <c r="I5715" s="27">
        <f t="shared" si="899"/>
        <v>145</v>
      </c>
      <c r="J5715" s="27">
        <f t="shared" si="893"/>
        <v>4303.8472913049673</v>
      </c>
      <c r="K5715" s="27">
        <f t="shared" si="894"/>
        <v>2.6927162568695223E-6</v>
      </c>
    </row>
    <row r="5716" spans="1:11">
      <c r="A5716" s="27">
        <v>5715</v>
      </c>
      <c r="B5716" s="27">
        <f t="shared" si="890"/>
        <v>2.99085</v>
      </c>
      <c r="C5716" s="27">
        <f t="shared" si="895"/>
        <v>110</v>
      </c>
      <c r="D5716" s="27">
        <f t="shared" si="896"/>
        <v>20</v>
      </c>
      <c r="E5716" s="27">
        <f t="shared" si="897"/>
        <v>4</v>
      </c>
      <c r="F5716" s="27">
        <f t="shared" si="891"/>
        <v>3.3937437434717721E-2</v>
      </c>
      <c r="G5716" s="27">
        <f t="shared" si="892"/>
        <v>9.1349323685237375E-6</v>
      </c>
      <c r="H5716" s="27">
        <f t="shared" si="898"/>
        <v>2</v>
      </c>
      <c r="I5716" s="27">
        <f t="shared" si="899"/>
        <v>145</v>
      </c>
      <c r="J5716" s="27">
        <f t="shared" si="893"/>
        <v>4278.4369407761933</v>
      </c>
      <c r="K5716" s="27">
        <f t="shared" si="894"/>
        <v>2.667150863949766E-6</v>
      </c>
    </row>
    <row r="5717" spans="1:11">
      <c r="A5717" s="27">
        <v>5716</v>
      </c>
      <c r="B5717" s="27">
        <f t="shared" si="890"/>
        <v>2.9913733333333332</v>
      </c>
      <c r="C5717" s="27">
        <f t="shared" si="895"/>
        <v>110</v>
      </c>
      <c r="D5717" s="27">
        <f t="shared" si="896"/>
        <v>20</v>
      </c>
      <c r="E5717" s="27">
        <f t="shared" si="897"/>
        <v>4</v>
      </c>
      <c r="F5717" s="27">
        <f t="shared" si="891"/>
        <v>3.3730241361534914E-2</v>
      </c>
      <c r="G5717" s="27">
        <f t="shared" si="892"/>
        <v>9.0791614483065117E-6</v>
      </c>
      <c r="H5717" s="27">
        <f t="shared" si="898"/>
        <v>2</v>
      </c>
      <c r="I5717" s="27">
        <f t="shared" si="899"/>
        <v>145</v>
      </c>
      <c r="J5717" s="27">
        <f t="shared" si="893"/>
        <v>4253.0775345408783</v>
      </c>
      <c r="K5717" s="27">
        <f t="shared" si="894"/>
        <v>2.6417337118067994E-6</v>
      </c>
    </row>
    <row r="5718" spans="1:11">
      <c r="A5718" s="27">
        <v>5717</v>
      </c>
      <c r="B5718" s="27">
        <f t="shared" si="890"/>
        <v>2.9918966666666669</v>
      </c>
      <c r="C5718" s="27">
        <f t="shared" si="895"/>
        <v>110</v>
      </c>
      <c r="D5718" s="27">
        <f t="shared" si="896"/>
        <v>20</v>
      </c>
      <c r="E5718" s="27">
        <f t="shared" si="897"/>
        <v>4</v>
      </c>
      <c r="F5718" s="27">
        <f t="shared" si="891"/>
        <v>3.3523512795777116E-2</v>
      </c>
      <c r="G5718" s="27">
        <f t="shared" si="892"/>
        <v>9.0235163669572797E-6</v>
      </c>
      <c r="H5718" s="27">
        <f t="shared" si="898"/>
        <v>2</v>
      </c>
      <c r="I5718" s="27">
        <f t="shared" si="899"/>
        <v>145</v>
      </c>
      <c r="J5718" s="27">
        <f t="shared" si="893"/>
        <v>4227.7692446167175</v>
      </c>
      <c r="K5718" s="27">
        <f t="shared" si="894"/>
        <v>2.6164645391406431E-6</v>
      </c>
    </row>
    <row r="5719" spans="1:11">
      <c r="A5719" s="27">
        <v>5718</v>
      </c>
      <c r="B5719" s="27">
        <f t="shared" si="890"/>
        <v>2.9924200000000001</v>
      </c>
      <c r="C5719" s="27">
        <f t="shared" si="895"/>
        <v>110</v>
      </c>
      <c r="D5719" s="27">
        <f t="shared" si="896"/>
        <v>20</v>
      </c>
      <c r="E5719" s="27">
        <f t="shared" si="897"/>
        <v>4</v>
      </c>
      <c r="F5719" s="27">
        <f t="shared" si="891"/>
        <v>3.3317253042187307E-2</v>
      </c>
      <c r="G5719" s="27">
        <f t="shared" si="892"/>
        <v>8.9679974756734096E-6</v>
      </c>
      <c r="H5719" s="27">
        <f t="shared" si="898"/>
        <v>2</v>
      </c>
      <c r="I5719" s="27">
        <f t="shared" si="899"/>
        <v>145</v>
      </c>
      <c r="J5719" s="27">
        <f t="shared" si="893"/>
        <v>4202.5122436230886</v>
      </c>
      <c r="K5719" s="27">
        <f t="shared" si="894"/>
        <v>2.591343083396509E-6</v>
      </c>
    </row>
    <row r="5720" spans="1:11">
      <c r="A5720" s="27">
        <v>5719</v>
      </c>
      <c r="B5720" s="27">
        <f t="shared" si="890"/>
        <v>2.9929433333333333</v>
      </c>
      <c r="C5720" s="27">
        <f t="shared" si="895"/>
        <v>110</v>
      </c>
      <c r="D5720" s="27">
        <f t="shared" si="896"/>
        <v>20</v>
      </c>
      <c r="E5720" s="27">
        <f t="shared" si="897"/>
        <v>4</v>
      </c>
      <c r="F5720" s="27">
        <f t="shared" si="891"/>
        <v>3.3111463409068904E-2</v>
      </c>
      <c r="G5720" s="27">
        <f t="shared" si="892"/>
        <v>8.9126051266106347E-6</v>
      </c>
      <c r="H5720" s="27">
        <f t="shared" si="898"/>
        <v>2</v>
      </c>
      <c r="I5720" s="27">
        <f t="shared" si="899"/>
        <v>145</v>
      </c>
      <c r="J5720" s="27">
        <f t="shared" si="893"/>
        <v>4177.3067047837803</v>
      </c>
      <c r="K5720" s="27">
        <f t="shared" si="894"/>
        <v>2.5663690807609809E-6</v>
      </c>
    </row>
    <row r="5721" spans="1:11">
      <c r="A5721" s="27">
        <v>5720</v>
      </c>
      <c r="B5721" s="27">
        <f t="shared" si="890"/>
        <v>2.9934666666666665</v>
      </c>
      <c r="C5721" s="27">
        <f t="shared" si="895"/>
        <v>110</v>
      </c>
      <c r="D5721" s="27">
        <f t="shared" si="896"/>
        <v>20</v>
      </c>
      <c r="E5721" s="27">
        <f t="shared" si="897"/>
        <v>4</v>
      </c>
      <c r="F5721" s="27">
        <f t="shared" si="891"/>
        <v>3.2906145208299944E-2</v>
      </c>
      <c r="G5721" s="27">
        <f t="shared" si="892"/>
        <v>8.8573396728868755E-6</v>
      </c>
      <c r="H5721" s="27">
        <f t="shared" si="898"/>
        <v>2</v>
      </c>
      <c r="I5721" s="27">
        <f t="shared" si="899"/>
        <v>145</v>
      </c>
      <c r="J5721" s="27">
        <f t="shared" si="893"/>
        <v>4152.1528019299631</v>
      </c>
      <c r="K5721" s="27">
        <f t="shared" si="894"/>
        <v>2.5415422661583743E-6</v>
      </c>
    </row>
    <row r="5722" spans="1:11">
      <c r="A5722" s="27">
        <v>5721</v>
      </c>
      <c r="B5722" s="27">
        <f t="shared" si="890"/>
        <v>2.9939900000000002</v>
      </c>
      <c r="C5722" s="27">
        <f t="shared" si="895"/>
        <v>110</v>
      </c>
      <c r="D5722" s="27">
        <f t="shared" si="896"/>
        <v>20</v>
      </c>
      <c r="E5722" s="27">
        <f t="shared" si="897"/>
        <v>4</v>
      </c>
      <c r="F5722" s="27">
        <f t="shared" si="891"/>
        <v>3.2701299755346212E-2</v>
      </c>
      <c r="G5722" s="27">
        <f t="shared" si="892"/>
        <v>8.8022014685857529E-6</v>
      </c>
      <c r="H5722" s="27">
        <f t="shared" si="898"/>
        <v>2</v>
      </c>
      <c r="I5722" s="27">
        <f t="shared" si="899"/>
        <v>145</v>
      </c>
      <c r="J5722" s="27">
        <f t="shared" si="893"/>
        <v>4127.0507095030107</v>
      </c>
      <c r="K5722" s="27">
        <f t="shared" si="894"/>
        <v>2.516862373246956E-6</v>
      </c>
    </row>
    <row r="5723" spans="1:11">
      <c r="A5723" s="27">
        <v>5722</v>
      </c>
      <c r="B5723" s="27">
        <f t="shared" si="890"/>
        <v>2.9945133333333334</v>
      </c>
      <c r="C5723" s="27">
        <f t="shared" si="895"/>
        <v>110</v>
      </c>
      <c r="D5723" s="27">
        <f t="shared" si="896"/>
        <v>20</v>
      </c>
      <c r="E5723" s="27">
        <f t="shared" si="897"/>
        <v>4</v>
      </c>
      <c r="F5723" s="27">
        <f t="shared" si="891"/>
        <v>3.24969283692755E-2</v>
      </c>
      <c r="G5723" s="27">
        <f t="shared" si="892"/>
        <v>8.7471908687604545E-6</v>
      </c>
      <c r="H5723" s="27">
        <f t="shared" si="898"/>
        <v>2</v>
      </c>
      <c r="I5723" s="27">
        <f t="shared" si="899"/>
        <v>145</v>
      </c>
      <c r="J5723" s="27">
        <f t="shared" si="893"/>
        <v>4102.0006025575121</v>
      </c>
      <c r="K5723" s="27">
        <f t="shared" si="894"/>
        <v>2.4923291344152751E-6</v>
      </c>
    </row>
    <row r="5724" spans="1:11">
      <c r="A5724" s="27">
        <v>5723</v>
      </c>
      <c r="B5724" s="27">
        <f t="shared" si="890"/>
        <v>2.9950366666666666</v>
      </c>
      <c r="C5724" s="27">
        <f t="shared" si="895"/>
        <v>110</v>
      </c>
      <c r="D5724" s="27">
        <f t="shared" si="896"/>
        <v>20</v>
      </c>
      <c r="E5724" s="27">
        <f t="shared" si="897"/>
        <v>4</v>
      </c>
      <c r="F5724" s="27">
        <f t="shared" si="891"/>
        <v>3.2293032372770314E-2</v>
      </c>
      <c r="G5724" s="27">
        <f t="shared" si="892"/>
        <v>8.6923082294371256E-6</v>
      </c>
      <c r="H5724" s="27">
        <f t="shared" si="898"/>
        <v>2</v>
      </c>
      <c r="I5724" s="27">
        <f t="shared" si="899"/>
        <v>145</v>
      </c>
      <c r="J5724" s="27">
        <f t="shared" si="893"/>
        <v>4077.0026567640539</v>
      </c>
      <c r="K5724" s="27">
        <f t="shared" si="894"/>
        <v>2.4679422807782744E-6</v>
      </c>
    </row>
    <row r="5725" spans="1:11">
      <c r="A5725" s="27">
        <v>5724</v>
      </c>
      <c r="B5725" s="27">
        <f t="shared" si="890"/>
        <v>2.9955599999999998</v>
      </c>
      <c r="C5725" s="27">
        <f t="shared" si="895"/>
        <v>110</v>
      </c>
      <c r="D5725" s="27">
        <f t="shared" si="896"/>
        <v>20</v>
      </c>
      <c r="E5725" s="27">
        <f t="shared" si="897"/>
        <v>4</v>
      </c>
      <c r="F5725" s="27">
        <f t="shared" si="891"/>
        <v>3.2089613092142158E-2</v>
      </c>
      <c r="G5725" s="27">
        <f t="shared" si="892"/>
        <v>8.6375539076187388E-6</v>
      </c>
      <c r="H5725" s="27">
        <f t="shared" si="898"/>
        <v>2</v>
      </c>
      <c r="I5725" s="27">
        <f t="shared" si="899"/>
        <v>145</v>
      </c>
      <c r="J5725" s="27">
        <f t="shared" si="893"/>
        <v>4052.0570484122522</v>
      </c>
      <c r="K5725" s="27">
        <f t="shared" si="894"/>
        <v>2.4437015421735823E-6</v>
      </c>
    </row>
    <row r="5726" spans="1:11">
      <c r="A5726" s="27">
        <v>5725</v>
      </c>
      <c r="B5726" s="27">
        <f t="shared" si="890"/>
        <v>2.9960833333333334</v>
      </c>
      <c r="C5726" s="27">
        <f t="shared" si="895"/>
        <v>110</v>
      </c>
      <c r="D5726" s="27">
        <f t="shared" si="896"/>
        <v>20</v>
      </c>
      <c r="E5726" s="27">
        <f t="shared" si="897"/>
        <v>4</v>
      </c>
      <c r="F5726" s="27">
        <f t="shared" si="891"/>
        <v>3.1886671857345047E-2</v>
      </c>
      <c r="G5726" s="27">
        <f t="shared" si="892"/>
        <v>8.5829282612887107E-6</v>
      </c>
      <c r="H5726" s="27">
        <f t="shared" si="898"/>
        <v>2</v>
      </c>
      <c r="I5726" s="27">
        <f t="shared" si="899"/>
        <v>145</v>
      </c>
      <c r="J5726" s="27">
        <f t="shared" si="893"/>
        <v>4027.1639544136547</v>
      </c>
      <c r="K5726" s="27">
        <f t="shared" si="894"/>
        <v>2.4196066471576707E-6</v>
      </c>
    </row>
    <row r="5727" spans="1:11">
      <c r="A5727" s="27">
        <v>5726</v>
      </c>
      <c r="B5727" s="27">
        <f t="shared" si="890"/>
        <v>2.9966066666666666</v>
      </c>
      <c r="C5727" s="27">
        <f t="shared" si="895"/>
        <v>110</v>
      </c>
      <c r="D5727" s="27">
        <f t="shared" si="896"/>
        <v>20</v>
      </c>
      <c r="E5727" s="27">
        <f t="shared" si="897"/>
        <v>4</v>
      </c>
      <c r="F5727" s="27">
        <f t="shared" si="891"/>
        <v>3.1684210001989982E-2</v>
      </c>
      <c r="G5727" s="27">
        <f t="shared" si="892"/>
        <v>8.5284316494148169E-6</v>
      </c>
      <c r="H5727" s="27">
        <f t="shared" si="898"/>
        <v>2</v>
      </c>
      <c r="I5727" s="27">
        <f t="shared" si="899"/>
        <v>145</v>
      </c>
      <c r="J5727" s="27">
        <f t="shared" si="893"/>
        <v>4002.3235523048074</v>
      </c>
      <c r="K5727" s="27">
        <f t="shared" si="894"/>
        <v>2.3956573230021227E-6</v>
      </c>
    </row>
    <row r="5728" spans="1:11">
      <c r="A5728" s="27">
        <v>5727</v>
      </c>
      <c r="B5728" s="27">
        <f t="shared" si="890"/>
        <v>2.9971299999999998</v>
      </c>
      <c r="C5728" s="27">
        <f t="shared" si="895"/>
        <v>110</v>
      </c>
      <c r="D5728" s="27">
        <f t="shared" si="896"/>
        <v>20</v>
      </c>
      <c r="E5728" s="27">
        <f t="shared" si="897"/>
        <v>4</v>
      </c>
      <c r="F5728" s="27">
        <f t="shared" si="891"/>
        <v>3.1482228863357838E-2</v>
      </c>
      <c r="G5728" s="27">
        <f t="shared" si="892"/>
        <v>8.4740644319526479E-6</v>
      </c>
      <c r="H5728" s="27">
        <f t="shared" si="898"/>
        <v>2</v>
      </c>
      <c r="I5728" s="27">
        <f t="shared" si="899"/>
        <v>145</v>
      </c>
      <c r="J5728" s="27">
        <f t="shared" si="893"/>
        <v>3977.5360202501188</v>
      </c>
      <c r="K5728" s="27">
        <f t="shared" si="894"/>
        <v>2.371853295689665E-6</v>
      </c>
    </row>
    <row r="5729" spans="1:11">
      <c r="A5729" s="27">
        <v>5728</v>
      </c>
      <c r="B5729" s="27">
        <f t="shared" si="890"/>
        <v>2.9976533333333335</v>
      </c>
      <c r="C5729" s="27">
        <f t="shared" si="895"/>
        <v>110</v>
      </c>
      <c r="D5729" s="27">
        <f t="shared" si="896"/>
        <v>20</v>
      </c>
      <c r="E5729" s="27">
        <f t="shared" si="897"/>
        <v>4</v>
      </c>
      <c r="F5729" s="27">
        <f t="shared" si="891"/>
        <v>3.1280729782413828E-2</v>
      </c>
      <c r="G5729" s="27">
        <f t="shared" si="892"/>
        <v>8.4198269698495073E-6</v>
      </c>
      <c r="H5729" s="27">
        <f t="shared" si="898"/>
        <v>2</v>
      </c>
      <c r="I5729" s="27">
        <f t="shared" si="899"/>
        <v>145</v>
      </c>
      <c r="J5729" s="27">
        <f t="shared" si="893"/>
        <v>3952.8015370449166</v>
      </c>
      <c r="K5729" s="27">
        <f t="shared" si="894"/>
        <v>2.3481942899103852E-6</v>
      </c>
    </row>
    <row r="5730" spans="1:11">
      <c r="A5730" s="27">
        <v>5729</v>
      </c>
      <c r="B5730" s="27">
        <f t="shared" si="890"/>
        <v>2.9981766666666667</v>
      </c>
      <c r="C5730" s="27">
        <f t="shared" si="895"/>
        <v>110</v>
      </c>
      <c r="D5730" s="27">
        <f t="shared" si="896"/>
        <v>20</v>
      </c>
      <c r="E5730" s="27">
        <f t="shared" si="897"/>
        <v>4</v>
      </c>
      <c r="F5730" s="27">
        <f t="shared" si="891"/>
        <v>3.1079714103822091E-2</v>
      </c>
      <c r="G5730" s="27">
        <f t="shared" si="892"/>
        <v>8.3657196250483365E-6</v>
      </c>
      <c r="H5730" s="27">
        <f t="shared" si="898"/>
        <v>2</v>
      </c>
      <c r="I5730" s="27">
        <f t="shared" si="899"/>
        <v>145</v>
      </c>
      <c r="J5730" s="27">
        <f t="shared" si="893"/>
        <v>3928.1202821185516</v>
      </c>
      <c r="K5730" s="27">
        <f t="shared" si="894"/>
        <v>2.3246800290579191E-6</v>
      </c>
    </row>
    <row r="5731" spans="1:11">
      <c r="A5731" s="27">
        <v>5730</v>
      </c>
      <c r="B5731" s="27">
        <f t="shared" si="890"/>
        <v>2.9986999999999999</v>
      </c>
      <c r="C5731" s="27">
        <f t="shared" si="895"/>
        <v>110</v>
      </c>
      <c r="D5731" s="27">
        <f t="shared" si="896"/>
        <v>20</v>
      </c>
      <c r="E5731" s="27">
        <f t="shared" si="897"/>
        <v>4</v>
      </c>
      <c r="F5731" s="27">
        <f t="shared" si="891"/>
        <v>3.0879183175958658E-2</v>
      </c>
      <c r="G5731" s="27">
        <f t="shared" si="892"/>
        <v>8.3117427604912102E-6</v>
      </c>
      <c r="H5731" s="27">
        <f t="shared" si="898"/>
        <v>2</v>
      </c>
      <c r="I5731" s="27">
        <f t="shared" si="899"/>
        <v>145</v>
      </c>
      <c r="J5731" s="27">
        <f t="shared" si="893"/>
        <v>3903.4924355373032</v>
      </c>
      <c r="K5731" s="27">
        <f t="shared" si="894"/>
        <v>2.3013102352254411E-6</v>
      </c>
    </row>
    <row r="5732" spans="1:11">
      <c r="A5732" s="27">
        <v>5731</v>
      </c>
      <c r="B5732" s="27">
        <f t="shared" si="890"/>
        <v>2.9992233333333331</v>
      </c>
      <c r="C5732" s="27">
        <f t="shared" si="895"/>
        <v>110</v>
      </c>
      <c r="D5732" s="27">
        <f t="shared" si="896"/>
        <v>20</v>
      </c>
      <c r="E5732" s="27">
        <f t="shared" si="897"/>
        <v>4</v>
      </c>
      <c r="F5732" s="27">
        <f t="shared" si="891"/>
        <v>3.0679138350926432E-2</v>
      </c>
      <c r="G5732" s="27">
        <f t="shared" si="892"/>
        <v>8.2578967401233574E-6</v>
      </c>
      <c r="H5732" s="27">
        <f t="shared" si="898"/>
        <v>2</v>
      </c>
      <c r="I5732" s="27">
        <f t="shared" si="899"/>
        <v>145</v>
      </c>
      <c r="J5732" s="27">
        <f t="shared" si="893"/>
        <v>3878.9181780075241</v>
      </c>
      <c r="K5732" s="27">
        <f t="shared" si="894"/>
        <v>2.2780846292018461E-6</v>
      </c>
    </row>
    <row r="5733" spans="1:11">
      <c r="A5733" s="27">
        <v>5732</v>
      </c>
      <c r="B5733" s="27">
        <f t="shared" si="890"/>
        <v>2.9997466666666668</v>
      </c>
      <c r="C5733" s="27">
        <f t="shared" si="895"/>
        <v>110</v>
      </c>
      <c r="D5733" s="27">
        <f t="shared" si="896"/>
        <v>20</v>
      </c>
      <c r="E5733" s="27">
        <f t="shared" si="897"/>
        <v>4</v>
      </c>
      <c r="F5733" s="27">
        <f t="shared" si="891"/>
        <v>3.0479580984568936E-2</v>
      </c>
      <c r="G5733" s="27">
        <f t="shared" si="892"/>
        <v>8.2041819288968722E-6</v>
      </c>
      <c r="H5733" s="27">
        <f t="shared" si="898"/>
        <v>2</v>
      </c>
      <c r="I5733" s="27">
        <f t="shared" si="899"/>
        <v>145</v>
      </c>
      <c r="J5733" s="27">
        <f t="shared" si="893"/>
        <v>3854.3976908786835</v>
      </c>
      <c r="K5733" s="27">
        <f t="shared" si="894"/>
        <v>2.2550029304677835E-6</v>
      </c>
    </row>
    <row r="5734" spans="1:11">
      <c r="A5734" s="27">
        <v>5733</v>
      </c>
      <c r="B5734" s="27">
        <f t="shared" si="890"/>
        <v>3.00027</v>
      </c>
      <c r="C5734" s="27">
        <f t="shared" si="895"/>
        <v>110</v>
      </c>
      <c r="D5734" s="27">
        <f t="shared" si="896"/>
        <v>20</v>
      </c>
      <c r="E5734" s="27">
        <f t="shared" si="897"/>
        <v>4</v>
      </c>
      <c r="F5734" s="27">
        <f t="shared" si="891"/>
        <v>3.0280512436485347E-2</v>
      </c>
      <c r="G5734" s="27">
        <f t="shared" si="892"/>
        <v>8.1505986927747635E-6</v>
      </c>
      <c r="H5734" s="27">
        <f t="shared" si="898"/>
        <v>2</v>
      </c>
      <c r="I5734" s="27">
        <f t="shared" si="899"/>
        <v>145</v>
      </c>
      <c r="J5734" s="27">
        <f t="shared" si="893"/>
        <v>3829.9311561465311</v>
      </c>
      <c r="K5734" s="27">
        <f t="shared" si="894"/>
        <v>2.232064857191801E-6</v>
      </c>
    </row>
    <row r="5735" spans="1:11">
      <c r="A5735" s="27">
        <v>5734</v>
      </c>
      <c r="B5735" s="27">
        <f t="shared" si="890"/>
        <v>3.0007933333333332</v>
      </c>
      <c r="C5735" s="27">
        <f t="shared" si="895"/>
        <v>110</v>
      </c>
      <c r="D5735" s="27">
        <f t="shared" si="896"/>
        <v>20</v>
      </c>
      <c r="E5735" s="27">
        <f t="shared" si="897"/>
        <v>4</v>
      </c>
      <c r="F5735" s="27">
        <f t="shared" si="891"/>
        <v>3.0081934070043843E-2</v>
      </c>
      <c r="G5735" s="27">
        <f t="shared" si="892"/>
        <v>8.0971473987345336E-6</v>
      </c>
      <c r="H5735" s="27">
        <f t="shared" si="898"/>
        <v>2</v>
      </c>
      <c r="I5735" s="27">
        <f t="shared" si="899"/>
        <v>145</v>
      </c>
      <c r="J5735" s="27">
        <f t="shared" si="893"/>
        <v>3805.5187564560965</v>
      </c>
      <c r="K5735" s="27">
        <f t="shared" si="894"/>
        <v>2.2092701262262667E-6</v>
      </c>
    </row>
    <row r="5736" spans="1:11">
      <c r="A5736" s="27">
        <v>5735</v>
      </c>
      <c r="B5736" s="27">
        <f t="shared" si="890"/>
        <v>3.0013166666666669</v>
      </c>
      <c r="C5736" s="27">
        <f t="shared" si="895"/>
        <v>110</v>
      </c>
      <c r="D5736" s="27">
        <f t="shared" si="896"/>
        <v>20</v>
      </c>
      <c r="E5736" s="27">
        <f t="shared" si="897"/>
        <v>4</v>
      </c>
      <c r="F5736" s="27">
        <f t="shared" si="891"/>
        <v>2.9883847252396515E-2</v>
      </c>
      <c r="G5736" s="27">
        <f t="shared" si="892"/>
        <v>8.0438284147721975E-6</v>
      </c>
      <c r="H5736" s="27">
        <f t="shared" si="898"/>
        <v>2</v>
      </c>
      <c r="I5736" s="27">
        <f t="shared" si="899"/>
        <v>145</v>
      </c>
      <c r="J5736" s="27">
        <f t="shared" si="893"/>
        <v>3781.1606751048816</v>
      </c>
      <c r="K5736" s="27">
        <f t="shared" si="894"/>
        <v>2.186618453103462E-6</v>
      </c>
    </row>
    <row r="5737" spans="1:11">
      <c r="A5737" s="27">
        <v>5736</v>
      </c>
      <c r="B5737" s="27">
        <f t="shared" si="890"/>
        <v>3.0018400000000001</v>
      </c>
      <c r="C5737" s="27">
        <f t="shared" si="895"/>
        <v>110</v>
      </c>
      <c r="D5737" s="27">
        <f t="shared" si="896"/>
        <v>20</v>
      </c>
      <c r="E5737" s="27">
        <f t="shared" si="897"/>
        <v>4</v>
      </c>
      <c r="F5737" s="27">
        <f t="shared" si="891"/>
        <v>2.9686253354494322E-2</v>
      </c>
      <c r="G5737" s="27">
        <f t="shared" si="892"/>
        <v>7.9906421099063206E-6</v>
      </c>
      <c r="H5737" s="27">
        <f t="shared" si="898"/>
        <v>2</v>
      </c>
      <c r="I5737" s="27">
        <f t="shared" si="899"/>
        <v>145</v>
      </c>
      <c r="J5737" s="27">
        <f t="shared" si="893"/>
        <v>3756.8570960460643</v>
      </c>
      <c r="K5737" s="27">
        <f t="shared" si="894"/>
        <v>2.1641095520316385E-6</v>
      </c>
    </row>
    <row r="5738" spans="1:11">
      <c r="A5738" s="27">
        <v>5737</v>
      </c>
      <c r="B5738" s="27">
        <f t="shared" si="890"/>
        <v>3.0023633333333333</v>
      </c>
      <c r="C5738" s="27">
        <f t="shared" si="895"/>
        <v>110</v>
      </c>
      <c r="D5738" s="27">
        <f t="shared" si="896"/>
        <v>20</v>
      </c>
      <c r="E5738" s="27">
        <f t="shared" si="897"/>
        <v>4</v>
      </c>
      <c r="F5738" s="27">
        <f t="shared" si="891"/>
        <v>2.9489153751100717E-2</v>
      </c>
      <c r="G5738" s="27">
        <f t="shared" si="892"/>
        <v>7.937588854181667E-6</v>
      </c>
      <c r="H5738" s="27">
        <f t="shared" si="898"/>
        <v>2</v>
      </c>
      <c r="I5738" s="27">
        <f t="shared" si="899"/>
        <v>145</v>
      </c>
      <c r="J5738" s="27">
        <f t="shared" si="893"/>
        <v>3732.6082038915556</v>
      </c>
      <c r="K5738" s="27">
        <f t="shared" si="894"/>
        <v>2.1417431358909042E-6</v>
      </c>
    </row>
    <row r="5739" spans="1:11">
      <c r="A5739" s="27">
        <v>5738</v>
      </c>
      <c r="B5739" s="27">
        <f t="shared" si="890"/>
        <v>3.0028866666666665</v>
      </c>
      <c r="C5739" s="27">
        <f t="shared" si="895"/>
        <v>110</v>
      </c>
      <c r="D5739" s="27">
        <f t="shared" si="896"/>
        <v>20</v>
      </c>
      <c r="E5739" s="27">
        <f t="shared" si="897"/>
        <v>4</v>
      </c>
      <c r="F5739" s="27">
        <f t="shared" si="891"/>
        <v>2.9292549820806851E-2</v>
      </c>
      <c r="G5739" s="27">
        <f t="shared" si="892"/>
        <v>7.8846690186733134E-6</v>
      </c>
      <c r="H5739" s="27">
        <f t="shared" si="898"/>
        <v>2</v>
      </c>
      <c r="I5739" s="27">
        <f t="shared" si="899"/>
        <v>145</v>
      </c>
      <c r="J5739" s="27">
        <f t="shared" si="893"/>
        <v>3708.4141839152485</v>
      </c>
      <c r="K5739" s="27">
        <f t="shared" si="894"/>
        <v>2.119518916229262E-6</v>
      </c>
    </row>
    <row r="5740" spans="1:11">
      <c r="A5740" s="27">
        <v>5739</v>
      </c>
      <c r="B5740" s="27">
        <f t="shared" si="890"/>
        <v>3.0034100000000001</v>
      </c>
      <c r="C5740" s="27">
        <f t="shared" si="895"/>
        <v>110</v>
      </c>
      <c r="D5740" s="27">
        <f t="shared" si="896"/>
        <v>20</v>
      </c>
      <c r="E5740" s="27">
        <f t="shared" si="897"/>
        <v>4</v>
      </c>
      <c r="F5740" s="27">
        <f t="shared" si="891"/>
        <v>2.9096442946046026E-2</v>
      </c>
      <c r="G5740" s="27">
        <f t="shared" si="892"/>
        <v>7.8318829754905076E-6</v>
      </c>
      <c r="H5740" s="27">
        <f t="shared" si="898"/>
        <v>2</v>
      </c>
      <c r="I5740" s="27">
        <f t="shared" si="899"/>
        <v>145</v>
      </c>
      <c r="J5740" s="27">
        <f t="shared" si="893"/>
        <v>3684.2752220562043</v>
      </c>
      <c r="K5740" s="27">
        <f t="shared" si="894"/>
        <v>2.0974366032585381E-6</v>
      </c>
    </row>
    <row r="5741" spans="1:11">
      <c r="A5741" s="27">
        <v>5740</v>
      </c>
      <c r="B5741" s="27">
        <f t="shared" si="890"/>
        <v>3.0039333333333333</v>
      </c>
      <c r="C5741" s="27">
        <f t="shared" si="895"/>
        <v>110</v>
      </c>
      <c r="D5741" s="27">
        <f t="shared" si="896"/>
        <v>20</v>
      </c>
      <c r="E5741" s="27">
        <f t="shared" si="897"/>
        <v>4</v>
      </c>
      <c r="F5741" s="27">
        <f t="shared" si="891"/>
        <v>2.8900834513109003E-2</v>
      </c>
      <c r="G5741" s="27">
        <f t="shared" si="892"/>
        <v>7.7792310977808327E-6</v>
      </c>
      <c r="H5741" s="27">
        <f t="shared" si="898"/>
        <v>2</v>
      </c>
      <c r="I5741" s="27">
        <f t="shared" si="899"/>
        <v>145</v>
      </c>
      <c r="J5741" s="27">
        <f t="shared" si="893"/>
        <v>3660.1915049219365</v>
      </c>
      <c r="K5741" s="27">
        <f t="shared" si="894"/>
        <v>2.0754959058503869E-6</v>
      </c>
    </row>
    <row r="5742" spans="1:11">
      <c r="A5742" s="27">
        <v>5741</v>
      </c>
      <c r="B5742" s="27">
        <f t="shared" si="890"/>
        <v>3.0044566666666666</v>
      </c>
      <c r="C5742" s="27">
        <f t="shared" si="895"/>
        <v>110</v>
      </c>
      <c r="D5742" s="27">
        <f t="shared" si="896"/>
        <v>20</v>
      </c>
      <c r="E5742" s="27">
        <f t="shared" si="897"/>
        <v>4</v>
      </c>
      <c r="F5742" s="27">
        <f t="shared" si="891"/>
        <v>2.8705725912157969E-2</v>
      </c>
      <c r="G5742" s="27">
        <f t="shared" si="892"/>
        <v>7.726713759733919E-6</v>
      </c>
      <c r="H5742" s="27">
        <f t="shared" si="898"/>
        <v>2</v>
      </c>
      <c r="I5742" s="27">
        <f t="shared" si="899"/>
        <v>145</v>
      </c>
      <c r="J5742" s="27">
        <f t="shared" si="893"/>
        <v>3636.1632197915515</v>
      </c>
      <c r="K5742" s="27">
        <f t="shared" si="894"/>
        <v>2.0536965315321024E-6</v>
      </c>
    </row>
    <row r="5743" spans="1:11">
      <c r="A5743" s="27">
        <v>5742</v>
      </c>
      <c r="B5743" s="27">
        <f t="shared" si="890"/>
        <v>3.0049800000000002</v>
      </c>
      <c r="C5743" s="27">
        <f t="shared" si="895"/>
        <v>110</v>
      </c>
      <c r="D5743" s="27">
        <f t="shared" si="896"/>
        <v>20</v>
      </c>
      <c r="E5743" s="27">
        <f t="shared" si="897"/>
        <v>4</v>
      </c>
      <c r="F5743" s="27">
        <f t="shared" si="891"/>
        <v>2.8511118537241788E-2</v>
      </c>
      <c r="G5743" s="27">
        <f t="shared" si="892"/>
        <v>7.6743313365855925E-6</v>
      </c>
      <c r="H5743" s="27">
        <f t="shared" si="898"/>
        <v>2</v>
      </c>
      <c r="I5743" s="27">
        <f t="shared" si="899"/>
        <v>145</v>
      </c>
      <c r="J5743" s="27">
        <f t="shared" si="893"/>
        <v>3612.1905546190478</v>
      </c>
      <c r="K5743" s="27">
        <f t="shared" si="894"/>
        <v>2.0320381864825716E-6</v>
      </c>
    </row>
    <row r="5744" spans="1:11">
      <c r="A5744" s="27">
        <v>5743</v>
      </c>
      <c r="B5744" s="27">
        <f t="shared" si="890"/>
        <v>3.0055033333333334</v>
      </c>
      <c r="C5744" s="27">
        <f t="shared" si="895"/>
        <v>110</v>
      </c>
      <c r="D5744" s="27">
        <f t="shared" si="896"/>
        <v>20</v>
      </c>
      <c r="E5744" s="27">
        <f t="shared" si="897"/>
        <v>4</v>
      </c>
      <c r="F5744" s="27">
        <f t="shared" si="891"/>
        <v>2.8317013786311556E-2</v>
      </c>
      <c r="G5744" s="27">
        <f t="shared" si="892"/>
        <v>7.6220842046220298E-6</v>
      </c>
      <c r="H5744" s="27">
        <f t="shared" si="898"/>
        <v>2</v>
      </c>
      <c r="I5744" s="27">
        <f t="shared" si="899"/>
        <v>145</v>
      </c>
      <c r="J5744" s="27">
        <f t="shared" si="893"/>
        <v>3588.2736980366758</v>
      </c>
      <c r="K5744" s="27">
        <f t="shared" si="894"/>
        <v>2.0105205755282134E-6</v>
      </c>
    </row>
    <row r="5745" spans="1:11">
      <c r="A5745" s="27">
        <v>5744</v>
      </c>
      <c r="B5745" s="27">
        <f t="shared" si="890"/>
        <v>3.0060266666666666</v>
      </c>
      <c r="C5745" s="27">
        <f t="shared" si="895"/>
        <v>110</v>
      </c>
      <c r="D5745" s="27">
        <f t="shared" si="896"/>
        <v>20</v>
      </c>
      <c r="E5745" s="27">
        <f t="shared" si="897"/>
        <v>4</v>
      </c>
      <c r="F5745" s="27">
        <f t="shared" si="891"/>
        <v>2.812341306123466E-2</v>
      </c>
      <c r="G5745" s="27">
        <f t="shared" si="892"/>
        <v>7.569972741183561E-6</v>
      </c>
      <c r="H5745" s="27">
        <f t="shared" si="898"/>
        <v>2</v>
      </c>
      <c r="I5745" s="27">
        <f t="shared" si="899"/>
        <v>145</v>
      </c>
      <c r="J5745" s="27">
        <f t="shared" si="893"/>
        <v>3564.4128393581118</v>
      </c>
      <c r="K5745" s="27">
        <f t="shared" si="894"/>
        <v>1.9891434021387387E-6</v>
      </c>
    </row>
    <row r="5746" spans="1:11">
      <c r="A5746" s="27">
        <v>5745</v>
      </c>
      <c r="B5746" s="27">
        <f t="shared" si="890"/>
        <v>3.0065499999999998</v>
      </c>
      <c r="C5746" s="27">
        <f t="shared" si="895"/>
        <v>110</v>
      </c>
      <c r="D5746" s="27">
        <f t="shared" si="896"/>
        <v>20</v>
      </c>
      <c r="E5746" s="27">
        <f t="shared" si="897"/>
        <v>4</v>
      </c>
      <c r="F5746" s="27">
        <f t="shared" si="891"/>
        <v>2.793031776781044E-2</v>
      </c>
      <c r="G5746" s="27">
        <f t="shared" si="892"/>
        <v>7.5179973246688755E-6</v>
      </c>
      <c r="H5746" s="27">
        <f t="shared" si="898"/>
        <v>2</v>
      </c>
      <c r="I5746" s="27">
        <f t="shared" si="899"/>
        <v>145</v>
      </c>
      <c r="J5746" s="27">
        <f t="shared" si="893"/>
        <v>3540.6081685818449</v>
      </c>
      <c r="K5746" s="27">
        <f t="shared" si="894"/>
        <v>1.9679063684230574E-6</v>
      </c>
    </row>
    <row r="5747" spans="1:11">
      <c r="A5747" s="27">
        <v>5746</v>
      </c>
      <c r="B5747" s="27">
        <f t="shared" si="890"/>
        <v>3.0070733333333335</v>
      </c>
      <c r="C5747" s="27">
        <f t="shared" si="895"/>
        <v>110</v>
      </c>
      <c r="D5747" s="27">
        <f t="shared" si="896"/>
        <v>20</v>
      </c>
      <c r="E5747" s="27">
        <f t="shared" si="897"/>
        <v>4</v>
      </c>
      <c r="F5747" s="27">
        <f t="shared" si="891"/>
        <v>2.773772931578513E-2</v>
      </c>
      <c r="G5747" s="27">
        <f t="shared" si="892"/>
        <v>7.4661583345390522E-6</v>
      </c>
      <c r="H5747" s="27">
        <f t="shared" si="898"/>
        <v>2</v>
      </c>
      <c r="I5747" s="27">
        <f t="shared" si="899"/>
        <v>145</v>
      </c>
      <c r="J5747" s="27">
        <f t="shared" si="893"/>
        <v>3516.859876394496</v>
      </c>
      <c r="K5747" s="27">
        <f t="shared" si="894"/>
        <v>1.9468091751250797E-6</v>
      </c>
    </row>
    <row r="5748" spans="1:11">
      <c r="A5748" s="27">
        <v>5747</v>
      </c>
      <c r="B5748" s="27">
        <f t="shared" si="890"/>
        <v>3.0075966666666667</v>
      </c>
      <c r="C5748" s="27">
        <f t="shared" si="895"/>
        <v>110</v>
      </c>
      <c r="D5748" s="27">
        <f t="shared" si="896"/>
        <v>20</v>
      </c>
      <c r="E5748" s="27">
        <f t="shared" si="897"/>
        <v>4</v>
      </c>
      <c r="F5748" s="27">
        <f t="shared" si="891"/>
        <v>2.754564911886772E-2</v>
      </c>
      <c r="G5748" s="27">
        <f t="shared" si="892"/>
        <v>7.4144561513218172E-6</v>
      </c>
      <c r="H5748" s="27">
        <f t="shared" si="898"/>
        <v>2</v>
      </c>
      <c r="I5748" s="27">
        <f t="shared" si="899"/>
        <v>145</v>
      </c>
      <c r="J5748" s="27">
        <f t="shared" si="893"/>
        <v>3493.1681541742378</v>
      </c>
      <c r="K5748" s="27">
        <f t="shared" si="894"/>
        <v>1.9258515216195892E-6</v>
      </c>
    </row>
    <row r="5749" spans="1:11">
      <c r="A5749" s="27">
        <v>5748</v>
      </c>
      <c r="B5749" s="27">
        <f t="shared" si="890"/>
        <v>3.0081199999999999</v>
      </c>
      <c r="C5749" s="27">
        <f t="shared" si="895"/>
        <v>110</v>
      </c>
      <c r="D5749" s="27">
        <f t="shared" si="896"/>
        <v>20</v>
      </c>
      <c r="E5749" s="27">
        <f t="shared" si="897"/>
        <v>4</v>
      </c>
      <c r="F5749" s="27">
        <f t="shared" si="891"/>
        <v>2.7354078594744313E-2</v>
      </c>
      <c r="G5749" s="27">
        <f t="shared" si="892"/>
        <v>7.3628911566154177E-6</v>
      </c>
      <c r="H5749" s="27">
        <f t="shared" si="898"/>
        <v>2</v>
      </c>
      <c r="I5749" s="27">
        <f t="shared" si="899"/>
        <v>145</v>
      </c>
      <c r="J5749" s="27">
        <f t="shared" si="893"/>
        <v>3469.5331939940606</v>
      </c>
      <c r="K5749" s="27">
        <f t="shared" si="894"/>
        <v>1.9050331059079301E-6</v>
      </c>
    </row>
    <row r="5750" spans="1:11">
      <c r="A5750" s="27">
        <v>5749</v>
      </c>
      <c r="B5750" s="27">
        <f t="shared" si="890"/>
        <v>3.0086433333333331</v>
      </c>
      <c r="C5750" s="27">
        <f t="shared" si="895"/>
        <v>110</v>
      </c>
      <c r="D5750" s="27">
        <f t="shared" si="896"/>
        <v>20</v>
      </c>
      <c r="E5750" s="27">
        <f t="shared" si="897"/>
        <v>4</v>
      </c>
      <c r="F5750" s="27">
        <f t="shared" si="891"/>
        <v>2.716301916509415E-2</v>
      </c>
      <c r="G5750" s="27">
        <f t="shared" si="892"/>
        <v>7.3114637330929354E-6</v>
      </c>
      <c r="H5750" s="27">
        <f t="shared" si="898"/>
        <v>2</v>
      </c>
      <c r="I5750" s="27">
        <f t="shared" si="899"/>
        <v>145</v>
      </c>
      <c r="J5750" s="27">
        <f t="shared" si="893"/>
        <v>3445.9551886252516</v>
      </c>
      <c r="K5750" s="27">
        <f t="shared" si="894"/>
        <v>1.8843536246138473E-6</v>
      </c>
    </row>
    <row r="5751" spans="1:11">
      <c r="A5751" s="27">
        <v>5750</v>
      </c>
      <c r="B5751" s="27">
        <f t="shared" si="890"/>
        <v>3.0091666666666668</v>
      </c>
      <c r="C5751" s="27">
        <f t="shared" si="895"/>
        <v>110</v>
      </c>
      <c r="D5751" s="27">
        <f t="shared" si="896"/>
        <v>20</v>
      </c>
      <c r="E5751" s="27">
        <f t="shared" si="897"/>
        <v>4</v>
      </c>
      <c r="F5751" s="27">
        <f t="shared" si="891"/>
        <v>2.6972472255604736E-2</v>
      </c>
      <c r="G5751" s="27">
        <f t="shared" si="892"/>
        <v>7.2601742645063557E-6</v>
      </c>
      <c r="H5751" s="27">
        <f t="shared" si="898"/>
        <v>2</v>
      </c>
      <c r="I5751" s="27">
        <f t="shared" si="899"/>
        <v>145</v>
      </c>
      <c r="J5751" s="27">
        <f t="shared" si="893"/>
        <v>3422.4343315407655</v>
      </c>
      <c r="K5751" s="27">
        <f t="shared" si="894"/>
        <v>1.8638127729791991E-6</v>
      </c>
    </row>
    <row r="5752" spans="1:11">
      <c r="A5752" s="27">
        <v>5751</v>
      </c>
      <c r="B5752" s="27">
        <f t="shared" si="890"/>
        <v>3.00969</v>
      </c>
      <c r="C5752" s="27">
        <f t="shared" si="895"/>
        <v>110</v>
      </c>
      <c r="D5752" s="27">
        <f t="shared" si="896"/>
        <v>20</v>
      </c>
      <c r="E5752" s="27">
        <f t="shared" si="897"/>
        <v>4</v>
      </c>
      <c r="F5752" s="27">
        <f t="shared" si="891"/>
        <v>2.6782439295988059E-2</v>
      </c>
      <c r="G5752" s="27">
        <f t="shared" si="892"/>
        <v>7.2090231356909295E-6</v>
      </c>
      <c r="H5752" s="27">
        <f t="shared" si="898"/>
        <v>2</v>
      </c>
      <c r="I5752" s="27">
        <f t="shared" si="899"/>
        <v>145</v>
      </c>
      <c r="J5752" s="27">
        <f t="shared" si="893"/>
        <v>3398.9708169187516</v>
      </c>
      <c r="K5752" s="27">
        <f t="shared" si="894"/>
        <v>1.8434102448597657E-6</v>
      </c>
    </row>
    <row r="5753" spans="1:11">
      <c r="A5753" s="27">
        <v>5752</v>
      </c>
      <c r="B5753" s="27">
        <f t="shared" si="890"/>
        <v>3.0102133333333332</v>
      </c>
      <c r="C5753" s="27">
        <f t="shared" si="895"/>
        <v>110</v>
      </c>
      <c r="D5753" s="27">
        <f t="shared" si="896"/>
        <v>20</v>
      </c>
      <c r="E5753" s="27">
        <f t="shared" si="897"/>
        <v>4</v>
      </c>
      <c r="F5753" s="27">
        <f t="shared" si="891"/>
        <v>2.6592921719995197E-2</v>
      </c>
      <c r="G5753" s="27">
        <f t="shared" si="892"/>
        <v>7.1580107325691065E-6</v>
      </c>
      <c r="H5753" s="27">
        <f t="shared" si="898"/>
        <v>2</v>
      </c>
      <c r="I5753" s="27">
        <f t="shared" si="899"/>
        <v>145</v>
      </c>
      <c r="J5753" s="27">
        <f t="shared" si="893"/>
        <v>3375.5648396458828</v>
      </c>
      <c r="K5753" s="27">
        <f t="shared" si="894"/>
        <v>1.8231457327208522E-6</v>
      </c>
    </row>
    <row r="5754" spans="1:11">
      <c r="A5754" s="27">
        <v>5753</v>
      </c>
      <c r="B5754" s="27">
        <f t="shared" si="890"/>
        <v>3.0107366666666668</v>
      </c>
      <c r="C5754" s="27">
        <f t="shared" si="895"/>
        <v>110</v>
      </c>
      <c r="D5754" s="27">
        <f t="shared" si="896"/>
        <v>20</v>
      </c>
      <c r="E5754" s="27">
        <f t="shared" si="897"/>
        <v>4</v>
      </c>
      <c r="F5754" s="27">
        <f t="shared" si="891"/>
        <v>2.6403920965432474E-2</v>
      </c>
      <c r="G5754" s="27">
        <f t="shared" si="892"/>
        <v>7.107137442154898E-6</v>
      </c>
      <c r="H5754" s="27">
        <f t="shared" si="898"/>
        <v>2</v>
      </c>
      <c r="I5754" s="27">
        <f t="shared" si="899"/>
        <v>145</v>
      </c>
      <c r="J5754" s="27">
        <f t="shared" si="893"/>
        <v>3352.2165953208983</v>
      </c>
      <c r="K5754" s="27">
        <f t="shared" si="894"/>
        <v>1.8030189276330361E-6</v>
      </c>
    </row>
    <row r="5755" spans="1:11">
      <c r="A5755" s="27">
        <v>5754</v>
      </c>
      <c r="B5755" s="27">
        <f t="shared" si="890"/>
        <v>3.01126</v>
      </c>
      <c r="C5755" s="27">
        <f t="shared" si="895"/>
        <v>110</v>
      </c>
      <c r="D5755" s="27">
        <f t="shared" si="896"/>
        <v>20</v>
      </c>
      <c r="E5755" s="27">
        <f t="shared" si="897"/>
        <v>4</v>
      </c>
      <c r="F5755" s="27">
        <f t="shared" si="891"/>
        <v>2.6215438474177729E-2</v>
      </c>
      <c r="G5755" s="27">
        <f t="shared" si="892"/>
        <v>7.0564036525582328E-6</v>
      </c>
      <c r="H5755" s="27">
        <f t="shared" si="898"/>
        <v>2</v>
      </c>
      <c r="I5755" s="27">
        <f t="shared" si="899"/>
        <v>145</v>
      </c>
      <c r="J5755" s="27">
        <f t="shared" si="893"/>
        <v>3328.9262802581643</v>
      </c>
      <c r="K5755" s="27">
        <f t="shared" si="894"/>
        <v>1.7830295192678949E-6</v>
      </c>
    </row>
    <row r="5756" spans="1:11">
      <c r="A5756" s="27">
        <v>5755</v>
      </c>
      <c r="B5756" s="27">
        <f t="shared" si="890"/>
        <v>3.0117833333333333</v>
      </c>
      <c r="C5756" s="27">
        <f t="shared" si="895"/>
        <v>110</v>
      </c>
      <c r="D5756" s="27">
        <f t="shared" si="896"/>
        <v>20</v>
      </c>
      <c r="E5756" s="27">
        <f t="shared" si="897"/>
        <v>4</v>
      </c>
      <c r="F5756" s="27">
        <f t="shared" si="891"/>
        <v>2.6027475692195146E-2</v>
      </c>
      <c r="G5756" s="27">
        <f t="shared" si="892"/>
        <v>7.0058097529889632E-6</v>
      </c>
      <c r="H5756" s="27">
        <f t="shared" si="898"/>
        <v>2</v>
      </c>
      <c r="I5756" s="27">
        <f t="shared" si="899"/>
        <v>145</v>
      </c>
      <c r="J5756" s="27">
        <f t="shared" si="893"/>
        <v>3305.6940914910688</v>
      </c>
      <c r="K5756" s="27">
        <f t="shared" si="894"/>
        <v>1.7631771958935542E-6</v>
      </c>
    </row>
    <row r="5757" spans="1:11">
      <c r="A5757" s="27">
        <v>5756</v>
      </c>
      <c r="B5757" s="27">
        <f t="shared" si="890"/>
        <v>3.0123066666666665</v>
      </c>
      <c r="C5757" s="27">
        <f t="shared" si="895"/>
        <v>110</v>
      </c>
      <c r="D5757" s="27">
        <f t="shared" si="896"/>
        <v>20</v>
      </c>
      <c r="E5757" s="27">
        <f t="shared" si="897"/>
        <v>4</v>
      </c>
      <c r="F5757" s="27">
        <f t="shared" si="891"/>
        <v>2.5840034069551841E-2</v>
      </c>
      <c r="G5757" s="27">
        <f t="shared" si="892"/>
        <v>6.9553561337613288E-6</v>
      </c>
      <c r="H5757" s="27">
        <f t="shared" si="898"/>
        <v>2</v>
      </c>
      <c r="I5757" s="27">
        <f t="shared" si="899"/>
        <v>145</v>
      </c>
      <c r="J5757" s="27">
        <f t="shared" si="893"/>
        <v>3282.5202267756517</v>
      </c>
      <c r="K5757" s="27">
        <f t="shared" si="894"/>
        <v>1.7434616443703955E-6</v>
      </c>
    </row>
    <row r="5758" spans="1:11">
      <c r="A5758" s="27">
        <v>5757</v>
      </c>
      <c r="B5758" s="27">
        <f t="shared" si="890"/>
        <v>3.0128300000000001</v>
      </c>
      <c r="C5758" s="27">
        <f t="shared" si="895"/>
        <v>110</v>
      </c>
      <c r="D5758" s="27">
        <f t="shared" si="896"/>
        <v>20</v>
      </c>
      <c r="E5758" s="27">
        <f t="shared" si="897"/>
        <v>4</v>
      </c>
      <c r="F5758" s="27">
        <f t="shared" si="891"/>
        <v>2.5653115060433461E-2</v>
      </c>
      <c r="G5758" s="27">
        <f t="shared" si="892"/>
        <v>6.9050431862981511E-6</v>
      </c>
      <c r="H5758" s="27">
        <f t="shared" si="898"/>
        <v>2</v>
      </c>
      <c r="I5758" s="27">
        <f t="shared" si="899"/>
        <v>145</v>
      </c>
      <c r="J5758" s="27">
        <f t="shared" si="893"/>
        <v>3259.4048845941147</v>
      </c>
      <c r="K5758" s="27">
        <f t="shared" si="894"/>
        <v>1.7238825501466315E-6</v>
      </c>
    </row>
    <row r="5759" spans="1:11">
      <c r="A5759" s="27">
        <v>5758</v>
      </c>
      <c r="B5759" s="27">
        <f t="shared" si="890"/>
        <v>3.0133533333333333</v>
      </c>
      <c r="C5759" s="27">
        <f t="shared" si="895"/>
        <v>110</v>
      </c>
      <c r="D5759" s="27">
        <f t="shared" si="896"/>
        <v>20</v>
      </c>
      <c r="E5759" s="27">
        <f t="shared" si="897"/>
        <v>4</v>
      </c>
      <c r="F5759" s="27">
        <f t="shared" si="891"/>
        <v>2.5466720123160907E-2</v>
      </c>
      <c r="G5759" s="27">
        <f t="shared" si="892"/>
        <v>6.8548713031353372E-6</v>
      </c>
      <c r="H5759" s="27">
        <f t="shared" si="898"/>
        <v>2</v>
      </c>
      <c r="I5759" s="27">
        <f t="shared" si="899"/>
        <v>145</v>
      </c>
      <c r="J5759" s="27">
        <f t="shared" si="893"/>
        <v>3236.3482641584883</v>
      </c>
      <c r="K5759" s="27">
        <f t="shared" si="894"/>
        <v>1.7044395972539723E-6</v>
      </c>
    </row>
    <row r="5760" spans="1:11">
      <c r="A5760" s="27">
        <v>5759</v>
      </c>
      <c r="B5760" s="27">
        <f t="shared" si="890"/>
        <v>3.0138766666666665</v>
      </c>
      <c r="C5760" s="27">
        <f t="shared" si="895"/>
        <v>110</v>
      </c>
      <c r="D5760" s="27">
        <f t="shared" si="896"/>
        <v>20</v>
      </c>
      <c r="E5760" s="27">
        <f t="shared" si="897"/>
        <v>4</v>
      </c>
      <c r="F5760" s="27">
        <f t="shared" si="891"/>
        <v>2.5280850720205528E-2</v>
      </c>
      <c r="G5760" s="27">
        <f t="shared" si="892"/>
        <v>6.8048408779259667E-6</v>
      </c>
      <c r="H5760" s="27">
        <f t="shared" si="898"/>
        <v>2</v>
      </c>
      <c r="I5760" s="27">
        <f t="shared" si="899"/>
        <v>145</v>
      </c>
      <c r="J5760" s="27">
        <f t="shared" si="893"/>
        <v>3213.3505654141259</v>
      </c>
      <c r="K5760" s="27">
        <f t="shared" si="894"/>
        <v>1.6851324683031019E-6</v>
      </c>
    </row>
    <row r="5761" spans="1:11">
      <c r="A5761" s="27">
        <v>5760</v>
      </c>
      <c r="B5761" s="27">
        <f t="shared" si="890"/>
        <v>3.0144000000000002</v>
      </c>
      <c r="C5761" s="27">
        <f t="shared" si="895"/>
        <v>110</v>
      </c>
      <c r="D5761" s="27">
        <f t="shared" si="896"/>
        <v>20</v>
      </c>
      <c r="E5761" s="27">
        <f t="shared" si="897"/>
        <v>4</v>
      </c>
      <c r="F5761" s="27">
        <f t="shared" si="891"/>
        <v>2.5095508318205752E-2</v>
      </c>
      <c r="G5761" s="27">
        <f t="shared" si="892"/>
        <v>6.7549523054447785E-6</v>
      </c>
      <c r="H5761" s="27">
        <f t="shared" si="898"/>
        <v>2</v>
      </c>
      <c r="I5761" s="27">
        <f t="shared" si="899"/>
        <v>145</v>
      </c>
      <c r="J5761" s="27">
        <f t="shared" si="893"/>
        <v>3190.4119890433735</v>
      </c>
      <c r="K5761" s="27">
        <f t="shared" si="894"/>
        <v>1.665960844479278E-6</v>
      </c>
    </row>
    <row r="5762" spans="1:11">
      <c r="A5762" s="27">
        <v>5761</v>
      </c>
      <c r="B5762" s="27">
        <f t="shared" ref="B5762:B5825" si="900">3.14/6000*A5762</f>
        <v>3.0149233333333334</v>
      </c>
      <c r="C5762" s="27">
        <f t="shared" si="895"/>
        <v>110</v>
      </c>
      <c r="D5762" s="27">
        <f t="shared" si="896"/>
        <v>20</v>
      </c>
      <c r="E5762" s="27">
        <f t="shared" si="897"/>
        <v>4</v>
      </c>
      <c r="F5762" s="27">
        <f t="shared" ref="F5762:F5825" si="901">1.414*C5762*SIN(B5762)*SIN(B5762)/(1.414*C5762*SIN(B5762)+E5762*D5762)</f>
        <v>2.4910694387983878E-2</v>
      </c>
      <c r="G5762" s="27">
        <f t="shared" ref="G5762:G5825" si="902">SIN(B5762)*SIN(B5762)*D5762*E5762/(1.414*C5762*SIN(B5762)+D5762*E5762)*3.14/6000</f>
        <v>6.7052059815926759E-6</v>
      </c>
      <c r="H5762" s="27">
        <f t="shared" si="898"/>
        <v>2</v>
      </c>
      <c r="I5762" s="27">
        <f t="shared" si="899"/>
        <v>145</v>
      </c>
      <c r="J5762" s="27">
        <f t="shared" ref="J5762:J5825" si="903">1.414*I5762*SIN(B5762)*1.414*I5762*SIN(B5762)/(1.414*I5762*SIN(B5762)+E5762*D5762)/(H5762/1000)</f>
        <v>3167.5327364692889</v>
      </c>
      <c r="K5762" s="27">
        <f t="shared" ref="K5762:K5825" si="904">SIN(B5762)*SIN(B5762)*1.414*C5762*SIN(B5762)/(1.414*C5762*SIN(B5762)+E5762*D5762)*3.14/6000</f>
        <v>1.6469244055379197E-6</v>
      </c>
    </row>
    <row r="5763" spans="1:11">
      <c r="A5763" s="27">
        <v>5762</v>
      </c>
      <c r="B5763" s="27">
        <f t="shared" si="900"/>
        <v>3.0154466666666666</v>
      </c>
      <c r="C5763" s="27">
        <f t="shared" ref="C5763:C5826" si="905">C5762</f>
        <v>110</v>
      </c>
      <c r="D5763" s="27">
        <f t="shared" ref="D5763:D5826" si="906">D5762</f>
        <v>20</v>
      </c>
      <c r="E5763" s="27">
        <f t="shared" ref="E5763:E5826" si="907">E5762</f>
        <v>4</v>
      </c>
      <c r="F5763" s="27">
        <f t="shared" si="901"/>
        <v>2.4726410404561451E-2</v>
      </c>
      <c r="G5763" s="27">
        <f t="shared" si="902"/>
        <v>6.6556023034008811E-6</v>
      </c>
      <c r="H5763" s="27">
        <f t="shared" ref="H5763:H5826" si="908">H5762</f>
        <v>2</v>
      </c>
      <c r="I5763" s="27">
        <f t="shared" ref="I5763:I5826" si="909">I5762</f>
        <v>145</v>
      </c>
      <c r="J5763" s="27">
        <f t="shared" si="903"/>
        <v>3144.7130098591824</v>
      </c>
      <c r="K5763" s="27">
        <f t="shared" si="904"/>
        <v>1.6280228298000201E-6</v>
      </c>
    </row>
    <row r="5764" spans="1:11">
      <c r="A5764" s="27">
        <v>5763</v>
      </c>
      <c r="B5764" s="27">
        <f t="shared" si="900"/>
        <v>3.0159699999999998</v>
      </c>
      <c r="C5764" s="27">
        <f t="shared" si="905"/>
        <v>110</v>
      </c>
      <c r="D5764" s="27">
        <f t="shared" si="906"/>
        <v>20</v>
      </c>
      <c r="E5764" s="27">
        <f t="shared" si="907"/>
        <v>4</v>
      </c>
      <c r="F5764" s="27">
        <f t="shared" si="901"/>
        <v>2.4542657847176377E-2</v>
      </c>
      <c r="G5764" s="27">
        <f t="shared" si="902"/>
        <v>6.6061416690355174E-6</v>
      </c>
      <c r="H5764" s="27">
        <f t="shared" si="908"/>
        <v>2</v>
      </c>
      <c r="I5764" s="27">
        <f t="shared" si="909"/>
        <v>145</v>
      </c>
      <c r="J5764" s="27">
        <f t="shared" si="903"/>
        <v>3121.9530121283956</v>
      </c>
      <c r="K5764" s="27">
        <f t="shared" si="904"/>
        <v>1.6092557941477104E-6</v>
      </c>
    </row>
    <row r="5765" spans="1:11">
      <c r="A5765" s="27">
        <v>5764</v>
      </c>
      <c r="B5765" s="27">
        <f t="shared" si="900"/>
        <v>3.0164933333333335</v>
      </c>
      <c r="C5765" s="27">
        <f t="shared" si="905"/>
        <v>110</v>
      </c>
      <c r="D5765" s="27">
        <f t="shared" si="906"/>
        <v>20</v>
      </c>
      <c r="E5765" s="27">
        <f t="shared" si="907"/>
        <v>4</v>
      </c>
      <c r="F5765" s="27">
        <f t="shared" si="901"/>
        <v>2.4359438199299085E-2</v>
      </c>
      <c r="G5765" s="27">
        <f t="shared" si="902"/>
        <v>6.556824477801993E-6</v>
      </c>
      <c r="H5765" s="27">
        <f t="shared" si="908"/>
        <v>2</v>
      </c>
      <c r="I5765" s="27">
        <f t="shared" si="909"/>
        <v>145</v>
      </c>
      <c r="J5765" s="27">
        <f t="shared" si="903"/>
        <v>3099.252946943971</v>
      </c>
      <c r="K5765" s="27">
        <f t="shared" si="904"/>
        <v>1.5906229740196981E-6</v>
      </c>
    </row>
    <row r="5766" spans="1:11">
      <c r="A5766" s="27">
        <v>5765</v>
      </c>
      <c r="B5766" s="27">
        <f t="shared" si="900"/>
        <v>3.0170166666666667</v>
      </c>
      <c r="C5766" s="27">
        <f t="shared" si="905"/>
        <v>110</v>
      </c>
      <c r="D5766" s="27">
        <f t="shared" si="906"/>
        <v>20</v>
      </c>
      <c r="E5766" s="27">
        <f t="shared" si="907"/>
        <v>4</v>
      </c>
      <c r="F5766" s="27">
        <f t="shared" si="901"/>
        <v>2.4176752948649738E-2</v>
      </c>
      <c r="G5766" s="27">
        <f t="shared" si="902"/>
        <v>6.5076511301496029E-6</v>
      </c>
      <c r="H5766" s="27">
        <f t="shared" si="908"/>
        <v>2</v>
      </c>
      <c r="I5766" s="27">
        <f t="shared" si="909"/>
        <v>145</v>
      </c>
      <c r="J5766" s="27">
        <f t="shared" si="903"/>
        <v>3076.6130187284634</v>
      </c>
      <c r="K5766" s="27">
        <f t="shared" si="904"/>
        <v>1.5721240434067808E-6</v>
      </c>
    </row>
    <row r="5767" spans="1:11">
      <c r="A5767" s="27">
        <v>5766</v>
      </c>
      <c r="B5767" s="27">
        <f t="shared" si="900"/>
        <v>3.0175399999999999</v>
      </c>
      <c r="C5767" s="27">
        <f t="shared" si="905"/>
        <v>110</v>
      </c>
      <c r="D5767" s="27">
        <f t="shared" si="906"/>
        <v>20</v>
      </c>
      <c r="E5767" s="27">
        <f t="shared" si="907"/>
        <v>4</v>
      </c>
      <c r="F5767" s="27">
        <f t="shared" si="901"/>
        <v>2.3994603587213989E-2</v>
      </c>
      <c r="G5767" s="27">
        <f t="shared" si="902"/>
        <v>6.4586220276757907E-6</v>
      </c>
      <c r="H5767" s="27">
        <f t="shared" si="908"/>
        <v>2</v>
      </c>
      <c r="I5767" s="27">
        <f t="shared" si="909"/>
        <v>145</v>
      </c>
      <c r="J5767" s="27">
        <f t="shared" si="903"/>
        <v>3054.0334326635807</v>
      </c>
      <c r="K5767" s="27">
        <f t="shared" si="904"/>
        <v>1.5537586748471868E-6</v>
      </c>
    </row>
    <row r="5768" spans="1:11">
      <c r="A5768" s="27">
        <v>5767</v>
      </c>
      <c r="B5768" s="27">
        <f t="shared" si="900"/>
        <v>3.0180633333333335</v>
      </c>
      <c r="C5768" s="27">
        <f t="shared" si="905"/>
        <v>110</v>
      </c>
      <c r="D5768" s="27">
        <f t="shared" si="906"/>
        <v>20</v>
      </c>
      <c r="E5768" s="27">
        <f t="shared" si="907"/>
        <v>4</v>
      </c>
      <c r="F5768" s="27">
        <f t="shared" si="901"/>
        <v>2.3812991611260183E-2</v>
      </c>
      <c r="G5768" s="27">
        <f t="shared" si="902"/>
        <v>6.4097375731307705E-6</v>
      </c>
      <c r="H5768" s="27">
        <f t="shared" si="908"/>
        <v>2</v>
      </c>
      <c r="I5768" s="27">
        <f t="shared" si="909"/>
        <v>145</v>
      </c>
      <c r="J5768" s="27">
        <f t="shared" si="903"/>
        <v>3031.5143946940302</v>
      </c>
      <c r="K5768" s="27">
        <f t="shared" si="904"/>
        <v>1.5355265394220331E-6</v>
      </c>
    </row>
    <row r="5769" spans="1:11">
      <c r="A5769" s="27">
        <v>5768</v>
      </c>
      <c r="B5769" s="27">
        <f t="shared" si="900"/>
        <v>3.0185866666666668</v>
      </c>
      <c r="C5769" s="27">
        <f t="shared" si="905"/>
        <v>110</v>
      </c>
      <c r="D5769" s="27">
        <f t="shared" si="906"/>
        <v>20</v>
      </c>
      <c r="E5769" s="27">
        <f t="shared" si="907"/>
        <v>4</v>
      </c>
      <c r="F5769" s="27">
        <f t="shared" si="901"/>
        <v>2.3631918521356658E-2</v>
      </c>
      <c r="G5769" s="27">
        <f t="shared" si="902"/>
        <v>6.360998170422177E-6</v>
      </c>
      <c r="H5769" s="27">
        <f t="shared" si="908"/>
        <v>2</v>
      </c>
      <c r="I5769" s="27">
        <f t="shared" si="909"/>
        <v>145</v>
      </c>
      <c r="J5769" s="27">
        <f t="shared" si="903"/>
        <v>3009.0561115313681</v>
      </c>
      <c r="K5769" s="27">
        <f t="shared" si="904"/>
        <v>1.5174273067507567E-6</v>
      </c>
    </row>
    <row r="5770" spans="1:11">
      <c r="A5770" s="27">
        <v>5769</v>
      </c>
      <c r="B5770" s="27">
        <f t="shared" si="900"/>
        <v>3.01911</v>
      </c>
      <c r="C5770" s="27">
        <f t="shared" si="905"/>
        <v>110</v>
      </c>
      <c r="D5770" s="27">
        <f t="shared" si="906"/>
        <v>20</v>
      </c>
      <c r="E5770" s="27">
        <f t="shared" si="907"/>
        <v>4</v>
      </c>
      <c r="F5770" s="27">
        <f t="shared" si="901"/>
        <v>2.3451385822387691E-2</v>
      </c>
      <c r="G5770" s="27">
        <f t="shared" si="902"/>
        <v>6.3124042246193793E-6</v>
      </c>
      <c r="H5770" s="27">
        <f t="shared" si="908"/>
        <v>2</v>
      </c>
      <c r="I5770" s="27">
        <f t="shared" si="909"/>
        <v>145</v>
      </c>
      <c r="J5770" s="27">
        <f t="shared" si="903"/>
        <v>2986.6587906577174</v>
      </c>
      <c r="K5770" s="27">
        <f t="shared" si="904"/>
        <v>1.4994606449863955E-6</v>
      </c>
    </row>
    <row r="5771" spans="1:11">
      <c r="A5771" s="27">
        <v>5770</v>
      </c>
      <c r="B5771" s="27">
        <f t="shared" si="900"/>
        <v>3.0196333333333332</v>
      </c>
      <c r="C5771" s="27">
        <f t="shared" si="905"/>
        <v>110</v>
      </c>
      <c r="D5771" s="27">
        <f t="shared" si="906"/>
        <v>20</v>
      </c>
      <c r="E5771" s="27">
        <f t="shared" si="907"/>
        <v>4</v>
      </c>
      <c r="F5771" s="27">
        <f t="shared" si="901"/>
        <v>2.327139502357117E-2</v>
      </c>
      <c r="G5771" s="27">
        <f t="shared" si="902"/>
        <v>6.2639561419582091E-6</v>
      </c>
      <c r="H5771" s="27">
        <f t="shared" si="908"/>
        <v>2</v>
      </c>
      <c r="I5771" s="27">
        <f t="shared" si="909"/>
        <v>145</v>
      </c>
      <c r="J5771" s="27">
        <f t="shared" si="903"/>
        <v>2964.3226403296899</v>
      </c>
      <c r="K5771" s="27">
        <f t="shared" si="904"/>
        <v>1.4816262208109963E-6</v>
      </c>
    </row>
    <row r="5772" spans="1:11">
      <c r="A5772" s="27">
        <v>5771</v>
      </c>
      <c r="B5772" s="27">
        <f t="shared" si="900"/>
        <v>3.0201566666666668</v>
      </c>
      <c r="C5772" s="27">
        <f t="shared" si="905"/>
        <v>110</v>
      </c>
      <c r="D5772" s="27">
        <f t="shared" si="906"/>
        <v>20</v>
      </c>
      <c r="E5772" s="27">
        <f t="shared" si="907"/>
        <v>4</v>
      </c>
      <c r="F5772" s="27">
        <f t="shared" si="901"/>
        <v>2.3091947638475288E-2</v>
      </c>
      <c r="G5772" s="27">
        <f t="shared" si="902"/>
        <v>6.2156543298454764E-6</v>
      </c>
      <c r="H5772" s="27">
        <f t="shared" si="908"/>
        <v>2</v>
      </c>
      <c r="I5772" s="27">
        <f t="shared" si="909"/>
        <v>145</v>
      </c>
      <c r="J5772" s="27">
        <f t="shared" si="903"/>
        <v>2942.0478695822185</v>
      </c>
      <c r="K5772" s="27">
        <f t="shared" si="904"/>
        <v>1.4639236994309068E-6</v>
      </c>
    </row>
    <row r="5773" spans="1:11">
      <c r="A5773" s="27">
        <v>5772</v>
      </c>
      <c r="B5773" s="27">
        <f t="shared" si="900"/>
        <v>3.02068</v>
      </c>
      <c r="C5773" s="27">
        <f t="shared" si="905"/>
        <v>110</v>
      </c>
      <c r="D5773" s="27">
        <f t="shared" si="906"/>
        <v>20</v>
      </c>
      <c r="E5773" s="27">
        <f t="shared" si="907"/>
        <v>4</v>
      </c>
      <c r="F5773" s="27">
        <f t="shared" si="901"/>
        <v>2.291304518503634E-2</v>
      </c>
      <c r="G5773" s="27">
        <f t="shared" si="902"/>
        <v>6.1674991968637532E-6</v>
      </c>
      <c r="H5773" s="27">
        <f t="shared" si="908"/>
        <v>2</v>
      </c>
      <c r="I5773" s="27">
        <f t="shared" si="909"/>
        <v>145</v>
      </c>
      <c r="J5773" s="27">
        <f t="shared" si="903"/>
        <v>2919.8346882325354</v>
      </c>
      <c r="K5773" s="27">
        <f t="shared" si="904"/>
        <v>1.4463527445721446E-6</v>
      </c>
    </row>
    <row r="5774" spans="1:11">
      <c r="A5774" s="27">
        <v>5773</v>
      </c>
      <c r="B5774" s="27">
        <f t="shared" si="900"/>
        <v>3.0212033333333332</v>
      </c>
      <c r="C5774" s="27">
        <f t="shared" si="905"/>
        <v>110</v>
      </c>
      <c r="D5774" s="27">
        <f t="shared" si="906"/>
        <v>20</v>
      </c>
      <c r="E5774" s="27">
        <f t="shared" si="907"/>
        <v>4</v>
      </c>
      <c r="F5774" s="27">
        <f t="shared" si="901"/>
        <v>2.2734689185575026E-2</v>
      </c>
      <c r="G5774" s="27">
        <f t="shared" si="902"/>
        <v>6.1194911527757565E-6</v>
      </c>
      <c r="H5774" s="27">
        <f t="shared" si="908"/>
        <v>2</v>
      </c>
      <c r="I5774" s="27">
        <f t="shared" si="909"/>
        <v>145</v>
      </c>
      <c r="J5774" s="27">
        <f t="shared" si="903"/>
        <v>2897.6833068839678</v>
      </c>
      <c r="K5774" s="27">
        <f t="shared" si="904"/>
        <v>1.4289130184755863E-6</v>
      </c>
    </row>
    <row r="5775" spans="1:11">
      <c r="A5775" s="27">
        <v>5774</v>
      </c>
      <c r="B5775" s="27">
        <f t="shared" si="900"/>
        <v>3.0217266666666664</v>
      </c>
      <c r="C5775" s="27">
        <f t="shared" si="905"/>
        <v>110</v>
      </c>
      <c r="D5775" s="27">
        <f t="shared" si="906"/>
        <v>20</v>
      </c>
      <c r="E5775" s="27">
        <f t="shared" si="907"/>
        <v>4</v>
      </c>
      <c r="F5775" s="27">
        <f t="shared" si="901"/>
        <v>2.255688116681439E-2</v>
      </c>
      <c r="G5775" s="27">
        <f t="shared" si="902"/>
        <v>6.0716306085291844E-6</v>
      </c>
      <c r="H5775" s="27">
        <f t="shared" si="908"/>
        <v>2</v>
      </c>
      <c r="I5775" s="27">
        <f t="shared" si="909"/>
        <v>145</v>
      </c>
      <c r="J5775" s="27">
        <f t="shared" si="903"/>
        <v>2875.5939369299599</v>
      </c>
      <c r="K5775" s="27">
        <f t="shared" si="904"/>
        <v>1.4116041818922901E-6</v>
      </c>
    </row>
    <row r="5776" spans="1:11">
      <c r="A5776" s="27">
        <v>5775</v>
      </c>
      <c r="B5776" s="27">
        <f t="shared" si="900"/>
        <v>3.0222500000000001</v>
      </c>
      <c r="C5776" s="27">
        <f t="shared" si="905"/>
        <v>110</v>
      </c>
      <c r="D5776" s="27">
        <f t="shared" si="906"/>
        <v>20</v>
      </c>
      <c r="E5776" s="27">
        <f t="shared" si="907"/>
        <v>4</v>
      </c>
      <c r="F5776" s="27">
        <f t="shared" si="901"/>
        <v>2.2379622659896896E-2</v>
      </c>
      <c r="G5776" s="27">
        <f t="shared" si="902"/>
        <v>6.0239179762613072E-6</v>
      </c>
      <c r="H5776" s="27">
        <f t="shared" si="908"/>
        <v>2</v>
      </c>
      <c r="I5776" s="27">
        <f t="shared" si="909"/>
        <v>145</v>
      </c>
      <c r="J5776" s="27">
        <f t="shared" si="903"/>
        <v>2853.5667905580058</v>
      </c>
      <c r="K5776" s="27">
        <f t="shared" si="904"/>
        <v>1.3944258940787034E-6</v>
      </c>
    </row>
    <row r="5777" spans="1:11">
      <c r="A5777" s="27">
        <v>5776</v>
      </c>
      <c r="B5777" s="27">
        <f t="shared" si="900"/>
        <v>3.0227733333333333</v>
      </c>
      <c r="C5777" s="27">
        <f t="shared" si="905"/>
        <v>110</v>
      </c>
      <c r="D5777" s="27">
        <f t="shared" si="906"/>
        <v>20</v>
      </c>
      <c r="E5777" s="27">
        <f t="shared" si="907"/>
        <v>4</v>
      </c>
      <c r="F5777" s="27">
        <f t="shared" si="901"/>
        <v>2.2202915200402518E-2</v>
      </c>
      <c r="G5777" s="27">
        <f t="shared" si="902"/>
        <v>5.9763536693038371E-6</v>
      </c>
      <c r="H5777" s="27">
        <f t="shared" si="908"/>
        <v>2</v>
      </c>
      <c r="I5777" s="27">
        <f t="shared" si="909"/>
        <v>145</v>
      </c>
      <c r="J5777" s="27">
        <f t="shared" si="903"/>
        <v>2831.602080753707</v>
      </c>
      <c r="K5777" s="27">
        <f t="shared" si="904"/>
        <v>1.3773778127919399E-6</v>
      </c>
    </row>
    <row r="5778" spans="1:11">
      <c r="A5778" s="27">
        <v>5777</v>
      </c>
      <c r="B5778" s="27">
        <f t="shared" si="900"/>
        <v>3.0232966666666665</v>
      </c>
      <c r="C5778" s="27">
        <f t="shared" si="905"/>
        <v>110</v>
      </c>
      <c r="D5778" s="27">
        <f t="shared" si="906"/>
        <v>20</v>
      </c>
      <c r="E5778" s="27">
        <f t="shared" si="907"/>
        <v>4</v>
      </c>
      <c r="F5778" s="27">
        <f t="shared" si="901"/>
        <v>2.2026760328365386E-2</v>
      </c>
      <c r="G5778" s="27">
        <f t="shared" si="902"/>
        <v>5.9289381021874167E-6</v>
      </c>
      <c r="H5778" s="27">
        <f t="shared" si="908"/>
        <v>2</v>
      </c>
      <c r="I5778" s="27">
        <f t="shared" si="909"/>
        <v>145</v>
      </c>
      <c r="J5778" s="27">
        <f t="shared" si="903"/>
        <v>2809.7000213046767</v>
      </c>
      <c r="K5778" s="27">
        <f t="shared" si="904"/>
        <v>1.3604595942848855E-6</v>
      </c>
    </row>
    <row r="5779" spans="1:11">
      <c r="A5779" s="27">
        <v>5778</v>
      </c>
      <c r="B5779" s="27">
        <f t="shared" si="900"/>
        <v>3.0238200000000002</v>
      </c>
      <c r="C5779" s="27">
        <f t="shared" si="905"/>
        <v>110</v>
      </c>
      <c r="D5779" s="27">
        <f t="shared" si="906"/>
        <v>20</v>
      </c>
      <c r="E5779" s="27">
        <f t="shared" si="907"/>
        <v>4</v>
      </c>
      <c r="F5779" s="27">
        <f t="shared" si="901"/>
        <v>2.1851159588291928E-2</v>
      </c>
      <c r="G5779" s="27">
        <f t="shared" si="902"/>
        <v>5.8816716906464915E-6</v>
      </c>
      <c r="H5779" s="27">
        <f t="shared" si="908"/>
        <v>2</v>
      </c>
      <c r="I5779" s="27">
        <f t="shared" si="909"/>
        <v>145</v>
      </c>
      <c r="J5779" s="27">
        <f t="shared" si="903"/>
        <v>2787.8608268046387</v>
      </c>
      <c r="K5779" s="27">
        <f t="shared" si="904"/>
        <v>1.3436708933014151E-6</v>
      </c>
    </row>
    <row r="5780" spans="1:11">
      <c r="A5780" s="27">
        <v>5779</v>
      </c>
      <c r="B5780" s="27">
        <f t="shared" si="900"/>
        <v>3.0243433333333334</v>
      </c>
      <c r="C5780" s="27">
        <f t="shared" si="905"/>
        <v>110</v>
      </c>
      <c r="D5780" s="27">
        <f t="shared" si="906"/>
        <v>20</v>
      </c>
      <c r="E5780" s="27">
        <f t="shared" si="907"/>
        <v>4</v>
      </c>
      <c r="F5780" s="27">
        <f t="shared" si="901"/>
        <v>2.1676114529178968E-2</v>
      </c>
      <c r="G5780" s="27">
        <f t="shared" si="902"/>
        <v>5.8345548516241877E-6</v>
      </c>
      <c r="H5780" s="27">
        <f t="shared" si="908"/>
        <v>2</v>
      </c>
      <c r="I5780" s="27">
        <f t="shared" si="909"/>
        <v>145</v>
      </c>
      <c r="J5780" s="27">
        <f t="shared" si="903"/>
        <v>2766.0847126575404</v>
      </c>
      <c r="K5780" s="27">
        <f t="shared" si="904"/>
        <v>1.3270113630715859E-6</v>
      </c>
    </row>
    <row r="5781" spans="1:11">
      <c r="A5781" s="27">
        <v>5780</v>
      </c>
      <c r="B5781" s="27">
        <f t="shared" si="900"/>
        <v>3.0248666666666666</v>
      </c>
      <c r="C5781" s="27">
        <f t="shared" si="905"/>
        <v>110</v>
      </c>
      <c r="D5781" s="27">
        <f t="shared" si="906"/>
        <v>20</v>
      </c>
      <c r="E5781" s="27">
        <f t="shared" si="907"/>
        <v>4</v>
      </c>
      <c r="F5781" s="27">
        <f t="shared" si="901"/>
        <v>2.1501626704530753E-2</v>
      </c>
      <c r="G5781" s="27">
        <f t="shared" si="902"/>
        <v>5.7875880032768909E-6</v>
      </c>
      <c r="H5781" s="27">
        <f t="shared" si="908"/>
        <v>2</v>
      </c>
      <c r="I5781" s="27">
        <f t="shared" si="909"/>
        <v>145</v>
      </c>
      <c r="J5781" s="27">
        <f t="shared" si="903"/>
        <v>2744.3718950815319</v>
      </c>
      <c r="K5781" s="27">
        <f t="shared" si="904"/>
        <v>1.3104806553066768E-6</v>
      </c>
    </row>
    <row r="5782" spans="1:11">
      <c r="A5782" s="27">
        <v>5781</v>
      </c>
      <c r="B5782" s="27">
        <f t="shared" si="900"/>
        <v>3.0253899999999998</v>
      </c>
      <c r="C5782" s="27">
        <f t="shared" si="905"/>
        <v>110</v>
      </c>
      <c r="D5782" s="27">
        <f t="shared" si="906"/>
        <v>20</v>
      </c>
      <c r="E5782" s="27">
        <f t="shared" si="907"/>
        <v>4</v>
      </c>
      <c r="F5782" s="27">
        <f t="shared" si="901"/>
        <v>2.1327697672377369E-2</v>
      </c>
      <c r="G5782" s="27">
        <f t="shared" si="902"/>
        <v>5.7407715649792064E-6</v>
      </c>
      <c r="H5782" s="27">
        <f t="shared" si="908"/>
        <v>2</v>
      </c>
      <c r="I5782" s="27">
        <f t="shared" si="909"/>
        <v>145</v>
      </c>
      <c r="J5782" s="27">
        <f t="shared" si="903"/>
        <v>2722.7225911131532</v>
      </c>
      <c r="K5782" s="27">
        <f t="shared" si="904"/>
        <v>1.2940784201943548E-6</v>
      </c>
    </row>
    <row r="5783" spans="1:11">
      <c r="A5783" s="27">
        <v>5782</v>
      </c>
      <c r="B5783" s="27">
        <f t="shared" si="900"/>
        <v>3.0259133333333335</v>
      </c>
      <c r="C5783" s="27">
        <f t="shared" si="905"/>
        <v>110</v>
      </c>
      <c r="D5783" s="27">
        <f t="shared" si="906"/>
        <v>20</v>
      </c>
      <c r="E5783" s="27">
        <f t="shared" si="907"/>
        <v>4</v>
      </c>
      <c r="F5783" s="27">
        <f t="shared" si="901"/>
        <v>2.1154328995292439E-2</v>
      </c>
      <c r="G5783" s="27">
        <f t="shared" si="902"/>
        <v>5.6941059573287256E-6</v>
      </c>
      <c r="H5783" s="27">
        <f t="shared" si="908"/>
        <v>2</v>
      </c>
      <c r="I5783" s="27">
        <f t="shared" si="909"/>
        <v>145</v>
      </c>
      <c r="J5783" s="27">
        <f t="shared" si="903"/>
        <v>2701.1370186114368</v>
      </c>
      <c r="K5783" s="27">
        <f t="shared" si="904"/>
        <v>1.2778043063937244E-6</v>
      </c>
    </row>
    <row r="5784" spans="1:11">
      <c r="A5784" s="27">
        <v>5783</v>
      </c>
      <c r="B5784" s="27">
        <f t="shared" si="900"/>
        <v>3.0264366666666667</v>
      </c>
      <c r="C5784" s="27">
        <f t="shared" si="905"/>
        <v>110</v>
      </c>
      <c r="D5784" s="27">
        <f t="shared" si="906"/>
        <v>20</v>
      </c>
      <c r="E5784" s="27">
        <f t="shared" si="907"/>
        <v>4</v>
      </c>
      <c r="F5784" s="27">
        <f t="shared" si="901"/>
        <v>2.0981522240411835E-2</v>
      </c>
      <c r="G5784" s="27">
        <f t="shared" si="902"/>
        <v>5.6475916021510588E-6</v>
      </c>
      <c r="H5784" s="27">
        <f t="shared" si="908"/>
        <v>2</v>
      </c>
      <c r="I5784" s="27">
        <f t="shared" si="909"/>
        <v>145</v>
      </c>
      <c r="J5784" s="27">
        <f t="shared" si="903"/>
        <v>2679.6153962621338</v>
      </c>
      <c r="K5784" s="27">
        <f t="shared" si="904"/>
        <v>1.2616579610304432E-6</v>
      </c>
    </row>
    <row r="5785" spans="1:11">
      <c r="A5785" s="27">
        <v>5784</v>
      </c>
      <c r="B5785" s="27">
        <f t="shared" si="900"/>
        <v>3.0269599999999999</v>
      </c>
      <c r="C5785" s="27">
        <f t="shared" si="905"/>
        <v>110</v>
      </c>
      <c r="D5785" s="27">
        <f t="shared" si="906"/>
        <v>20</v>
      </c>
      <c r="E5785" s="27">
        <f t="shared" si="907"/>
        <v>4</v>
      </c>
      <c r="F5785" s="27">
        <f t="shared" si="901"/>
        <v>2.0809278979450924E-2</v>
      </c>
      <c r="G5785" s="27">
        <f t="shared" si="902"/>
        <v>5.6012289225044703E-6</v>
      </c>
      <c r="H5785" s="27">
        <f t="shared" si="908"/>
        <v>2</v>
      </c>
      <c r="I5785" s="27">
        <f t="shared" si="909"/>
        <v>145</v>
      </c>
      <c r="J5785" s="27">
        <f t="shared" si="903"/>
        <v>2658.1579435818103</v>
      </c>
      <c r="K5785" s="27">
        <f t="shared" si="904"/>
        <v>1.2456390296916778E-6</v>
      </c>
    </row>
    <row r="5786" spans="1:11">
      <c r="A5786" s="27">
        <v>5785</v>
      </c>
      <c r="B5786" s="27">
        <f t="shared" si="900"/>
        <v>3.0274833333333335</v>
      </c>
      <c r="C5786" s="27">
        <f t="shared" si="905"/>
        <v>110</v>
      </c>
      <c r="D5786" s="27">
        <f t="shared" si="906"/>
        <v>20</v>
      </c>
      <c r="E5786" s="27">
        <f t="shared" si="907"/>
        <v>4</v>
      </c>
      <c r="F5786" s="27">
        <f t="shared" si="901"/>
        <v>2.0637600788723249E-2</v>
      </c>
      <c r="G5786" s="27">
        <f t="shared" si="902"/>
        <v>5.5550183426849278E-6</v>
      </c>
      <c r="H5786" s="27">
        <f t="shared" si="908"/>
        <v>2</v>
      </c>
      <c r="I5786" s="27">
        <f t="shared" si="909"/>
        <v>145</v>
      </c>
      <c r="J5786" s="27">
        <f t="shared" si="903"/>
        <v>2636.7648809220959</v>
      </c>
      <c r="K5786" s="27">
        <f t="shared" si="904"/>
        <v>1.2297471564211545E-6</v>
      </c>
    </row>
    <row r="5787" spans="1:11">
      <c r="A5787" s="27">
        <v>5786</v>
      </c>
      <c r="B5787" s="27">
        <f t="shared" si="900"/>
        <v>3.0280066666666667</v>
      </c>
      <c r="C5787" s="27">
        <f t="shared" si="905"/>
        <v>110</v>
      </c>
      <c r="D5787" s="27">
        <f t="shared" si="906"/>
        <v>20</v>
      </c>
      <c r="E5787" s="27">
        <f t="shared" si="907"/>
        <v>4</v>
      </c>
      <c r="F5787" s="27">
        <f t="shared" si="901"/>
        <v>2.0466489249159326E-2</v>
      </c>
      <c r="G5787" s="27">
        <f t="shared" si="902"/>
        <v>5.5089602882311333E-6</v>
      </c>
      <c r="H5787" s="27">
        <f t="shared" si="908"/>
        <v>2</v>
      </c>
      <c r="I5787" s="27">
        <f t="shared" si="909"/>
        <v>145</v>
      </c>
      <c r="J5787" s="27">
        <f t="shared" si="903"/>
        <v>2615.436429473993</v>
      </c>
      <c r="K5787" s="27">
        <f t="shared" si="904"/>
        <v>1.2139819837141918E-6</v>
      </c>
    </row>
    <row r="5788" spans="1:11">
      <c r="A5788" s="27">
        <v>5787</v>
      </c>
      <c r="B5788" s="27">
        <f t="shared" si="900"/>
        <v>3.0285299999999999</v>
      </c>
      <c r="C5788" s="27">
        <f t="shared" si="905"/>
        <v>110</v>
      </c>
      <c r="D5788" s="27">
        <f t="shared" si="906"/>
        <v>20</v>
      </c>
      <c r="E5788" s="27">
        <f t="shared" si="907"/>
        <v>4</v>
      </c>
      <c r="F5788" s="27">
        <f t="shared" si="901"/>
        <v>2.0295945946324168E-2</v>
      </c>
      <c r="G5788" s="27">
        <f t="shared" si="902"/>
        <v>5.4630551859292686E-6</v>
      </c>
      <c r="H5788" s="27">
        <f t="shared" si="908"/>
        <v>2</v>
      </c>
      <c r="I5788" s="27">
        <f t="shared" si="909"/>
        <v>145</v>
      </c>
      <c r="J5788" s="27">
        <f t="shared" si="903"/>
        <v>2594.172811272028</v>
      </c>
      <c r="K5788" s="27">
        <f t="shared" si="904"/>
        <v>1.1983431525125848E-6</v>
      </c>
    </row>
    <row r="5789" spans="1:11">
      <c r="A5789" s="27">
        <v>5788</v>
      </c>
      <c r="B5789" s="27">
        <f t="shared" si="900"/>
        <v>3.0290533333333332</v>
      </c>
      <c r="C5789" s="27">
        <f t="shared" si="905"/>
        <v>110</v>
      </c>
      <c r="D5789" s="27">
        <f t="shared" si="906"/>
        <v>20</v>
      </c>
      <c r="E5789" s="27">
        <f t="shared" si="907"/>
        <v>4</v>
      </c>
      <c r="F5789" s="27">
        <f t="shared" si="901"/>
        <v>2.0125972470436404E-2</v>
      </c>
      <c r="G5789" s="27">
        <f t="shared" si="902"/>
        <v>5.417303463818123E-6</v>
      </c>
      <c r="H5789" s="27">
        <f t="shared" si="908"/>
        <v>2</v>
      </c>
      <c r="I5789" s="27">
        <f t="shared" si="909"/>
        <v>145</v>
      </c>
      <c r="J5789" s="27">
        <f t="shared" si="903"/>
        <v>2572.9742491986108</v>
      </c>
      <c r="K5789" s="27">
        <f t="shared" si="904"/>
        <v>1.1828303021996005E-6</v>
      </c>
    </row>
    <row r="5790" spans="1:11">
      <c r="A5790" s="27">
        <v>5789</v>
      </c>
      <c r="B5790" s="27">
        <f t="shared" si="900"/>
        <v>3.0295766666666668</v>
      </c>
      <c r="C5790" s="27">
        <f t="shared" si="905"/>
        <v>110</v>
      </c>
      <c r="D5790" s="27">
        <f t="shared" si="906"/>
        <v>20</v>
      </c>
      <c r="E5790" s="27">
        <f t="shared" si="907"/>
        <v>4</v>
      </c>
      <c r="F5790" s="27">
        <f t="shared" si="901"/>
        <v>1.9956570416386595E-2</v>
      </c>
      <c r="G5790" s="27">
        <f t="shared" si="902"/>
        <v>5.3717055511940257E-6</v>
      </c>
      <c r="H5790" s="27">
        <f t="shared" si="908"/>
        <v>2</v>
      </c>
      <c r="I5790" s="27">
        <f t="shared" si="909"/>
        <v>145</v>
      </c>
      <c r="J5790" s="27">
        <f t="shared" si="903"/>
        <v>2551.8409669883267</v>
      </c>
      <c r="K5790" s="27">
        <f t="shared" si="904"/>
        <v>1.1674430705948731E-6</v>
      </c>
    </row>
    <row r="5791" spans="1:11">
      <c r="A5791" s="27">
        <v>5790</v>
      </c>
      <c r="B5791" s="27">
        <f t="shared" si="900"/>
        <v>3.0301</v>
      </c>
      <c r="C5791" s="27">
        <f t="shared" si="905"/>
        <v>110</v>
      </c>
      <c r="D5791" s="27">
        <f t="shared" si="906"/>
        <v>20</v>
      </c>
      <c r="E5791" s="27">
        <f t="shared" si="907"/>
        <v>4</v>
      </c>
      <c r="F5791" s="27">
        <f t="shared" si="901"/>
        <v>1.9787741383756462E-2</v>
      </c>
      <c r="G5791" s="27">
        <f t="shared" si="902"/>
        <v>5.3262618786160294E-6</v>
      </c>
      <c r="H5791" s="27">
        <f t="shared" si="908"/>
        <v>2</v>
      </c>
      <c r="I5791" s="27">
        <f t="shared" si="909"/>
        <v>145</v>
      </c>
      <c r="J5791" s="27">
        <f t="shared" si="903"/>
        <v>2530.7731892323413</v>
      </c>
      <c r="K5791" s="27">
        <f t="shared" si="904"/>
        <v>1.1521810939493476E-6</v>
      </c>
    </row>
    <row r="5792" spans="1:11">
      <c r="A5792" s="27">
        <v>5791</v>
      </c>
      <c r="B5792" s="27">
        <f t="shared" si="900"/>
        <v>3.0306233333333332</v>
      </c>
      <c r="C5792" s="27">
        <f t="shared" si="905"/>
        <v>110</v>
      </c>
      <c r="D5792" s="27">
        <f t="shared" si="906"/>
        <v>20</v>
      </c>
      <c r="E5792" s="27">
        <f t="shared" si="907"/>
        <v>4</v>
      </c>
      <c r="F5792" s="27">
        <f t="shared" si="901"/>
        <v>1.9619486976836853E-2</v>
      </c>
      <c r="G5792" s="27">
        <f t="shared" si="902"/>
        <v>5.2809728779107388E-6</v>
      </c>
      <c r="H5792" s="27">
        <f t="shared" si="908"/>
        <v>2</v>
      </c>
      <c r="I5792" s="27">
        <f t="shared" si="909"/>
        <v>145</v>
      </c>
      <c r="J5792" s="27">
        <f t="shared" si="903"/>
        <v>2509.7711413826737</v>
      </c>
      <c r="K5792" s="27">
        <f t="shared" si="904"/>
        <v>1.1370440069400755E-6</v>
      </c>
    </row>
    <row r="5793" spans="1:11">
      <c r="A5793" s="27">
        <v>5792</v>
      </c>
      <c r="B5793" s="27">
        <f t="shared" si="900"/>
        <v>3.0311466666666669</v>
      </c>
      <c r="C5793" s="27">
        <f t="shared" si="905"/>
        <v>110</v>
      </c>
      <c r="D5793" s="27">
        <f t="shared" si="906"/>
        <v>20</v>
      </c>
      <c r="E5793" s="27">
        <f t="shared" si="907"/>
        <v>4</v>
      </c>
      <c r="F5793" s="27">
        <f t="shared" si="901"/>
        <v>1.9451808804647034E-2</v>
      </c>
      <c r="G5793" s="27">
        <f t="shared" si="902"/>
        <v>5.235838982177506E-6</v>
      </c>
      <c r="H5793" s="27">
        <f t="shared" si="908"/>
        <v>2</v>
      </c>
      <c r="I5793" s="27">
        <f t="shared" si="909"/>
        <v>145</v>
      </c>
      <c r="J5793" s="27">
        <f t="shared" si="903"/>
        <v>2488.8350497566403</v>
      </c>
      <c r="K5793" s="27">
        <f t="shared" si="904"/>
        <v>1.1220314426650991E-6</v>
      </c>
    </row>
    <row r="5794" spans="1:11">
      <c r="A5794" s="27">
        <v>5793</v>
      </c>
      <c r="B5794" s="27">
        <f t="shared" si="900"/>
        <v>3.0316700000000001</v>
      </c>
      <c r="C5794" s="27">
        <f t="shared" si="905"/>
        <v>110</v>
      </c>
      <c r="D5794" s="27">
        <f t="shared" si="906"/>
        <v>20</v>
      </c>
      <c r="E5794" s="27">
        <f t="shared" si="907"/>
        <v>4</v>
      </c>
      <c r="F5794" s="27">
        <f t="shared" si="901"/>
        <v>1.9284708480954073E-2</v>
      </c>
      <c r="G5794" s="27">
        <f t="shared" si="902"/>
        <v>5.1908606257936465E-6</v>
      </c>
      <c r="H5794" s="27">
        <f t="shared" si="908"/>
        <v>2</v>
      </c>
      <c r="I5794" s="27">
        <f t="shared" si="909"/>
        <v>145</v>
      </c>
      <c r="J5794" s="27">
        <f t="shared" si="903"/>
        <v>2467.9651415413414</v>
      </c>
      <c r="K5794" s="27">
        <f t="shared" si="904"/>
        <v>1.1071430326383139E-6</v>
      </c>
    </row>
    <row r="5795" spans="1:11">
      <c r="A5795" s="27">
        <v>5794</v>
      </c>
      <c r="B5795" s="27">
        <f t="shared" si="900"/>
        <v>3.0321933333333333</v>
      </c>
      <c r="C5795" s="27">
        <f t="shared" si="905"/>
        <v>110</v>
      </c>
      <c r="D5795" s="27">
        <f t="shared" si="906"/>
        <v>20</v>
      </c>
      <c r="E5795" s="27">
        <f t="shared" si="907"/>
        <v>4</v>
      </c>
      <c r="F5795" s="27">
        <f t="shared" si="901"/>
        <v>1.9118187624291027E-2</v>
      </c>
      <c r="G5795" s="27">
        <f t="shared" si="902"/>
        <v>5.1460382444193412E-6</v>
      </c>
      <c r="H5795" s="27">
        <f t="shared" si="908"/>
        <v>2</v>
      </c>
      <c r="I5795" s="27">
        <f t="shared" si="909"/>
        <v>145</v>
      </c>
      <c r="J5795" s="27">
        <f t="shared" si="903"/>
        <v>2447.1616447979973</v>
      </c>
      <c r="K5795" s="27">
        <f t="shared" si="904"/>
        <v>1.092378406784189E-6</v>
      </c>
    </row>
    <row r="5796" spans="1:11">
      <c r="A5796" s="27">
        <v>5795</v>
      </c>
      <c r="B5796" s="27">
        <f t="shared" si="900"/>
        <v>3.0327166666666665</v>
      </c>
      <c r="C5796" s="27">
        <f t="shared" si="905"/>
        <v>110</v>
      </c>
      <c r="D5796" s="27">
        <f t="shared" si="906"/>
        <v>20</v>
      </c>
      <c r="E5796" s="27">
        <f t="shared" si="907"/>
        <v>4</v>
      </c>
      <c r="F5796" s="27">
        <f t="shared" si="901"/>
        <v>1.8952247857976709E-2</v>
      </c>
      <c r="G5796" s="27">
        <f t="shared" si="902"/>
        <v>5.1013722750029471E-6</v>
      </c>
      <c r="H5796" s="27">
        <f t="shared" si="908"/>
        <v>2</v>
      </c>
      <c r="I5796" s="27">
        <f t="shared" si="909"/>
        <v>145</v>
      </c>
      <c r="J5796" s="27">
        <f t="shared" si="903"/>
        <v>2426.4247884665069</v>
      </c>
      <c r="K5796" s="27">
        <f t="shared" si="904"/>
        <v>1.0777371934325924E-6</v>
      </c>
    </row>
    <row r="5797" spans="1:11">
      <c r="A5797" s="27">
        <v>5796</v>
      </c>
      <c r="B5797" s="27">
        <f t="shared" si="900"/>
        <v>3.0332400000000002</v>
      </c>
      <c r="C5797" s="27">
        <f t="shared" si="905"/>
        <v>110</v>
      </c>
      <c r="D5797" s="27">
        <f t="shared" si="906"/>
        <v>20</v>
      </c>
      <c r="E5797" s="27">
        <f t="shared" si="907"/>
        <v>4</v>
      </c>
      <c r="F5797" s="27">
        <f t="shared" si="901"/>
        <v>1.8786890810134602E-2</v>
      </c>
      <c r="G5797" s="27">
        <f t="shared" si="902"/>
        <v>5.0568631557860916E-6</v>
      </c>
      <c r="H5797" s="27">
        <f t="shared" si="908"/>
        <v>2</v>
      </c>
      <c r="I5797" s="27">
        <f t="shared" si="909"/>
        <v>145</v>
      </c>
      <c r="J5797" s="27">
        <f t="shared" si="903"/>
        <v>2405.7548023699164</v>
      </c>
      <c r="K5797" s="27">
        <f t="shared" si="904"/>
        <v>1.0632190193135143E-6</v>
      </c>
    </row>
    <row r="5798" spans="1:11">
      <c r="A5798" s="27">
        <v>5797</v>
      </c>
      <c r="B5798" s="27">
        <f t="shared" si="900"/>
        <v>3.0337633333333334</v>
      </c>
      <c r="C5798" s="27">
        <f t="shared" si="905"/>
        <v>110</v>
      </c>
      <c r="D5798" s="27">
        <f t="shared" si="906"/>
        <v>20</v>
      </c>
      <c r="E5798" s="27">
        <f t="shared" si="907"/>
        <v>4</v>
      </c>
      <c r="F5798" s="27">
        <f t="shared" si="901"/>
        <v>1.8622118113712775E-2</v>
      </c>
      <c r="G5798" s="27">
        <f t="shared" si="902"/>
        <v>5.0125113263090405E-6</v>
      </c>
      <c r="H5798" s="27">
        <f t="shared" si="908"/>
        <v>2</v>
      </c>
      <c r="I5798" s="27">
        <f t="shared" si="909"/>
        <v>145</v>
      </c>
      <c r="J5798" s="27">
        <f t="shared" si="903"/>
        <v>2385.1519172190228</v>
      </c>
      <c r="K5798" s="27">
        <f t="shared" si="904"/>
        <v>1.0488235095518425E-6</v>
      </c>
    </row>
    <row r="5799" spans="1:11">
      <c r="A5799" s="27">
        <v>5798</v>
      </c>
      <c r="B5799" s="27">
        <f t="shared" si="900"/>
        <v>3.0342866666666666</v>
      </c>
      <c r="C5799" s="27">
        <f t="shared" si="905"/>
        <v>110</v>
      </c>
      <c r="D5799" s="27">
        <f t="shared" si="906"/>
        <v>20</v>
      </c>
      <c r="E5799" s="27">
        <f t="shared" si="907"/>
        <v>4</v>
      </c>
      <c r="F5799" s="27">
        <f t="shared" si="901"/>
        <v>1.8457931406502464E-2</v>
      </c>
      <c r="G5799" s="27">
        <f t="shared" si="902"/>
        <v>4.968317227415691E-6</v>
      </c>
      <c r="H5799" s="27">
        <f t="shared" si="908"/>
        <v>2</v>
      </c>
      <c r="I5799" s="27">
        <f t="shared" si="909"/>
        <v>145</v>
      </c>
      <c r="J5799" s="27">
        <f t="shared" si="903"/>
        <v>2364.616364616837</v>
      </c>
      <c r="K5799" s="27">
        <f t="shared" si="904"/>
        <v>1.0345502876619853E-6</v>
      </c>
    </row>
    <row r="5800" spans="1:11">
      <c r="A5800" s="27">
        <v>5799</v>
      </c>
      <c r="B5800" s="27">
        <f t="shared" si="900"/>
        <v>3.0348099999999998</v>
      </c>
      <c r="C5800" s="27">
        <f t="shared" si="905"/>
        <v>110</v>
      </c>
      <c r="D5800" s="27">
        <f t="shared" si="906"/>
        <v>20</v>
      </c>
      <c r="E5800" s="27">
        <f t="shared" si="907"/>
        <v>4</v>
      </c>
      <c r="F5800" s="27">
        <f t="shared" si="901"/>
        <v>1.829433233115817E-2</v>
      </c>
      <c r="G5800" s="27">
        <f t="shared" si="902"/>
        <v>4.9242813012589806E-6</v>
      </c>
      <c r="H5800" s="27">
        <f t="shared" si="908"/>
        <v>2</v>
      </c>
      <c r="I5800" s="27">
        <f t="shared" si="909"/>
        <v>145</v>
      </c>
      <c r="J5800" s="27">
        <f t="shared" si="903"/>
        <v>2344.1483770632408</v>
      </c>
      <c r="K5800" s="27">
        <f t="shared" si="904"/>
        <v>1.0203989755425968E-6</v>
      </c>
    </row>
    <row r="5801" spans="1:11">
      <c r="A5801" s="27">
        <v>5800</v>
      </c>
      <c r="B5801" s="27">
        <f t="shared" si="900"/>
        <v>3.0353333333333334</v>
      </c>
      <c r="C5801" s="27">
        <f t="shared" si="905"/>
        <v>110</v>
      </c>
      <c r="D5801" s="27">
        <f t="shared" si="906"/>
        <v>20</v>
      </c>
      <c r="E5801" s="27">
        <f t="shared" si="907"/>
        <v>4</v>
      </c>
      <c r="F5801" s="27">
        <f t="shared" si="901"/>
        <v>1.8131322535216984E-2</v>
      </c>
      <c r="G5801" s="27">
        <f t="shared" si="902"/>
        <v>4.8804039913061013E-6</v>
      </c>
      <c r="H5801" s="27">
        <f t="shared" si="908"/>
        <v>2</v>
      </c>
      <c r="I5801" s="27">
        <f t="shared" si="909"/>
        <v>145</v>
      </c>
      <c r="J5801" s="27">
        <f t="shared" si="903"/>
        <v>2323.7481879595739</v>
      </c>
      <c r="K5801" s="27">
        <f t="shared" si="904"/>
        <v>1.0063691934712018E-6</v>
      </c>
    </row>
    <row r="5802" spans="1:11">
      <c r="A5802" s="27">
        <v>5801</v>
      </c>
      <c r="B5802" s="27">
        <f t="shared" si="900"/>
        <v>3.0358566666666666</v>
      </c>
      <c r="C5802" s="27">
        <f t="shared" si="905"/>
        <v>110</v>
      </c>
      <c r="D5802" s="27">
        <f t="shared" si="906"/>
        <v>20</v>
      </c>
      <c r="E5802" s="27">
        <f t="shared" si="907"/>
        <v>4</v>
      </c>
      <c r="F5802" s="27">
        <f t="shared" si="901"/>
        <v>1.796890367111886E-2</v>
      </c>
      <c r="G5802" s="27">
        <f t="shared" si="902"/>
        <v>4.8366857423439385E-6</v>
      </c>
      <c r="H5802" s="27">
        <f t="shared" si="908"/>
        <v>2</v>
      </c>
      <c r="I5802" s="27">
        <f t="shared" si="909"/>
        <v>145</v>
      </c>
      <c r="J5802" s="27">
        <f t="shared" si="903"/>
        <v>2303.4160316133502</v>
      </c>
      <c r="K5802" s="27">
        <f t="shared" si="904"/>
        <v>9.924605600988641E-7</v>
      </c>
    </row>
    <row r="5803" spans="1:11">
      <c r="A5803" s="27">
        <v>5802</v>
      </c>
      <c r="B5803" s="27">
        <f t="shared" si="900"/>
        <v>3.0363799999999999</v>
      </c>
      <c r="C5803" s="27">
        <f t="shared" si="905"/>
        <v>110</v>
      </c>
      <c r="D5803" s="27">
        <f t="shared" si="906"/>
        <v>20</v>
      </c>
      <c r="E5803" s="27">
        <f t="shared" si="907"/>
        <v>4</v>
      </c>
      <c r="F5803" s="27">
        <f t="shared" si="901"/>
        <v>1.7807077396225605E-2</v>
      </c>
      <c r="G5803" s="27">
        <f t="shared" si="902"/>
        <v>4.7931270004841975E-6</v>
      </c>
      <c r="H5803" s="27">
        <f t="shared" si="908"/>
        <v>2</v>
      </c>
      <c r="I5803" s="27">
        <f t="shared" si="909"/>
        <v>145</v>
      </c>
      <c r="J5803" s="27">
        <f t="shared" si="903"/>
        <v>2283.1521432428358</v>
      </c>
      <c r="K5803" s="27">
        <f t="shared" si="904"/>
        <v>9.7867269244471738E-7</v>
      </c>
    </row>
    <row r="5804" spans="1:11">
      <c r="A5804" s="27">
        <v>5803</v>
      </c>
      <c r="B5804" s="27">
        <f t="shared" si="900"/>
        <v>3.0369033333333335</v>
      </c>
      <c r="C5804" s="27">
        <f t="shared" si="905"/>
        <v>110</v>
      </c>
      <c r="D5804" s="27">
        <f t="shared" si="906"/>
        <v>20</v>
      </c>
      <c r="E5804" s="27">
        <f t="shared" si="907"/>
        <v>4</v>
      </c>
      <c r="F5804" s="27">
        <f t="shared" si="901"/>
        <v>1.7645845372841185E-2</v>
      </c>
      <c r="G5804" s="27">
        <f t="shared" si="902"/>
        <v>4.7497282131688596E-6</v>
      </c>
      <c r="H5804" s="27">
        <f t="shared" si="908"/>
        <v>2</v>
      </c>
      <c r="I5804" s="27">
        <f t="shared" si="909"/>
        <v>145</v>
      </c>
      <c r="J5804" s="27">
        <f t="shared" si="903"/>
        <v>2262.9567589818016</v>
      </c>
      <c r="K5804" s="27">
        <f t="shared" si="904"/>
        <v>9.6500520589057002E-7</v>
      </c>
    </row>
    <row r="5805" spans="1:11">
      <c r="A5805" s="27">
        <v>5804</v>
      </c>
      <c r="B5805" s="27">
        <f t="shared" si="900"/>
        <v>3.0374266666666667</v>
      </c>
      <c r="C5805" s="27">
        <f t="shared" si="905"/>
        <v>110</v>
      </c>
      <c r="D5805" s="27">
        <f t="shared" si="906"/>
        <v>20</v>
      </c>
      <c r="E5805" s="27">
        <f t="shared" si="907"/>
        <v>4</v>
      </c>
      <c r="F5805" s="27">
        <f t="shared" si="901"/>
        <v>1.7485209268232171E-2</v>
      </c>
      <c r="G5805" s="27">
        <f t="shared" si="902"/>
        <v>4.7064898291756916E-6</v>
      </c>
      <c r="H5805" s="27">
        <f t="shared" si="908"/>
        <v>2</v>
      </c>
      <c r="I5805" s="27">
        <f t="shared" si="909"/>
        <v>145</v>
      </c>
      <c r="J5805" s="27">
        <f t="shared" si="903"/>
        <v>2242.830115884316</v>
      </c>
      <c r="K5805" s="27">
        <f t="shared" si="904"/>
        <v>9.5145771417548865E-7</v>
      </c>
    </row>
    <row r="5806" spans="1:11">
      <c r="A5806" s="27">
        <v>5805</v>
      </c>
      <c r="B5806" s="27">
        <f t="shared" si="900"/>
        <v>3.0379499999999999</v>
      </c>
      <c r="C5806" s="27">
        <f t="shared" si="905"/>
        <v>110</v>
      </c>
      <c r="D5806" s="27">
        <f t="shared" si="906"/>
        <v>20</v>
      </c>
      <c r="E5806" s="27">
        <f t="shared" si="907"/>
        <v>4</v>
      </c>
      <c r="F5806" s="27">
        <f t="shared" si="901"/>
        <v>1.7325170754646978E-2</v>
      </c>
      <c r="G5806" s="27">
        <f t="shared" si="902"/>
        <v>4.6634122986234201E-6</v>
      </c>
      <c r="H5806" s="27">
        <f t="shared" si="908"/>
        <v>2</v>
      </c>
      <c r="I5806" s="27">
        <f t="shared" si="909"/>
        <v>145</v>
      </c>
      <c r="J5806" s="27">
        <f t="shared" si="903"/>
        <v>2222.772451929402</v>
      </c>
      <c r="K5806" s="27">
        <f t="shared" si="904"/>
        <v>9.3802982939024709E-7</v>
      </c>
    </row>
    <row r="5807" spans="1:11">
      <c r="A5807" s="27">
        <v>5806</v>
      </c>
      <c r="B5807" s="27">
        <f t="shared" si="900"/>
        <v>3.0384733333333331</v>
      </c>
      <c r="C5807" s="27">
        <f t="shared" si="905"/>
        <v>110</v>
      </c>
      <c r="D5807" s="27">
        <f t="shared" si="906"/>
        <v>20</v>
      </c>
      <c r="E5807" s="27">
        <f t="shared" si="907"/>
        <v>4</v>
      </c>
      <c r="F5807" s="27">
        <f t="shared" si="901"/>
        <v>1.7165731509336628E-2</v>
      </c>
      <c r="G5807" s="27">
        <f t="shared" si="902"/>
        <v>4.620496072977328E-6</v>
      </c>
      <c r="H5807" s="27">
        <f t="shared" si="908"/>
        <v>2</v>
      </c>
      <c r="I5807" s="27">
        <f t="shared" si="909"/>
        <v>145</v>
      </c>
      <c r="J5807" s="27">
        <f t="shared" si="903"/>
        <v>2202.7840060259055</v>
      </c>
      <c r="K5807" s="27">
        <f t="shared" si="904"/>
        <v>9.2472116197186741E-7</v>
      </c>
    </row>
    <row r="5808" spans="1:11">
      <c r="A5808" s="27">
        <v>5807</v>
      </c>
      <c r="B5808" s="27">
        <f t="shared" si="900"/>
        <v>3.0389966666666668</v>
      </c>
      <c r="C5808" s="27">
        <f t="shared" si="905"/>
        <v>110</v>
      </c>
      <c r="D5808" s="27">
        <f t="shared" si="906"/>
        <v>20</v>
      </c>
      <c r="E5808" s="27">
        <f t="shared" si="907"/>
        <v>4</v>
      </c>
      <c r="F5808" s="27">
        <f t="shared" si="901"/>
        <v>1.7006893214574804E-2</v>
      </c>
      <c r="G5808" s="27">
        <f t="shared" si="902"/>
        <v>4.577741605054639E-6</v>
      </c>
      <c r="H5808" s="27">
        <f t="shared" si="908"/>
        <v>2</v>
      </c>
      <c r="I5808" s="27">
        <f t="shared" si="909"/>
        <v>145</v>
      </c>
      <c r="J5808" s="27">
        <f t="shared" si="903"/>
        <v>2182.8650180172831</v>
      </c>
      <c r="K5808" s="27">
        <f t="shared" si="904"/>
        <v>9.1153132069806768E-7</v>
      </c>
    </row>
    <row r="5809" spans="1:11">
      <c r="A5809" s="27">
        <v>5808</v>
      </c>
      <c r="B5809" s="27">
        <f t="shared" si="900"/>
        <v>3.03952</v>
      </c>
      <c r="C5809" s="27">
        <f t="shared" si="905"/>
        <v>110</v>
      </c>
      <c r="D5809" s="27">
        <f t="shared" si="906"/>
        <v>20</v>
      </c>
      <c r="E5809" s="27">
        <f t="shared" si="907"/>
        <v>4</v>
      </c>
      <c r="F5809" s="27">
        <f t="shared" si="901"/>
        <v>1.684865755767876E-2</v>
      </c>
      <c r="G5809" s="27">
        <f t="shared" si="902"/>
        <v>4.5351493490301588E-6</v>
      </c>
      <c r="H5809" s="27">
        <f t="shared" si="908"/>
        <v>2</v>
      </c>
      <c r="I5809" s="27">
        <f t="shared" si="909"/>
        <v>145</v>
      </c>
      <c r="J5809" s="27">
        <f t="shared" si="903"/>
        <v>2163.0157286865292</v>
      </c>
      <c r="K5809" s="27">
        <f t="shared" si="904"/>
        <v>8.9845991268174517E-7</v>
      </c>
    </row>
    <row r="5810" spans="1:11">
      <c r="A5810" s="27">
        <v>5809</v>
      </c>
      <c r="B5810" s="27">
        <f t="shared" si="900"/>
        <v>3.0400433333333332</v>
      </c>
      <c r="C5810" s="27">
        <f t="shared" si="905"/>
        <v>110</v>
      </c>
      <c r="D5810" s="27">
        <f t="shared" si="906"/>
        <v>20</v>
      </c>
      <c r="E5810" s="27">
        <f t="shared" si="907"/>
        <v>4</v>
      </c>
      <c r="F5810" s="27">
        <f t="shared" si="901"/>
        <v>1.6691026231029017E-2</v>
      </c>
      <c r="G5810" s="27">
        <f t="shared" si="902"/>
        <v>4.4927197604415683E-6</v>
      </c>
      <c r="H5810" s="27">
        <f t="shared" si="908"/>
        <v>2</v>
      </c>
      <c r="I5810" s="27">
        <f t="shared" si="909"/>
        <v>145</v>
      </c>
      <c r="J5810" s="27">
        <f t="shared" si="903"/>
        <v>2143.236379760951</v>
      </c>
      <c r="K5810" s="27">
        <f t="shared" si="904"/>
        <v>8.855065433653261E-7</v>
      </c>
    </row>
    <row r="5811" spans="1:11">
      <c r="A5811" s="27">
        <v>5810</v>
      </c>
      <c r="B5811" s="27">
        <f t="shared" si="900"/>
        <v>3.0405666666666669</v>
      </c>
      <c r="C5811" s="27">
        <f t="shared" si="905"/>
        <v>110</v>
      </c>
      <c r="D5811" s="27">
        <f t="shared" si="906"/>
        <v>20</v>
      </c>
      <c r="E5811" s="27">
        <f t="shared" si="907"/>
        <v>4</v>
      </c>
      <c r="F5811" s="27">
        <f t="shared" si="901"/>
        <v>1.6534000932090374E-2</v>
      </c>
      <c r="G5811" s="27">
        <f t="shared" si="902"/>
        <v>4.4504532961950861E-6</v>
      </c>
      <c r="H5811" s="27">
        <f t="shared" si="908"/>
        <v>2</v>
      </c>
      <c r="I5811" s="27">
        <f t="shared" si="909"/>
        <v>145</v>
      </c>
      <c r="J5811" s="27">
        <f t="shared" si="903"/>
        <v>2123.5272139171484</v>
      </c>
      <c r="K5811" s="27">
        <f t="shared" si="904"/>
        <v>8.7267081651518824E-7</v>
      </c>
    </row>
    <row r="5812" spans="1:11">
      <c r="A5812" s="27">
        <v>5811</v>
      </c>
      <c r="B5812" s="27">
        <f t="shared" si="900"/>
        <v>3.0410900000000001</v>
      </c>
      <c r="C5812" s="27">
        <f t="shared" si="905"/>
        <v>110</v>
      </c>
      <c r="D5812" s="27">
        <f t="shared" si="906"/>
        <v>20</v>
      </c>
      <c r="E5812" s="27">
        <f t="shared" si="907"/>
        <v>4</v>
      </c>
      <c r="F5812" s="27">
        <f t="shared" si="901"/>
        <v>1.6377583363433E-2</v>
      </c>
      <c r="G5812" s="27">
        <f t="shared" si="902"/>
        <v>4.4083504145711381E-6</v>
      </c>
      <c r="H5812" s="27">
        <f t="shared" si="908"/>
        <v>2</v>
      </c>
      <c r="I5812" s="27">
        <f t="shared" si="909"/>
        <v>145</v>
      </c>
      <c r="J5812" s="27">
        <f t="shared" si="903"/>
        <v>2103.8884747859984</v>
      </c>
      <c r="K5812" s="27">
        <f t="shared" si="904"/>
        <v>8.5995233421605313E-7</v>
      </c>
    </row>
    <row r="5813" spans="1:11">
      <c r="A5813" s="27">
        <v>5812</v>
      </c>
      <c r="B5813" s="27">
        <f t="shared" si="900"/>
        <v>3.0416133333333333</v>
      </c>
      <c r="C5813" s="27">
        <f t="shared" si="905"/>
        <v>110</v>
      </c>
      <c r="D5813" s="27">
        <f t="shared" si="906"/>
        <v>20</v>
      </c>
      <c r="E5813" s="27">
        <f t="shared" si="907"/>
        <v>4</v>
      </c>
      <c r="F5813" s="27">
        <f t="shared" si="901"/>
        <v>1.6221775232752447E-2</v>
      </c>
      <c r="G5813" s="27">
        <f t="shared" si="902"/>
        <v>4.366411575229753E-6</v>
      </c>
      <c r="H5813" s="27">
        <f t="shared" si="908"/>
        <v>2</v>
      </c>
      <c r="I5813" s="27">
        <f t="shared" si="909"/>
        <v>145</v>
      </c>
      <c r="J5813" s="27">
        <f t="shared" si="903"/>
        <v>2084.3204069575422</v>
      </c>
      <c r="K5813" s="27">
        <f t="shared" si="904"/>
        <v>8.4735069686525698E-7</v>
      </c>
    </row>
    <row r="5814" spans="1:11">
      <c r="A5814" s="27">
        <v>5813</v>
      </c>
      <c r="B5814" s="27">
        <f t="shared" si="900"/>
        <v>3.0421366666666665</v>
      </c>
      <c r="C5814" s="27">
        <f t="shared" si="905"/>
        <v>110</v>
      </c>
      <c r="D5814" s="27">
        <f t="shared" si="906"/>
        <v>20</v>
      </c>
      <c r="E5814" s="27">
        <f t="shared" si="907"/>
        <v>4</v>
      </c>
      <c r="F5814" s="27">
        <f t="shared" si="901"/>
        <v>1.6066578252891078E-2</v>
      </c>
      <c r="G5814" s="27">
        <f t="shared" si="902"/>
        <v>4.3246372392163205E-6</v>
      </c>
      <c r="H5814" s="27">
        <f t="shared" si="908"/>
        <v>2</v>
      </c>
      <c r="I5814" s="27">
        <f t="shared" si="909"/>
        <v>145</v>
      </c>
      <c r="J5814" s="27">
        <f t="shared" si="903"/>
        <v>2064.8232559860558</v>
      </c>
      <c r="K5814" s="27">
        <f t="shared" si="904"/>
        <v>8.3486550316709986E-7</v>
      </c>
    </row>
    <row r="5815" spans="1:11">
      <c r="A5815" s="27">
        <v>5814</v>
      </c>
      <c r="B5815" s="27">
        <f t="shared" si="900"/>
        <v>3.0426600000000001</v>
      </c>
      <c r="C5815" s="27">
        <f t="shared" si="905"/>
        <v>110</v>
      </c>
      <c r="D5815" s="27">
        <f t="shared" si="906"/>
        <v>20</v>
      </c>
      <c r="E5815" s="27">
        <f t="shared" si="907"/>
        <v>4</v>
      </c>
      <c r="F5815" s="27">
        <f t="shared" si="901"/>
        <v>1.5911994141858812E-2</v>
      </c>
      <c r="G5815" s="27">
        <f t="shared" si="902"/>
        <v>4.2830278689671831E-6</v>
      </c>
      <c r="H5815" s="27">
        <f t="shared" si="908"/>
        <v>2</v>
      </c>
      <c r="I5815" s="27">
        <f t="shared" si="909"/>
        <v>145</v>
      </c>
      <c r="J5815" s="27">
        <f t="shared" si="903"/>
        <v>2045.397268395059</v>
      </c>
      <c r="K5815" s="27">
        <f t="shared" si="904"/>
        <v>8.2249635012710593E-7</v>
      </c>
    </row>
    <row r="5816" spans="1:11">
      <c r="A5816" s="27">
        <v>5815</v>
      </c>
      <c r="B5816" s="27">
        <f t="shared" si="900"/>
        <v>3.0431833333333334</v>
      </c>
      <c r="C5816" s="27">
        <f t="shared" si="905"/>
        <v>110</v>
      </c>
      <c r="D5816" s="27">
        <f t="shared" si="906"/>
        <v>20</v>
      </c>
      <c r="E5816" s="27">
        <f t="shared" si="907"/>
        <v>4</v>
      </c>
      <c r="F5816" s="27">
        <f t="shared" si="901"/>
        <v>1.5758024622854777E-2</v>
      </c>
      <c r="G5816" s="27">
        <f t="shared" si="902"/>
        <v>4.2415839283154608E-6</v>
      </c>
      <c r="H5816" s="27">
        <f t="shared" si="908"/>
        <v>2</v>
      </c>
      <c r="I5816" s="27">
        <f t="shared" si="909"/>
        <v>145</v>
      </c>
      <c r="J5816" s="27">
        <f t="shared" si="903"/>
        <v>2026.0426916824547</v>
      </c>
      <c r="K5816" s="27">
        <f t="shared" si="904"/>
        <v>8.1024283304631644E-7</v>
      </c>
    </row>
    <row r="5817" spans="1:11">
      <c r="A5817" s="27">
        <v>5816</v>
      </c>
      <c r="B5817" s="27">
        <f t="shared" si="900"/>
        <v>3.0437066666666666</v>
      </c>
      <c r="C5817" s="27">
        <f t="shared" si="905"/>
        <v>110</v>
      </c>
      <c r="D5817" s="27">
        <f t="shared" si="906"/>
        <v>20</v>
      </c>
      <c r="E5817" s="27">
        <f t="shared" si="907"/>
        <v>4</v>
      </c>
      <c r="F5817" s="27">
        <f t="shared" si="901"/>
        <v>1.5604671424287703E-2</v>
      </c>
      <c r="G5817" s="27">
        <f t="shared" si="902"/>
        <v>4.2003058824965402E-6</v>
      </c>
      <c r="H5817" s="27">
        <f t="shared" si="908"/>
        <v>2</v>
      </c>
      <c r="I5817" s="27">
        <f t="shared" si="909"/>
        <v>145</v>
      </c>
      <c r="J5817" s="27">
        <f t="shared" si="903"/>
        <v>2006.759774325534</v>
      </c>
      <c r="K5817" s="27">
        <f t="shared" si="904"/>
        <v>7.981045455154511E-7</v>
      </c>
    </row>
    <row r="5818" spans="1:11">
      <c r="A5818" s="27">
        <v>5817</v>
      </c>
      <c r="B5818" s="27">
        <f t="shared" si="900"/>
        <v>3.0442300000000002</v>
      </c>
      <c r="C5818" s="27">
        <f t="shared" si="905"/>
        <v>110</v>
      </c>
      <c r="D5818" s="27">
        <f t="shared" si="906"/>
        <v>20</v>
      </c>
      <c r="E5818" s="27">
        <f t="shared" si="907"/>
        <v>4</v>
      </c>
      <c r="F5818" s="27">
        <f t="shared" si="901"/>
        <v>1.5451936279797669E-2</v>
      </c>
      <c r="G5818" s="27">
        <f t="shared" si="902"/>
        <v>4.1591941981539307E-6</v>
      </c>
      <c r="H5818" s="27">
        <f t="shared" si="908"/>
        <v>2</v>
      </c>
      <c r="I5818" s="27">
        <f t="shared" si="909"/>
        <v>145</v>
      </c>
      <c r="J5818" s="27">
        <f t="shared" si="903"/>
        <v>1987.5487657861618</v>
      </c>
      <c r="K5818" s="27">
        <f t="shared" si="904"/>
        <v>7.8608107940913836E-7</v>
      </c>
    </row>
    <row r="5819" spans="1:11">
      <c r="A5819" s="27">
        <v>5818</v>
      </c>
      <c r="B5819" s="27">
        <f t="shared" si="900"/>
        <v>3.0447533333333334</v>
      </c>
      <c r="C5819" s="27">
        <f t="shared" si="905"/>
        <v>110</v>
      </c>
      <c r="D5819" s="27">
        <f t="shared" si="906"/>
        <v>20</v>
      </c>
      <c r="E5819" s="27">
        <f t="shared" si="907"/>
        <v>4</v>
      </c>
      <c r="F5819" s="27">
        <f t="shared" si="901"/>
        <v>1.5299820928277903E-2</v>
      </c>
      <c r="G5819" s="27">
        <f t="shared" si="902"/>
        <v>4.1182493433451301E-6</v>
      </c>
      <c r="H5819" s="27">
        <f t="shared" si="908"/>
        <v>2</v>
      </c>
      <c r="I5819" s="27">
        <f t="shared" si="909"/>
        <v>145</v>
      </c>
      <c r="J5819" s="27">
        <f t="shared" si="903"/>
        <v>1968.4099165159944</v>
      </c>
      <c r="K5819" s="27">
        <f t="shared" si="904"/>
        <v>7.7417202488011317E-7</v>
      </c>
    </row>
    <row r="5820" spans="1:11">
      <c r="A5820" s="27">
        <v>5819</v>
      </c>
      <c r="B5820" s="27">
        <f t="shared" si="900"/>
        <v>3.0452766666666666</v>
      </c>
      <c r="C5820" s="27">
        <f t="shared" si="905"/>
        <v>110</v>
      </c>
      <c r="D5820" s="27">
        <f t="shared" si="906"/>
        <v>20</v>
      </c>
      <c r="E5820" s="27">
        <f t="shared" si="907"/>
        <v>4</v>
      </c>
      <c r="F5820" s="27">
        <f t="shared" si="901"/>
        <v>1.5148327113895542E-2</v>
      </c>
      <c r="G5820" s="27">
        <f t="shared" si="902"/>
        <v>4.0774717875472118E-6</v>
      </c>
      <c r="H5820" s="27">
        <f t="shared" si="908"/>
        <v>2</v>
      </c>
      <c r="I5820" s="27">
        <f t="shared" si="909"/>
        <v>145</v>
      </c>
      <c r="J5820" s="27">
        <f t="shared" si="903"/>
        <v>1949.3434779615857</v>
      </c>
      <c r="K5820" s="27">
        <f t="shared" si="904"/>
        <v>7.6237697035329733E-7</v>
      </c>
    </row>
    <row r="5821" spans="1:11">
      <c r="A5821" s="27">
        <v>5820</v>
      </c>
      <c r="B5821" s="27">
        <f t="shared" si="900"/>
        <v>3.0457999999999998</v>
      </c>
      <c r="C5821" s="27">
        <f t="shared" si="905"/>
        <v>110</v>
      </c>
      <c r="D5821" s="27">
        <f t="shared" si="906"/>
        <v>20</v>
      </c>
      <c r="E5821" s="27">
        <f t="shared" si="907"/>
        <v>4</v>
      </c>
      <c r="F5821" s="27">
        <f t="shared" si="901"/>
        <v>1.4997456586113773E-2</v>
      </c>
      <c r="G5821" s="27">
        <f t="shared" si="902"/>
        <v>4.0368620016627871E-6</v>
      </c>
      <c r="H5821" s="27">
        <f t="shared" si="908"/>
        <v>2</v>
      </c>
      <c r="I5821" s="27">
        <f t="shared" si="909"/>
        <v>145</v>
      </c>
      <c r="J5821" s="27">
        <f t="shared" si="903"/>
        <v>1930.3497025696831</v>
      </c>
      <c r="K5821" s="27">
        <f t="shared" si="904"/>
        <v>7.5069550251995155E-7</v>
      </c>
    </row>
    <row r="5822" spans="1:11">
      <c r="A5822" s="27">
        <v>5821</v>
      </c>
      <c r="B5822" s="27">
        <f t="shared" si="900"/>
        <v>3.0463233333333335</v>
      </c>
      <c r="C5822" s="27">
        <f t="shared" si="905"/>
        <v>110</v>
      </c>
      <c r="D5822" s="27">
        <f t="shared" si="906"/>
        <v>20</v>
      </c>
      <c r="E5822" s="27">
        <f t="shared" si="907"/>
        <v>4</v>
      </c>
      <c r="F5822" s="27">
        <f t="shared" si="901"/>
        <v>1.4847211099713341E-2</v>
      </c>
      <c r="G5822" s="27">
        <f t="shared" si="902"/>
        <v>3.9964204580257946E-6</v>
      </c>
      <c r="H5822" s="27">
        <f t="shared" si="908"/>
        <v>2</v>
      </c>
      <c r="I5822" s="27">
        <f t="shared" si="909"/>
        <v>145</v>
      </c>
      <c r="J5822" s="27">
        <f t="shared" si="903"/>
        <v>1911.4288437924679</v>
      </c>
      <c r="K5822" s="27">
        <f t="shared" si="904"/>
        <v>7.391272063317403E-7</v>
      </c>
    </row>
    <row r="5823" spans="1:11">
      <c r="A5823" s="27">
        <v>5822</v>
      </c>
      <c r="B5823" s="27">
        <f t="shared" si="900"/>
        <v>3.0468466666666667</v>
      </c>
      <c r="C5823" s="27">
        <f t="shared" si="905"/>
        <v>110</v>
      </c>
      <c r="D5823" s="27">
        <f t="shared" si="906"/>
        <v>20</v>
      </c>
      <c r="E5823" s="27">
        <f t="shared" si="907"/>
        <v>4</v>
      </c>
      <c r="F5823" s="27">
        <f t="shared" si="901"/>
        <v>1.4697592414814904E-2</v>
      </c>
      <c r="G5823" s="27">
        <f t="shared" si="902"/>
        <v>3.9561476304075087E-6</v>
      </c>
      <c r="H5823" s="27">
        <f t="shared" si="908"/>
        <v>2</v>
      </c>
      <c r="I5823" s="27">
        <f t="shared" si="909"/>
        <v>145</v>
      </c>
      <c r="J5823" s="27">
        <f t="shared" si="903"/>
        <v>1892.5811560929176</v>
      </c>
      <c r="K5823" s="27">
        <f t="shared" si="904"/>
        <v>7.2767166499482607E-7</v>
      </c>
    </row>
    <row r="5824" spans="1:11">
      <c r="A5824" s="27">
        <v>5823</v>
      </c>
      <c r="B5824" s="27">
        <f t="shared" si="900"/>
        <v>3.0473699999999999</v>
      </c>
      <c r="C5824" s="27">
        <f t="shared" si="905"/>
        <v>110</v>
      </c>
      <c r="D5824" s="27">
        <f t="shared" si="906"/>
        <v>20</v>
      </c>
      <c r="E5824" s="27">
        <f t="shared" si="907"/>
        <v>4</v>
      </c>
      <c r="F5824" s="27">
        <f t="shared" si="901"/>
        <v>1.45486022969002E-2</v>
      </c>
      <c r="G5824" s="27">
        <f t="shared" si="902"/>
        <v>3.9160439940222571E-6</v>
      </c>
      <c r="H5824" s="27">
        <f t="shared" si="908"/>
        <v>2</v>
      </c>
      <c r="I5824" s="27">
        <f t="shared" si="909"/>
        <v>145</v>
      </c>
      <c r="J5824" s="27">
        <f t="shared" si="903"/>
        <v>1873.8068949500412</v>
      </c>
      <c r="K5824" s="27">
        <f t="shared" si="904"/>
        <v>7.1632845996383543E-7</v>
      </c>
    </row>
    <row r="5825" spans="1:11">
      <c r="A5825" s="27">
        <v>5824</v>
      </c>
      <c r="B5825" s="27">
        <f t="shared" si="900"/>
        <v>3.0478933333333331</v>
      </c>
      <c r="C5825" s="27">
        <f t="shared" si="905"/>
        <v>110</v>
      </c>
      <c r="D5825" s="27">
        <f t="shared" si="906"/>
        <v>20</v>
      </c>
      <c r="E5825" s="27">
        <f t="shared" si="907"/>
        <v>4</v>
      </c>
      <c r="F5825" s="27">
        <f t="shared" si="901"/>
        <v>1.4400242516834699E-2</v>
      </c>
      <c r="G5825" s="27">
        <f t="shared" si="902"/>
        <v>3.876110025533493E-6</v>
      </c>
      <c r="H5825" s="27">
        <f t="shared" si="908"/>
        <v>2</v>
      </c>
      <c r="I5825" s="27">
        <f t="shared" si="909"/>
        <v>145</v>
      </c>
      <c r="J5825" s="27">
        <f t="shared" si="903"/>
        <v>1855.106316864322</v>
      </c>
      <c r="K5825" s="27">
        <f t="shared" si="904"/>
        <v>7.050971709358986E-7</v>
      </c>
    </row>
    <row r="5826" spans="1:11">
      <c r="A5826" s="27">
        <v>5825</v>
      </c>
      <c r="B5826" s="27">
        <f t="shared" ref="B5826:B5889" si="910">3.14/6000*A5826</f>
        <v>3.0484166666666668</v>
      </c>
      <c r="C5826" s="27">
        <f t="shared" si="905"/>
        <v>110</v>
      </c>
      <c r="D5826" s="27">
        <f t="shared" si="906"/>
        <v>20</v>
      </c>
      <c r="E5826" s="27">
        <f t="shared" si="907"/>
        <v>4</v>
      </c>
      <c r="F5826" s="27">
        <f t="shared" ref="F5826:F5889" si="911">1.414*C5826*SIN(B5826)*SIN(B5826)/(1.414*C5826*SIN(B5826)+E5826*D5826)</f>
        <v>1.425251485088945E-2</v>
      </c>
      <c r="G5826" s="27">
        <f t="shared" ref="G5826:G5889" si="912">SIN(B5826)*SIN(B5826)*D5826*E5826/(1.414*C5826*SIN(B5826)+D5826*E5826)*3.14/6000</f>
        <v>3.8363462030596955E-6</v>
      </c>
      <c r="H5826" s="27">
        <f t="shared" si="908"/>
        <v>2</v>
      </c>
      <c r="I5826" s="27">
        <f t="shared" si="909"/>
        <v>145</v>
      </c>
      <c r="J5826" s="27">
        <f t="shared" ref="J5826:J5889" si="913">1.414*I5826*SIN(B5826)*1.414*I5826*SIN(B5826)/(1.414*I5826*SIN(B5826)+E5826*D5826)/(H5826/1000)</f>
        <v>1836.4796793630785</v>
      </c>
      <c r="K5826" s="27">
        <f t="shared" ref="K5826:K5889" si="914">SIN(B5826)*SIN(B5826)*1.414*C5826*SIN(B5826)/(1.414*C5826*SIN(B5826)+E5826*D5826)*3.14/6000</f>
        <v>6.9397737584459532E-7</v>
      </c>
    </row>
    <row r="5827" spans="1:11">
      <c r="A5827" s="27">
        <v>5826</v>
      </c>
      <c r="B5827" s="27">
        <f t="shared" si="910"/>
        <v>3.04894</v>
      </c>
      <c r="C5827" s="27">
        <f t="shared" ref="C5827:C5890" si="915">C5826</f>
        <v>110</v>
      </c>
      <c r="D5827" s="27">
        <f t="shared" ref="D5827:D5890" si="916">D5826</f>
        <v>20</v>
      </c>
      <c r="E5827" s="27">
        <f t="shared" ref="E5827:E5890" si="917">E5826</f>
        <v>4</v>
      </c>
      <c r="F5827" s="27">
        <f t="shared" si="911"/>
        <v>1.4105421080763911E-2</v>
      </c>
      <c r="G5827" s="27">
        <f t="shared" si="912"/>
        <v>3.7967530061805059E-6</v>
      </c>
      <c r="H5827" s="27">
        <f t="shared" ref="H5827:H5890" si="918">H5826</f>
        <v>2</v>
      </c>
      <c r="I5827" s="27">
        <f t="shared" ref="I5827:I5890" si="919">I5826</f>
        <v>145</v>
      </c>
      <c r="J5827" s="27">
        <f t="shared" si="913"/>
        <v>1817.9272410059691</v>
      </c>
      <c r="K5827" s="27">
        <f t="shared" si="914"/>
        <v>6.829686508539322E-7</v>
      </c>
    </row>
    <row r="5828" spans="1:11">
      <c r="A5828" s="27">
        <v>5827</v>
      </c>
      <c r="B5828" s="27">
        <f t="shared" si="910"/>
        <v>3.0494633333333332</v>
      </c>
      <c r="C5828" s="27">
        <f t="shared" si="915"/>
        <v>110</v>
      </c>
      <c r="D5828" s="27">
        <f t="shared" si="916"/>
        <v>20</v>
      </c>
      <c r="E5828" s="27">
        <f t="shared" si="917"/>
        <v>4</v>
      </c>
      <c r="F5828" s="27">
        <f t="shared" si="911"/>
        <v>1.3958962993607611E-2</v>
      </c>
      <c r="G5828" s="27">
        <f t="shared" si="912"/>
        <v>3.7573309159425571E-6</v>
      </c>
      <c r="H5828" s="27">
        <f t="shared" si="918"/>
        <v>2</v>
      </c>
      <c r="I5828" s="27">
        <f t="shared" si="919"/>
        <v>145</v>
      </c>
      <c r="J5828" s="27">
        <f t="shared" si="913"/>
        <v>1799.4492613903717</v>
      </c>
      <c r="K5828" s="27">
        <f t="shared" si="914"/>
        <v>6.7207057035219816E-7</v>
      </c>
    </row>
    <row r="5829" spans="1:11">
      <c r="A5829" s="27">
        <v>5828</v>
      </c>
      <c r="B5829" s="27">
        <f t="shared" si="910"/>
        <v>3.0499866666666668</v>
      </c>
      <c r="C5829" s="27">
        <f t="shared" si="915"/>
        <v>110</v>
      </c>
      <c r="D5829" s="27">
        <f t="shared" si="916"/>
        <v>20</v>
      </c>
      <c r="E5829" s="27">
        <f t="shared" si="917"/>
        <v>4</v>
      </c>
      <c r="F5829" s="27">
        <f t="shared" si="911"/>
        <v>1.3813142382042998E-2</v>
      </c>
      <c r="G5829" s="27">
        <f t="shared" si="912"/>
        <v>3.7180804148656316E-6</v>
      </c>
      <c r="H5829" s="27">
        <f t="shared" si="918"/>
        <v>2</v>
      </c>
      <c r="I5829" s="27">
        <f t="shared" si="919"/>
        <v>145</v>
      </c>
      <c r="J5829" s="27">
        <f t="shared" si="913"/>
        <v>1781.0460011569335</v>
      </c>
      <c r="K5829" s="27">
        <f t="shared" si="914"/>
        <v>6.6128270694586779E-7</v>
      </c>
    </row>
    <row r="5830" spans="1:11">
      <c r="A5830" s="27">
        <v>5829</v>
      </c>
      <c r="B5830" s="27">
        <f t="shared" si="910"/>
        <v>3.0505100000000001</v>
      </c>
      <c r="C5830" s="27">
        <f t="shared" si="915"/>
        <v>110</v>
      </c>
      <c r="D5830" s="27">
        <f t="shared" si="916"/>
        <v>20</v>
      </c>
      <c r="E5830" s="27">
        <f t="shared" si="917"/>
        <v>4</v>
      </c>
      <c r="F5830" s="27">
        <f t="shared" si="911"/>
        <v>1.3667961044188482E-2</v>
      </c>
      <c r="G5830" s="27">
        <f t="shared" si="912"/>
        <v>3.6790019869488531E-6</v>
      </c>
      <c r="H5830" s="27">
        <f t="shared" si="918"/>
        <v>2</v>
      </c>
      <c r="I5830" s="27">
        <f t="shared" si="919"/>
        <v>145</v>
      </c>
      <c r="J5830" s="27">
        <f t="shared" si="913"/>
        <v>1762.7177219951627</v>
      </c>
      <c r="K5830" s="27">
        <f t="shared" si="914"/>
        <v>6.5060463145348284E-7</v>
      </c>
    </row>
    <row r="5831" spans="1:11">
      <c r="A5831" s="27">
        <v>5830</v>
      </c>
      <c r="B5831" s="27">
        <f t="shared" si="910"/>
        <v>3.0510333333333333</v>
      </c>
      <c r="C5831" s="27">
        <f t="shared" si="915"/>
        <v>110</v>
      </c>
      <c r="D5831" s="27">
        <f t="shared" si="916"/>
        <v>20</v>
      </c>
      <c r="E5831" s="27">
        <f t="shared" si="917"/>
        <v>4</v>
      </c>
      <c r="F5831" s="27">
        <f t="shared" si="911"/>
        <v>1.3523420783680391E-2</v>
      </c>
      <c r="G5831" s="27">
        <f t="shared" si="912"/>
        <v>3.6400961176766047E-6</v>
      </c>
      <c r="H5831" s="27">
        <f t="shared" si="918"/>
        <v>2</v>
      </c>
      <c r="I5831" s="27">
        <f t="shared" si="919"/>
        <v>145</v>
      </c>
      <c r="J5831" s="27">
        <f t="shared" si="913"/>
        <v>1744.464686648912</v>
      </c>
      <c r="K5831" s="27">
        <f t="shared" si="914"/>
        <v>6.4003591289941447E-7</v>
      </c>
    </row>
    <row r="5832" spans="1:11">
      <c r="A5832" s="27">
        <v>5831</v>
      </c>
      <c r="B5832" s="27">
        <f t="shared" si="910"/>
        <v>3.0515566666666665</v>
      </c>
      <c r="C5832" s="27">
        <f t="shared" si="915"/>
        <v>110</v>
      </c>
      <c r="D5832" s="27">
        <f t="shared" si="916"/>
        <v>20</v>
      </c>
      <c r="E5832" s="27">
        <f t="shared" si="917"/>
        <v>4</v>
      </c>
      <c r="F5832" s="27">
        <f t="shared" si="911"/>
        <v>1.3379523409696325E-2</v>
      </c>
      <c r="G5832" s="27">
        <f t="shared" si="912"/>
        <v>3.6013632940248142E-6</v>
      </c>
      <c r="H5832" s="27">
        <f t="shared" si="918"/>
        <v>2</v>
      </c>
      <c r="I5832" s="27">
        <f t="shared" si="919"/>
        <v>145</v>
      </c>
      <c r="J5832" s="27">
        <f t="shared" si="913"/>
        <v>1726.287158922052</v>
      </c>
      <c r="K5832" s="27">
        <f t="shared" si="914"/>
        <v>6.2957611850768948E-7</v>
      </c>
    </row>
    <row r="5833" spans="1:11">
      <c r="A5833" s="27">
        <v>5832</v>
      </c>
      <c r="B5833" s="27">
        <f t="shared" si="910"/>
        <v>3.0520800000000001</v>
      </c>
      <c r="C5833" s="27">
        <f t="shared" si="915"/>
        <v>110</v>
      </c>
      <c r="D5833" s="27">
        <f t="shared" si="916"/>
        <v>20</v>
      </c>
      <c r="E5833" s="27">
        <f t="shared" si="917"/>
        <v>4</v>
      </c>
      <c r="F5833" s="27">
        <f t="shared" si="911"/>
        <v>1.3236270736977898E-2</v>
      </c>
      <c r="G5833" s="27">
        <f t="shared" si="912"/>
        <v>3.5628040044670702E-6</v>
      </c>
      <c r="H5833" s="27">
        <f t="shared" si="918"/>
        <v>2</v>
      </c>
      <c r="I5833" s="27">
        <f t="shared" si="919"/>
        <v>145</v>
      </c>
      <c r="J5833" s="27">
        <f t="shared" si="913"/>
        <v>1708.1854036840939</v>
      </c>
      <c r="K5833" s="27">
        <f t="shared" si="914"/>
        <v>6.1922481369573396E-7</v>
      </c>
    </row>
    <row r="5834" spans="1:11">
      <c r="A5834" s="27">
        <v>5833</v>
      </c>
      <c r="B5834" s="27">
        <f t="shared" si="910"/>
        <v>3.0526033333333333</v>
      </c>
      <c r="C5834" s="27">
        <f t="shared" si="915"/>
        <v>110</v>
      </c>
      <c r="D5834" s="27">
        <f t="shared" si="916"/>
        <v>20</v>
      </c>
      <c r="E5834" s="27">
        <f t="shared" si="917"/>
        <v>4</v>
      </c>
      <c r="F5834" s="27">
        <f t="shared" si="911"/>
        <v>1.3093664585854281E-2</v>
      </c>
      <c r="G5834" s="27">
        <f t="shared" si="912"/>
        <v>3.524418738980965E-6</v>
      </c>
      <c r="H5834" s="27">
        <f t="shared" si="918"/>
        <v>2</v>
      </c>
      <c r="I5834" s="27">
        <f t="shared" si="919"/>
        <v>145</v>
      </c>
      <c r="J5834" s="27">
        <f t="shared" si="913"/>
        <v>1690.1596868759323</v>
      </c>
      <c r="K5834" s="27">
        <f t="shared" si="914"/>
        <v>6.0898156206813358E-7</v>
      </c>
    </row>
    <row r="5835" spans="1:11">
      <c r="A5835" s="27">
        <v>5834</v>
      </c>
      <c r="B5835" s="27">
        <f t="shared" si="910"/>
        <v>3.0531266666666665</v>
      </c>
      <c r="C5835" s="27">
        <f t="shared" si="915"/>
        <v>110</v>
      </c>
      <c r="D5835" s="27">
        <f t="shared" si="916"/>
        <v>20</v>
      </c>
      <c r="E5835" s="27">
        <f t="shared" si="917"/>
        <v>4</v>
      </c>
      <c r="F5835" s="27">
        <f t="shared" si="911"/>
        <v>1.2951706782264672E-2</v>
      </c>
      <c r="G5835" s="27">
        <f t="shared" si="912"/>
        <v>3.4862079890541401E-6</v>
      </c>
      <c r="H5835" s="27">
        <f t="shared" si="918"/>
        <v>2</v>
      </c>
      <c r="I5835" s="27">
        <f t="shared" si="919"/>
        <v>145</v>
      </c>
      <c r="J5835" s="27">
        <f t="shared" si="913"/>
        <v>1672.2102755154765</v>
      </c>
      <c r="K5835" s="27">
        <f t="shared" si="914"/>
        <v>5.9884592541028119E-7</v>
      </c>
    </row>
    <row r="5836" spans="1:11">
      <c r="A5836" s="27">
        <v>5835</v>
      </c>
      <c r="B5836" s="27">
        <f t="shared" si="910"/>
        <v>3.0536500000000002</v>
      </c>
      <c r="C5836" s="27">
        <f t="shared" si="915"/>
        <v>110</v>
      </c>
      <c r="D5836" s="27">
        <f t="shared" si="916"/>
        <v>20</v>
      </c>
      <c r="E5836" s="27">
        <f t="shared" si="917"/>
        <v>4</v>
      </c>
      <c r="F5836" s="27">
        <f t="shared" si="911"/>
        <v>1.281039915778197E-2</v>
      </c>
      <c r="G5836" s="27">
        <f t="shared" si="912"/>
        <v>3.4481722476906589E-6</v>
      </c>
      <c r="H5836" s="27">
        <f t="shared" si="918"/>
        <v>2</v>
      </c>
      <c r="I5836" s="27">
        <f t="shared" si="919"/>
        <v>145</v>
      </c>
      <c r="J5836" s="27">
        <f t="shared" si="913"/>
        <v>1654.3374377034554</v>
      </c>
      <c r="K5836" s="27">
        <f t="shared" si="914"/>
        <v>5.8881746368206927E-7</v>
      </c>
    </row>
    <row r="5837" spans="1:11">
      <c r="A5837" s="27">
        <v>5836</v>
      </c>
      <c r="B5837" s="27">
        <f t="shared" si="910"/>
        <v>3.0541733333333334</v>
      </c>
      <c r="C5837" s="27">
        <f t="shared" si="915"/>
        <v>110</v>
      </c>
      <c r="D5837" s="27">
        <f t="shared" si="916"/>
        <v>20</v>
      </c>
      <c r="E5837" s="27">
        <f t="shared" si="917"/>
        <v>4</v>
      </c>
      <c r="F5837" s="27">
        <f t="shared" si="911"/>
        <v>1.2669743549636582E-2</v>
      </c>
      <c r="G5837" s="27">
        <f t="shared" si="912"/>
        <v>3.4103120094174162E-6</v>
      </c>
      <c r="H5837" s="27">
        <f t="shared" si="918"/>
        <v>2</v>
      </c>
      <c r="I5837" s="27">
        <f t="shared" si="919"/>
        <v>145</v>
      </c>
      <c r="J5837" s="27">
        <f t="shared" si="913"/>
        <v>1636.5414426292584</v>
      </c>
      <c r="K5837" s="27">
        <f t="shared" si="914"/>
        <v>5.7889573501155116E-7</v>
      </c>
    </row>
    <row r="5838" spans="1:11">
      <c r="A5838" s="27">
        <v>5837</v>
      </c>
      <c r="B5838" s="27">
        <f t="shared" si="910"/>
        <v>3.0546966666666666</v>
      </c>
      <c r="C5838" s="27">
        <f t="shared" si="915"/>
        <v>110</v>
      </c>
      <c r="D5838" s="27">
        <f t="shared" si="916"/>
        <v>20</v>
      </c>
      <c r="E5838" s="27">
        <f t="shared" si="917"/>
        <v>4</v>
      </c>
      <c r="F5838" s="27">
        <f t="shared" si="911"/>
        <v>1.2529741800739227E-2</v>
      </c>
      <c r="G5838" s="27">
        <f t="shared" si="912"/>
        <v>3.3726277702902725E-6</v>
      </c>
      <c r="H5838" s="27">
        <f t="shared" si="918"/>
        <v>2</v>
      </c>
      <c r="I5838" s="27">
        <f t="shared" si="919"/>
        <v>145</v>
      </c>
      <c r="J5838" s="27">
        <f t="shared" si="913"/>
        <v>1618.8225605766791</v>
      </c>
      <c r="K5838" s="27">
        <f t="shared" si="914"/>
        <v>5.6908029568849535E-7</v>
      </c>
    </row>
    <row r="5839" spans="1:11">
      <c r="A5839" s="27">
        <v>5838</v>
      </c>
      <c r="B5839" s="27">
        <f t="shared" si="910"/>
        <v>3.0552199999999998</v>
      </c>
      <c r="C5839" s="27">
        <f t="shared" si="915"/>
        <v>110</v>
      </c>
      <c r="D5839" s="27">
        <f t="shared" si="916"/>
        <v>20</v>
      </c>
      <c r="E5839" s="27">
        <f t="shared" si="917"/>
        <v>4</v>
      </c>
      <c r="F5839" s="27">
        <f t="shared" si="911"/>
        <v>1.2390395759705087E-2</v>
      </c>
      <c r="G5839" s="27">
        <f t="shared" si="912"/>
        <v>3.3351200279005595E-6</v>
      </c>
      <c r="H5839" s="27">
        <f t="shared" si="918"/>
        <v>2</v>
      </c>
      <c r="I5839" s="27">
        <f t="shared" si="919"/>
        <v>145</v>
      </c>
      <c r="J5839" s="27">
        <f t="shared" si="913"/>
        <v>1601.1810629298438</v>
      </c>
      <c r="K5839" s="27">
        <f t="shared" si="914"/>
        <v>5.5937070015799103E-7</v>
      </c>
    </row>
    <row r="5840" spans="1:11">
      <c r="A5840" s="27">
        <v>5839</v>
      </c>
      <c r="B5840" s="27">
        <f t="shared" si="910"/>
        <v>3.0557433333333335</v>
      </c>
      <c r="C5840" s="27">
        <f t="shared" si="915"/>
        <v>110</v>
      </c>
      <c r="D5840" s="27">
        <f t="shared" si="916"/>
        <v>20</v>
      </c>
      <c r="E5840" s="27">
        <f t="shared" si="917"/>
        <v>4</v>
      </c>
      <c r="F5840" s="27">
        <f t="shared" si="911"/>
        <v>1.2251707280877351E-2</v>
      </c>
      <c r="G5840" s="27">
        <f t="shared" si="912"/>
        <v>3.2977892813814143E-6</v>
      </c>
      <c r="H5840" s="27">
        <f t="shared" si="918"/>
        <v>2</v>
      </c>
      <c r="I5840" s="27">
        <f t="shared" si="919"/>
        <v>145</v>
      </c>
      <c r="J5840" s="27">
        <f t="shared" si="913"/>
        <v>1583.6172221790926</v>
      </c>
      <c r="K5840" s="27">
        <f t="shared" si="914"/>
        <v>5.4976650101397418E-7</v>
      </c>
    </row>
    <row r="5841" spans="1:11">
      <c r="A5841" s="27">
        <v>5840</v>
      </c>
      <c r="B5841" s="27">
        <f t="shared" si="910"/>
        <v>3.0562666666666667</v>
      </c>
      <c r="C5841" s="27">
        <f t="shared" si="915"/>
        <v>110</v>
      </c>
      <c r="D5841" s="27">
        <f t="shared" si="916"/>
        <v>20</v>
      </c>
      <c r="E5841" s="27">
        <f t="shared" si="917"/>
        <v>4</v>
      </c>
      <c r="F5841" s="27">
        <f t="shared" si="911"/>
        <v>1.2113678224351597E-2</v>
      </c>
      <c r="G5841" s="27">
        <f t="shared" si="912"/>
        <v>3.2606360314143428E-6</v>
      </c>
      <c r="H5841" s="27">
        <f t="shared" si="918"/>
        <v>2</v>
      </c>
      <c r="I5841" s="27">
        <f t="shared" si="919"/>
        <v>145</v>
      </c>
      <c r="J5841" s="27">
        <f t="shared" si="913"/>
        <v>1566.1313119269853</v>
      </c>
      <c r="K5841" s="27">
        <f t="shared" si="914"/>
        <v>5.4026724899276902E-7</v>
      </c>
    </row>
    <row r="5842" spans="1:11">
      <c r="A5842" s="27">
        <v>5841</v>
      </c>
      <c r="B5842" s="27">
        <f t="shared" si="910"/>
        <v>3.0567899999999999</v>
      </c>
      <c r="C5842" s="27">
        <f t="shared" si="915"/>
        <v>110</v>
      </c>
      <c r="D5842" s="27">
        <f t="shared" si="916"/>
        <v>20</v>
      </c>
      <c r="E5842" s="27">
        <f t="shared" si="917"/>
        <v>4</v>
      </c>
      <c r="F5842" s="27">
        <f t="shared" si="911"/>
        <v>1.1976310455999093E-2</v>
      </c>
      <c r="G5842" s="27">
        <f t="shared" si="912"/>
        <v>3.2236607802354936E-6</v>
      </c>
      <c r="H5842" s="27">
        <f t="shared" si="918"/>
        <v>2</v>
      </c>
      <c r="I5842" s="27">
        <f t="shared" si="919"/>
        <v>145</v>
      </c>
      <c r="J5842" s="27">
        <f t="shared" si="913"/>
        <v>1548.7236068941954</v>
      </c>
      <c r="K5842" s="27">
        <f t="shared" si="914"/>
        <v>5.3087249296651661E-7</v>
      </c>
    </row>
    <row r="5843" spans="1:11">
      <c r="A5843" s="27">
        <v>5842</v>
      </c>
      <c r="B5843" s="27">
        <f t="shared" si="910"/>
        <v>3.0573133333333335</v>
      </c>
      <c r="C5843" s="27">
        <f t="shared" si="915"/>
        <v>110</v>
      </c>
      <c r="D5843" s="27">
        <f t="shared" si="916"/>
        <v>20</v>
      </c>
      <c r="E5843" s="27">
        <f t="shared" si="917"/>
        <v>4</v>
      </c>
      <c r="F5843" s="27">
        <f t="shared" si="911"/>
        <v>1.1839605847491304E-2</v>
      </c>
      <c r="G5843" s="27">
        <f t="shared" si="912"/>
        <v>3.186864031642253E-6</v>
      </c>
      <c r="H5843" s="27">
        <f t="shared" si="918"/>
        <v>2</v>
      </c>
      <c r="I5843" s="27">
        <f t="shared" si="919"/>
        <v>145</v>
      </c>
      <c r="J5843" s="27">
        <f t="shared" si="913"/>
        <v>1531.3943829255822</v>
      </c>
      <c r="K5843" s="27">
        <f t="shared" si="914"/>
        <v>5.2158177993664542E-7</v>
      </c>
    </row>
    <row r="5844" spans="1:11">
      <c r="A5844" s="27">
        <v>5843</v>
      </c>
      <c r="B5844" s="27">
        <f t="shared" si="910"/>
        <v>3.0578366666666668</v>
      </c>
      <c r="C5844" s="27">
        <f t="shared" si="915"/>
        <v>110</v>
      </c>
      <c r="D5844" s="27">
        <f t="shared" si="916"/>
        <v>20</v>
      </c>
      <c r="E5844" s="27">
        <f t="shared" si="917"/>
        <v>4</v>
      </c>
      <c r="F5844" s="27">
        <f t="shared" si="911"/>
        <v>1.1703566276324512E-2</v>
      </c>
      <c r="G5844" s="27">
        <f t="shared" si="912"/>
        <v>3.1502462909998685E-6</v>
      </c>
      <c r="H5844" s="27">
        <f t="shared" si="918"/>
        <v>2</v>
      </c>
      <c r="I5844" s="27">
        <f t="shared" si="919"/>
        <v>145</v>
      </c>
      <c r="J5844" s="27">
        <f t="shared" si="913"/>
        <v>1514.143916996296</v>
      </c>
      <c r="K5844" s="27">
        <f t="shared" si="914"/>
        <v>5.1239465502730659E-7</v>
      </c>
    </row>
    <row r="5845" spans="1:11">
      <c r="A5845" s="27">
        <v>5844</v>
      </c>
      <c r="B5845" s="27">
        <f t="shared" si="910"/>
        <v>3.05836</v>
      </c>
      <c r="C5845" s="27">
        <f t="shared" si="915"/>
        <v>110</v>
      </c>
      <c r="D5845" s="27">
        <f t="shared" si="916"/>
        <v>20</v>
      </c>
      <c r="E5845" s="27">
        <f t="shared" si="917"/>
        <v>4</v>
      </c>
      <c r="F5845" s="27">
        <f t="shared" si="911"/>
        <v>1.1568193625843491E-2</v>
      </c>
      <c r="G5845" s="27">
        <f t="shared" si="912"/>
        <v>3.1138080652478301E-6</v>
      </c>
      <c r="H5845" s="27">
        <f t="shared" si="918"/>
        <v>2</v>
      </c>
      <c r="I5845" s="27">
        <f t="shared" si="919"/>
        <v>145</v>
      </c>
      <c r="J5845" s="27">
        <f t="shared" si="913"/>
        <v>1496.9724872177926</v>
      </c>
      <c r="K5845" s="27">
        <f t="shared" si="914"/>
        <v>5.0331066147870759E-7</v>
      </c>
    </row>
    <row r="5846" spans="1:11">
      <c r="A5846" s="27">
        <v>5845</v>
      </c>
      <c r="B5846" s="27">
        <f t="shared" si="910"/>
        <v>3.0588833333333332</v>
      </c>
      <c r="C5846" s="27">
        <f t="shared" si="915"/>
        <v>110</v>
      </c>
      <c r="D5846" s="27">
        <f t="shared" si="916"/>
        <v>20</v>
      </c>
      <c r="E5846" s="27">
        <f t="shared" si="917"/>
        <v>4</v>
      </c>
      <c r="F5846" s="27">
        <f t="shared" si="911"/>
        <v>1.1433489785266487E-2</v>
      </c>
      <c r="G5846" s="27">
        <f t="shared" si="912"/>
        <v>3.0775498629065853E-6</v>
      </c>
      <c r="H5846" s="27">
        <f t="shared" si="918"/>
        <v>2</v>
      </c>
      <c r="I5846" s="27">
        <f t="shared" si="919"/>
        <v>145</v>
      </c>
      <c r="J5846" s="27">
        <f t="shared" si="913"/>
        <v>1479.8803728440339</v>
      </c>
      <c r="K5846" s="27">
        <f t="shared" si="914"/>
        <v>4.9432934064049042E-7</v>
      </c>
    </row>
    <row r="5847" spans="1:11">
      <c r="A5847" s="27">
        <v>5846</v>
      </c>
      <c r="B5847" s="27">
        <f t="shared" si="910"/>
        <v>3.0594066666666668</v>
      </c>
      <c r="C5847" s="27">
        <f t="shared" si="915"/>
        <v>110</v>
      </c>
      <c r="D5847" s="27">
        <f t="shared" si="916"/>
        <v>20</v>
      </c>
      <c r="E5847" s="27">
        <f t="shared" si="917"/>
        <v>4</v>
      </c>
      <c r="F5847" s="27">
        <f t="shared" si="911"/>
        <v>1.1299456649709643E-2</v>
      </c>
      <c r="G5847" s="27">
        <f t="shared" si="912"/>
        <v>3.0414721940841177E-6</v>
      </c>
      <c r="H5847" s="27">
        <f t="shared" si="918"/>
        <v>2</v>
      </c>
      <c r="I5847" s="27">
        <f t="shared" si="919"/>
        <v>145</v>
      </c>
      <c r="J5847" s="27">
        <f t="shared" si="913"/>
        <v>1462.8678542776422</v>
      </c>
      <c r="K5847" s="27">
        <f t="shared" si="914"/>
        <v>4.854502319650323E-7</v>
      </c>
    </row>
    <row r="5848" spans="1:11">
      <c r="A5848" s="27">
        <v>5847</v>
      </c>
      <c r="B5848" s="27">
        <f t="shared" si="910"/>
        <v>3.05993</v>
      </c>
      <c r="C5848" s="27">
        <f t="shared" si="915"/>
        <v>110</v>
      </c>
      <c r="D5848" s="27">
        <f t="shared" si="916"/>
        <v>20</v>
      </c>
      <c r="E5848" s="27">
        <f t="shared" si="917"/>
        <v>4</v>
      </c>
      <c r="F5848" s="27">
        <f t="shared" si="911"/>
        <v>1.1166096120212177E-2</v>
      </c>
      <c r="G5848" s="27">
        <f t="shared" si="912"/>
        <v>3.005575570482726E-6</v>
      </c>
      <c r="H5848" s="27">
        <f t="shared" si="918"/>
        <v>2</v>
      </c>
      <c r="I5848" s="27">
        <f t="shared" si="919"/>
        <v>145</v>
      </c>
      <c r="J5848" s="27">
        <f t="shared" si="913"/>
        <v>1445.9352130761795</v>
      </c>
      <c r="K5848" s="27">
        <f t="shared" si="914"/>
        <v>4.7667287300075448E-7</v>
      </c>
    </row>
    <row r="5849" spans="1:11">
      <c r="A5849" s="27">
        <v>5848</v>
      </c>
      <c r="B5849" s="27">
        <f t="shared" si="910"/>
        <v>3.0604533333333332</v>
      </c>
      <c r="C5849" s="27">
        <f t="shared" si="915"/>
        <v>110</v>
      </c>
      <c r="D5849" s="27">
        <f t="shared" si="916"/>
        <v>20</v>
      </c>
      <c r="E5849" s="27">
        <f t="shared" si="917"/>
        <v>4</v>
      </c>
      <c r="F5849" s="27">
        <f t="shared" si="911"/>
        <v>1.1033410103760617E-2</v>
      </c>
      <c r="G5849" s="27">
        <f t="shared" si="912"/>
        <v>2.9698605054055415E-6</v>
      </c>
      <c r="H5849" s="27">
        <f t="shared" si="918"/>
        <v>2</v>
      </c>
      <c r="I5849" s="27">
        <f t="shared" si="919"/>
        <v>145</v>
      </c>
      <c r="J5849" s="27">
        <f t="shared" si="913"/>
        <v>1429.0827319583232</v>
      </c>
      <c r="K5849" s="27">
        <f t="shared" si="914"/>
        <v>4.6799679938532719E-7</v>
      </c>
    </row>
    <row r="5850" spans="1:11">
      <c r="A5850" s="27">
        <v>5849</v>
      </c>
      <c r="B5850" s="27">
        <f t="shared" si="910"/>
        <v>3.0609766666666665</v>
      </c>
      <c r="C5850" s="27">
        <f t="shared" si="915"/>
        <v>110</v>
      </c>
      <c r="D5850" s="27">
        <f t="shared" si="916"/>
        <v>20</v>
      </c>
      <c r="E5850" s="27">
        <f t="shared" si="917"/>
        <v>4</v>
      </c>
      <c r="F5850" s="27">
        <f t="shared" si="911"/>
        <v>1.0901400513314247E-2</v>
      </c>
      <c r="G5850" s="27">
        <f t="shared" si="912"/>
        <v>2.9343275137633823E-6</v>
      </c>
      <c r="H5850" s="27">
        <f t="shared" si="918"/>
        <v>2</v>
      </c>
      <c r="I5850" s="27">
        <f t="shared" si="919"/>
        <v>145</v>
      </c>
      <c r="J5850" s="27">
        <f t="shared" si="913"/>
        <v>1412.3106948102288</v>
      </c>
      <c r="K5850" s="27">
        <f t="shared" si="914"/>
        <v>4.5942154483891235E-7</v>
      </c>
    </row>
    <row r="5851" spans="1:11">
      <c r="A5851" s="27">
        <v>5850</v>
      </c>
      <c r="B5851" s="27">
        <f t="shared" si="910"/>
        <v>3.0615000000000001</v>
      </c>
      <c r="C5851" s="27">
        <f t="shared" si="915"/>
        <v>110</v>
      </c>
      <c r="D5851" s="27">
        <f t="shared" si="916"/>
        <v>20</v>
      </c>
      <c r="E5851" s="27">
        <f t="shared" si="917"/>
        <v>4</v>
      </c>
      <c r="F5851" s="27">
        <f t="shared" si="911"/>
        <v>1.0770069267830029E-2</v>
      </c>
      <c r="G5851" s="27">
        <f t="shared" si="912"/>
        <v>2.8989771120814614E-6</v>
      </c>
      <c r="H5851" s="27">
        <f t="shared" si="918"/>
        <v>2</v>
      </c>
      <c r="I5851" s="27">
        <f t="shared" si="919"/>
        <v>145</v>
      </c>
      <c r="J5851" s="27">
        <f t="shared" si="913"/>
        <v>1395.6193866918459</v>
      </c>
      <c r="K5851" s="27">
        <f t="shared" si="914"/>
        <v>4.5094664115733038E-7</v>
      </c>
    </row>
    <row r="5852" spans="1:11">
      <c r="A5852" s="27">
        <v>5851</v>
      </c>
      <c r="B5852" s="27">
        <f t="shared" si="910"/>
        <v>3.0620233333333333</v>
      </c>
      <c r="C5852" s="27">
        <f t="shared" si="915"/>
        <v>110</v>
      </c>
      <c r="D5852" s="27">
        <f t="shared" si="916"/>
        <v>20</v>
      </c>
      <c r="E5852" s="27">
        <f t="shared" si="917"/>
        <v>4</v>
      </c>
      <c r="F5852" s="27">
        <f t="shared" si="911"/>
        <v>1.0639418292288313E-2</v>
      </c>
      <c r="G5852" s="27">
        <f t="shared" si="912"/>
        <v>2.8638098185063053E-6</v>
      </c>
      <c r="H5852" s="27">
        <f t="shared" si="918"/>
        <v>2</v>
      </c>
      <c r="I5852" s="27">
        <f t="shared" si="919"/>
        <v>145</v>
      </c>
      <c r="J5852" s="27">
        <f t="shared" si="913"/>
        <v>1379.0090938433605</v>
      </c>
      <c r="K5852" s="27">
        <f t="shared" si="914"/>
        <v>4.4257161820523488E-7</v>
      </c>
    </row>
    <row r="5853" spans="1:11">
      <c r="A5853" s="27">
        <v>5852</v>
      </c>
      <c r="B5853" s="27">
        <f t="shared" si="910"/>
        <v>3.0625466666666665</v>
      </c>
      <c r="C5853" s="27">
        <f t="shared" si="915"/>
        <v>110</v>
      </c>
      <c r="D5853" s="27">
        <f t="shared" si="916"/>
        <v>20</v>
      </c>
      <c r="E5853" s="27">
        <f t="shared" si="917"/>
        <v>4</v>
      </c>
      <c r="F5853" s="27">
        <f t="shared" si="911"/>
        <v>1.0509449517717557E-2</v>
      </c>
      <c r="G5853" s="27">
        <f t="shared" si="912"/>
        <v>2.8288261528124057E-6</v>
      </c>
      <c r="H5853" s="27">
        <f t="shared" si="918"/>
        <v>2</v>
      </c>
      <c r="I5853" s="27">
        <f t="shared" si="919"/>
        <v>145</v>
      </c>
      <c r="J5853" s="27">
        <f t="shared" si="913"/>
        <v>1362.4801036915414</v>
      </c>
      <c r="K5853" s="27">
        <f t="shared" si="914"/>
        <v>4.3429600390918153E-7</v>
      </c>
    </row>
    <row r="5854" spans="1:11">
      <c r="A5854" s="27">
        <v>5853</v>
      </c>
      <c r="B5854" s="27">
        <f t="shared" si="910"/>
        <v>3.0630700000000002</v>
      </c>
      <c r="C5854" s="27">
        <f t="shared" si="915"/>
        <v>110</v>
      </c>
      <c r="D5854" s="27">
        <f t="shared" si="916"/>
        <v>20</v>
      </c>
      <c r="E5854" s="27">
        <f t="shared" si="917"/>
        <v>4</v>
      </c>
      <c r="F5854" s="27">
        <f t="shared" si="911"/>
        <v>1.0380164881220188E-2</v>
      </c>
      <c r="G5854" s="27">
        <f t="shared" si="912"/>
        <v>2.7940266364091892E-6</v>
      </c>
      <c r="H5854" s="27">
        <f t="shared" si="918"/>
        <v>2</v>
      </c>
      <c r="I5854" s="27">
        <f t="shared" si="919"/>
        <v>145</v>
      </c>
      <c r="J5854" s="27">
        <f t="shared" si="913"/>
        <v>1346.0327048562488</v>
      </c>
      <c r="K5854" s="27">
        <f t="shared" si="914"/>
        <v>4.2611932425072831E-7</v>
      </c>
    </row>
    <row r="5855" spans="1:11">
      <c r="A5855" s="27">
        <v>5854</v>
      </c>
      <c r="B5855" s="27">
        <f t="shared" si="910"/>
        <v>3.0635933333333334</v>
      </c>
      <c r="C5855" s="27">
        <f t="shared" si="915"/>
        <v>110</v>
      </c>
      <c r="D5855" s="27">
        <f t="shared" si="916"/>
        <v>20</v>
      </c>
      <c r="E5855" s="27">
        <f t="shared" si="917"/>
        <v>4</v>
      </c>
      <c r="F5855" s="27">
        <f t="shared" si="911"/>
        <v>1.0251566325998584E-2</v>
      </c>
      <c r="G5855" s="27">
        <f t="shared" si="912"/>
        <v>2.7594117923479965E-6</v>
      </c>
      <c r="H5855" s="27">
        <f t="shared" si="918"/>
        <v>2</v>
      </c>
      <c r="I5855" s="27">
        <f t="shared" si="919"/>
        <v>145</v>
      </c>
      <c r="J5855" s="27">
        <f t="shared" si="913"/>
        <v>1329.6671871569906</v>
      </c>
      <c r="K5855" s="27">
        <f t="shared" si="914"/>
        <v>4.1804110325949853E-7</v>
      </c>
    </row>
    <row r="5856" spans="1:11">
      <c r="A5856" s="27">
        <v>5855</v>
      </c>
      <c r="B5856" s="27">
        <f t="shared" si="910"/>
        <v>3.0641166666666666</v>
      </c>
      <c r="C5856" s="27">
        <f t="shared" si="915"/>
        <v>110</v>
      </c>
      <c r="D5856" s="27">
        <f t="shared" si="916"/>
        <v>20</v>
      </c>
      <c r="E5856" s="27">
        <f t="shared" si="917"/>
        <v>4</v>
      </c>
      <c r="F5856" s="27">
        <f t="shared" si="911"/>
        <v>1.0123655801380204E-2</v>
      </c>
      <c r="G5856" s="27">
        <f t="shared" si="912"/>
        <v>2.7249821453288628E-6</v>
      </c>
      <c r="H5856" s="27">
        <f t="shared" si="918"/>
        <v>2</v>
      </c>
      <c r="I5856" s="27">
        <f t="shared" si="919"/>
        <v>145</v>
      </c>
      <c r="J5856" s="27">
        <f t="shared" si="913"/>
        <v>1313.383841619398</v>
      </c>
      <c r="K5856" s="27">
        <f t="shared" si="914"/>
        <v>4.1006086300614863E-7</v>
      </c>
    </row>
    <row r="5857" spans="1:11">
      <c r="A5857" s="27">
        <v>5856</v>
      </c>
      <c r="B5857" s="27">
        <f t="shared" si="910"/>
        <v>3.0646399999999998</v>
      </c>
      <c r="C5857" s="27">
        <f t="shared" si="915"/>
        <v>110</v>
      </c>
      <c r="D5857" s="27">
        <f t="shared" si="916"/>
        <v>20</v>
      </c>
      <c r="E5857" s="27">
        <f t="shared" si="917"/>
        <v>4</v>
      </c>
      <c r="F5857" s="27">
        <f t="shared" si="911"/>
        <v>9.9964352628439251E-3</v>
      </c>
      <c r="G5857" s="27">
        <f t="shared" si="912"/>
        <v>2.6907382217075931E-6</v>
      </c>
      <c r="H5857" s="27">
        <f t="shared" si="918"/>
        <v>2</v>
      </c>
      <c r="I5857" s="27">
        <f t="shared" si="919"/>
        <v>145</v>
      </c>
      <c r="J5857" s="27">
        <f t="shared" si="913"/>
        <v>1297.1829604818745</v>
      </c>
      <c r="K5857" s="27">
        <f t="shared" si="914"/>
        <v>4.0217812359536833E-7</v>
      </c>
    </row>
    <row r="5858" spans="1:11">
      <c r="A5858" s="27">
        <v>5857</v>
      </c>
      <c r="B5858" s="27">
        <f t="shared" si="910"/>
        <v>3.0651633333333335</v>
      </c>
      <c r="C5858" s="27">
        <f t="shared" si="915"/>
        <v>110</v>
      </c>
      <c r="D5858" s="27">
        <f t="shared" si="916"/>
        <v>20</v>
      </c>
      <c r="E5858" s="27">
        <f t="shared" si="917"/>
        <v>4</v>
      </c>
      <c r="F5858" s="27">
        <f t="shared" si="911"/>
        <v>9.8699066720458854E-3</v>
      </c>
      <c r="G5858" s="27">
        <f t="shared" si="912"/>
        <v>2.6566805495027288E-6</v>
      </c>
      <c r="H5858" s="27">
        <f t="shared" si="918"/>
        <v>2</v>
      </c>
      <c r="I5858" s="27">
        <f t="shared" si="919"/>
        <v>145</v>
      </c>
      <c r="J5858" s="27">
        <f t="shared" si="913"/>
        <v>1281.0648372022142</v>
      </c>
      <c r="K5858" s="27">
        <f t="shared" si="914"/>
        <v>3.9439240315880561E-7</v>
      </c>
    </row>
    <row r="5859" spans="1:11">
      <c r="A5859" s="27">
        <v>5858</v>
      </c>
      <c r="B5859" s="27">
        <f t="shared" si="910"/>
        <v>3.0656866666666667</v>
      </c>
      <c r="C5859" s="27">
        <f t="shared" si="915"/>
        <v>110</v>
      </c>
      <c r="D5859" s="27">
        <f t="shared" si="916"/>
        <v>20</v>
      </c>
      <c r="E5859" s="27">
        <f t="shared" si="917"/>
        <v>4</v>
      </c>
      <c r="F5859" s="27">
        <f t="shared" si="911"/>
        <v>9.74407199684609E-3</v>
      </c>
      <c r="G5859" s="27">
        <f t="shared" si="912"/>
        <v>2.622809658402703E-6</v>
      </c>
      <c r="H5859" s="27">
        <f t="shared" si="918"/>
        <v>2</v>
      </c>
      <c r="I5859" s="27">
        <f t="shared" si="919"/>
        <v>145</v>
      </c>
      <c r="J5859" s="27">
        <f t="shared" si="913"/>
        <v>1265.029766464341</v>
      </c>
      <c r="K5859" s="27">
        <f t="shared" si="914"/>
        <v>3.8670321784799577E-7</v>
      </c>
    </row>
    <row r="5860" spans="1:11">
      <c r="A5860" s="27">
        <v>5859</v>
      </c>
      <c r="B5860" s="27">
        <f t="shared" si="910"/>
        <v>3.0662099999999999</v>
      </c>
      <c r="C5860" s="27">
        <f t="shared" si="915"/>
        <v>110</v>
      </c>
      <c r="D5860" s="27">
        <f t="shared" si="916"/>
        <v>20</v>
      </c>
      <c r="E5860" s="27">
        <f t="shared" si="917"/>
        <v>4</v>
      </c>
      <c r="F5860" s="27">
        <f t="shared" si="911"/>
        <v>9.6189332113340818E-3</v>
      </c>
      <c r="G5860" s="27">
        <f t="shared" si="912"/>
        <v>2.5891260797727509E-6</v>
      </c>
      <c r="H5860" s="27">
        <f t="shared" si="918"/>
        <v>2</v>
      </c>
      <c r="I5860" s="27">
        <f t="shared" si="919"/>
        <v>145</v>
      </c>
      <c r="J5860" s="27">
        <f t="shared" si="913"/>
        <v>1249.0780441849579</v>
      </c>
      <c r="K5860" s="27">
        <f t="shared" si="914"/>
        <v>3.7911008182718891E-7</v>
      </c>
    </row>
    <row r="5861" spans="1:11">
      <c r="A5861" s="27">
        <v>5860</v>
      </c>
      <c r="B5861" s="27">
        <f t="shared" si="910"/>
        <v>3.0667333333333335</v>
      </c>
      <c r="C5861" s="27">
        <f t="shared" si="915"/>
        <v>110</v>
      </c>
      <c r="D5861" s="27">
        <f t="shared" si="916"/>
        <v>20</v>
      </c>
      <c r="E5861" s="27">
        <f t="shared" si="917"/>
        <v>4</v>
      </c>
      <c r="F5861" s="27">
        <f t="shared" si="911"/>
        <v>9.4944922958557082E-3</v>
      </c>
      <c r="G5861" s="27">
        <f t="shared" si="912"/>
        <v>2.5556303466621167E-6</v>
      </c>
      <c r="H5861" s="27">
        <f t="shared" si="918"/>
        <v>2</v>
      </c>
      <c r="I5861" s="27">
        <f t="shared" si="919"/>
        <v>145</v>
      </c>
      <c r="J5861" s="27">
        <f t="shared" si="913"/>
        <v>1233.209967520361</v>
      </c>
      <c r="K5861" s="27">
        <f t="shared" si="914"/>
        <v>3.7161250726620114E-7</v>
      </c>
    </row>
    <row r="5862" spans="1:11">
      <c r="A5862" s="27">
        <v>5861</v>
      </c>
      <c r="B5862" s="27">
        <f t="shared" si="910"/>
        <v>3.0672566666666667</v>
      </c>
      <c r="C5862" s="27">
        <f t="shared" si="915"/>
        <v>110</v>
      </c>
      <c r="D5862" s="27">
        <f t="shared" si="916"/>
        <v>20</v>
      </c>
      <c r="E5862" s="27">
        <f t="shared" si="917"/>
        <v>4</v>
      </c>
      <c r="F5862" s="27">
        <f t="shared" si="911"/>
        <v>9.3707512370400179E-3</v>
      </c>
      <c r="G5862" s="27">
        <f t="shared" si="912"/>
        <v>2.5223229938112948E-6</v>
      </c>
      <c r="H5862" s="27">
        <f t="shared" si="918"/>
        <v>2</v>
      </c>
      <c r="I5862" s="27">
        <f t="shared" si="919"/>
        <v>145</v>
      </c>
      <c r="J5862" s="27">
        <f t="shared" si="913"/>
        <v>1217.4258348733008</v>
      </c>
      <c r="K5862" s="27">
        <f t="shared" si="914"/>
        <v>3.6421000433322823E-7</v>
      </c>
    </row>
    <row r="5863" spans="1:11">
      <c r="A5863" s="27">
        <v>5862</v>
      </c>
      <c r="B5863" s="27">
        <f t="shared" si="910"/>
        <v>3.06778</v>
      </c>
      <c r="C5863" s="27">
        <f t="shared" si="915"/>
        <v>110</v>
      </c>
      <c r="D5863" s="27">
        <f t="shared" si="916"/>
        <v>20</v>
      </c>
      <c r="E5863" s="27">
        <f t="shared" si="917"/>
        <v>4</v>
      </c>
      <c r="F5863" s="27">
        <f t="shared" si="911"/>
        <v>9.2477120278253618E-3</v>
      </c>
      <c r="G5863" s="27">
        <f t="shared" si="912"/>
        <v>2.4892045576590494E-6</v>
      </c>
      <c r="H5863" s="27">
        <f t="shared" si="918"/>
        <v>2</v>
      </c>
      <c r="I5863" s="27">
        <f t="shared" si="919"/>
        <v>145</v>
      </c>
      <c r="J5863" s="27">
        <f t="shared" si="913"/>
        <v>1201.7259458997648</v>
      </c>
      <c r="K5863" s="27">
        <f t="shared" si="914"/>
        <v>3.5690208118756672E-7</v>
      </c>
    </row>
    <row r="5864" spans="1:11">
      <c r="A5864" s="27">
        <v>5863</v>
      </c>
      <c r="B5864" s="27">
        <f t="shared" si="910"/>
        <v>3.0683033333333332</v>
      </c>
      <c r="C5864" s="27">
        <f t="shared" si="915"/>
        <v>110</v>
      </c>
      <c r="D5864" s="27">
        <f t="shared" si="916"/>
        <v>20</v>
      </c>
      <c r="E5864" s="27">
        <f t="shared" si="917"/>
        <v>4</v>
      </c>
      <c r="F5864" s="27">
        <f t="shared" si="911"/>
        <v>9.1253766674866572E-3</v>
      </c>
      <c r="G5864" s="27">
        <f t="shared" si="912"/>
        <v>2.4562755763497586E-6</v>
      </c>
      <c r="H5864" s="27">
        <f t="shared" si="918"/>
        <v>2</v>
      </c>
      <c r="I5864" s="27">
        <f t="shared" si="919"/>
        <v>145</v>
      </c>
      <c r="J5864" s="27">
        <f t="shared" si="913"/>
        <v>1186.110601515943</v>
      </c>
      <c r="K5864" s="27">
        <f t="shared" si="914"/>
        <v>3.4968824397236082E-7</v>
      </c>
    </row>
    <row r="5865" spans="1:11">
      <c r="A5865" s="27">
        <v>5864</v>
      </c>
      <c r="B5865" s="27">
        <f t="shared" si="910"/>
        <v>3.0688266666666668</v>
      </c>
      <c r="C5865" s="27">
        <f t="shared" si="915"/>
        <v>110</v>
      </c>
      <c r="D5865" s="27">
        <f t="shared" si="916"/>
        <v>20</v>
      </c>
      <c r="E5865" s="27">
        <f t="shared" si="917"/>
        <v>4</v>
      </c>
      <c r="F5865" s="27">
        <f t="shared" si="911"/>
        <v>9.0037471616621692E-3</v>
      </c>
      <c r="G5865" s="27">
        <f t="shared" si="912"/>
        <v>2.4235365897406204E-6</v>
      </c>
      <c r="H5865" s="27">
        <f t="shared" si="918"/>
        <v>2</v>
      </c>
      <c r="I5865" s="27">
        <f t="shared" si="919"/>
        <v>145</v>
      </c>
      <c r="J5865" s="27">
        <f t="shared" si="913"/>
        <v>1170.5801039051539</v>
      </c>
      <c r="K5865" s="27">
        <f t="shared" si="914"/>
        <v>3.4256799680727599E-7</v>
      </c>
    </row>
    <row r="5866" spans="1:11">
      <c r="A5866" s="27">
        <v>5865</v>
      </c>
      <c r="B5866" s="27">
        <f t="shared" si="910"/>
        <v>3.06935</v>
      </c>
      <c r="C5866" s="27">
        <f t="shared" si="915"/>
        <v>110</v>
      </c>
      <c r="D5866" s="27">
        <f t="shared" si="916"/>
        <v>20</v>
      </c>
      <c r="E5866" s="27">
        <f t="shared" si="917"/>
        <v>4</v>
      </c>
      <c r="F5866" s="27">
        <f t="shared" si="911"/>
        <v>8.8828255223810677E-3</v>
      </c>
      <c r="G5866" s="27">
        <f t="shared" si="912"/>
        <v>2.3909881394090741E-6</v>
      </c>
      <c r="H5866" s="27">
        <f t="shared" si="918"/>
        <v>2</v>
      </c>
      <c r="I5866" s="27">
        <f t="shared" si="919"/>
        <v>145</v>
      </c>
      <c r="J5866" s="27">
        <f t="shared" si="913"/>
        <v>1155.1347565249034</v>
      </c>
      <c r="K5866" s="27">
        <f t="shared" si="914"/>
        <v>3.3554084178117167E-7</v>
      </c>
    </row>
    <row r="5867" spans="1:11">
      <c r="A5867" s="27">
        <v>5866</v>
      </c>
      <c r="B5867" s="27">
        <f t="shared" si="910"/>
        <v>3.0698733333333332</v>
      </c>
      <c r="C5867" s="27">
        <f t="shared" si="915"/>
        <v>110</v>
      </c>
      <c r="D5867" s="27">
        <f t="shared" si="916"/>
        <v>20</v>
      </c>
      <c r="E5867" s="27">
        <f t="shared" si="917"/>
        <v>4</v>
      </c>
      <c r="F5867" s="27">
        <f t="shared" si="911"/>
        <v>8.7626137680900835E-3</v>
      </c>
      <c r="G5867" s="27">
        <f t="shared" si="912"/>
        <v>2.3586307686599687E-6</v>
      </c>
      <c r="H5867" s="27">
        <f t="shared" si="918"/>
        <v>2</v>
      </c>
      <c r="I5867" s="27">
        <f t="shared" si="919"/>
        <v>145</v>
      </c>
      <c r="J5867" s="27">
        <f t="shared" si="913"/>
        <v>1139.7748641138517</v>
      </c>
      <c r="K5867" s="27">
        <f t="shared" si="914"/>
        <v>3.2860627894467613E-7</v>
      </c>
    </row>
    <row r="5868" spans="1:11">
      <c r="A5868" s="27">
        <v>5867</v>
      </c>
      <c r="B5868" s="27">
        <f t="shared" si="910"/>
        <v>3.0703966666666664</v>
      </c>
      <c r="C5868" s="27">
        <f t="shared" si="915"/>
        <v>110</v>
      </c>
      <c r="D5868" s="27">
        <f t="shared" si="916"/>
        <v>20</v>
      </c>
      <c r="E5868" s="27">
        <f t="shared" si="917"/>
        <v>4</v>
      </c>
      <c r="F5868" s="27">
        <f t="shared" si="911"/>
        <v>8.643113923681325E-3</v>
      </c>
      <c r="G5868" s="27">
        <f t="shared" si="912"/>
        <v>2.3264650225330561E-6</v>
      </c>
      <c r="H5868" s="27">
        <f t="shared" si="918"/>
        <v>2</v>
      </c>
      <c r="I5868" s="27">
        <f t="shared" si="919"/>
        <v>145</v>
      </c>
      <c r="J5868" s="27">
        <f t="shared" si="913"/>
        <v>1124.5007326989612</v>
      </c>
      <c r="K5868" s="27">
        <f t="shared" si="914"/>
        <v>3.2176380630278472E-7</v>
      </c>
    </row>
    <row r="5869" spans="1:11">
      <c r="A5869" s="27">
        <v>5868</v>
      </c>
      <c r="B5869" s="27">
        <f t="shared" si="910"/>
        <v>3.0709200000000001</v>
      </c>
      <c r="C5869" s="27">
        <f t="shared" si="915"/>
        <v>110</v>
      </c>
      <c r="D5869" s="27">
        <f t="shared" si="916"/>
        <v>20</v>
      </c>
      <c r="E5869" s="27">
        <f t="shared" si="917"/>
        <v>4</v>
      </c>
      <c r="F5869" s="27">
        <f t="shared" si="911"/>
        <v>8.5243280205196201E-3</v>
      </c>
      <c r="G5869" s="27">
        <f t="shared" si="912"/>
        <v>2.2944914478103473E-6</v>
      </c>
      <c r="H5869" s="27">
        <f t="shared" si="918"/>
        <v>2</v>
      </c>
      <c r="I5869" s="27">
        <f t="shared" si="919"/>
        <v>145</v>
      </c>
      <c r="J5869" s="27">
        <f t="shared" si="913"/>
        <v>1109.3126696026156</v>
      </c>
      <c r="K5869" s="27">
        <f t="shared" si="914"/>
        <v>3.1501291980738393E-7</v>
      </c>
    </row>
    <row r="5870" spans="1:11">
      <c r="A5870" s="27">
        <v>5869</v>
      </c>
      <c r="B5870" s="27">
        <f t="shared" si="910"/>
        <v>3.0714433333333333</v>
      </c>
      <c r="C5870" s="27">
        <f t="shared" si="915"/>
        <v>110</v>
      </c>
      <c r="D5870" s="27">
        <f t="shared" si="916"/>
        <v>20</v>
      </c>
      <c r="E5870" s="27">
        <f t="shared" si="917"/>
        <v>4</v>
      </c>
      <c r="F5870" s="27">
        <f t="shared" si="911"/>
        <v>8.4062580964706351E-3</v>
      </c>
      <c r="G5870" s="27">
        <f t="shared" si="912"/>
        <v>2.2627105930236849E-6</v>
      </c>
      <c r="H5870" s="27">
        <f t="shared" si="918"/>
        <v>2</v>
      </c>
      <c r="I5870" s="27">
        <f t="shared" si="919"/>
        <v>145</v>
      </c>
      <c r="J5870" s="27">
        <f t="shared" si="913"/>
        <v>1094.2109834498592</v>
      </c>
      <c r="K5870" s="27">
        <f t="shared" si="914"/>
        <v>3.083531133497733E-7</v>
      </c>
    </row>
    <row r="5871" spans="1:11">
      <c r="A5871" s="27">
        <v>5870</v>
      </c>
      <c r="B5871" s="27">
        <f t="shared" si="910"/>
        <v>3.0719666666666665</v>
      </c>
      <c r="C5871" s="27">
        <f t="shared" si="915"/>
        <v>110</v>
      </c>
      <c r="D5871" s="27">
        <f t="shared" si="916"/>
        <v>20</v>
      </c>
      <c r="E5871" s="27">
        <f t="shared" si="917"/>
        <v>4</v>
      </c>
      <c r="F5871" s="27">
        <f t="shared" si="911"/>
        <v>8.2889061959280919E-3</v>
      </c>
      <c r="G5871" s="27">
        <f t="shared" si="912"/>
        <v>2.2311230084620642E-6</v>
      </c>
      <c r="H5871" s="27">
        <f t="shared" si="918"/>
        <v>2</v>
      </c>
      <c r="I5871" s="27">
        <f t="shared" si="919"/>
        <v>145</v>
      </c>
      <c r="J5871" s="27">
        <f t="shared" si="913"/>
        <v>1079.1959841755599</v>
      </c>
      <c r="K5871" s="27">
        <f t="shared" si="914"/>
        <v>3.0178387875309062E-7</v>
      </c>
    </row>
    <row r="5872" spans="1:11">
      <c r="A5872" s="27">
        <v>5871</v>
      </c>
      <c r="B5872" s="27">
        <f t="shared" si="910"/>
        <v>3.0724900000000002</v>
      </c>
      <c r="C5872" s="27">
        <f t="shared" si="915"/>
        <v>110</v>
      </c>
      <c r="D5872" s="27">
        <f t="shared" si="916"/>
        <v>20</v>
      </c>
      <c r="E5872" s="27">
        <f t="shared" si="917"/>
        <v>4</v>
      </c>
      <c r="F5872" s="27">
        <f t="shared" si="911"/>
        <v>8.1722743698420669E-3</v>
      </c>
      <c r="G5872" s="27">
        <f t="shared" si="912"/>
        <v>2.1997292461792541E-6</v>
      </c>
      <c r="H5872" s="27">
        <f t="shared" si="918"/>
        <v>2</v>
      </c>
      <c r="I5872" s="27">
        <f t="shared" si="919"/>
        <v>145</v>
      </c>
      <c r="J5872" s="27">
        <f t="shared" si="913"/>
        <v>1064.2679830317359</v>
      </c>
      <c r="K5872" s="27">
        <f t="shared" si="914"/>
        <v>2.9530470576475246E-7</v>
      </c>
    </row>
    <row r="5873" spans="1:11">
      <c r="A5873" s="27">
        <v>5872</v>
      </c>
      <c r="B5873" s="27">
        <f t="shared" si="910"/>
        <v>3.0730133333333334</v>
      </c>
      <c r="C5873" s="27">
        <f t="shared" si="915"/>
        <v>110</v>
      </c>
      <c r="D5873" s="27">
        <f t="shared" si="916"/>
        <v>20</v>
      </c>
      <c r="E5873" s="27">
        <f t="shared" si="917"/>
        <v>4</v>
      </c>
      <c r="F5873" s="27">
        <f t="shared" si="911"/>
        <v>8.0563646757473902E-3</v>
      </c>
      <c r="G5873" s="27">
        <f t="shared" si="912"/>
        <v>2.1685298600014408E-6</v>
      </c>
      <c r="H5873" s="27">
        <f t="shared" si="918"/>
        <v>2</v>
      </c>
      <c r="I5873" s="27">
        <f t="shared" si="919"/>
        <v>145</v>
      </c>
      <c r="J5873" s="27">
        <f t="shared" si="913"/>
        <v>1049.4272925949244</v>
      </c>
      <c r="K5873" s="27">
        <f t="shared" si="914"/>
        <v>2.889150820488518E-7</v>
      </c>
    </row>
    <row r="5874" spans="1:11">
      <c r="A5874" s="27">
        <v>5873</v>
      </c>
      <c r="B5874" s="27">
        <f t="shared" si="910"/>
        <v>3.0735366666666666</v>
      </c>
      <c r="C5874" s="27">
        <f t="shared" si="915"/>
        <v>110</v>
      </c>
      <c r="D5874" s="27">
        <f t="shared" si="916"/>
        <v>20</v>
      </c>
      <c r="E5874" s="27">
        <f t="shared" si="917"/>
        <v>4</v>
      </c>
      <c r="F5874" s="27">
        <f t="shared" si="911"/>
        <v>7.9411791777913559E-3</v>
      </c>
      <c r="G5874" s="27">
        <f t="shared" si="912"/>
        <v>2.1375254055346841E-6</v>
      </c>
      <c r="H5874" s="27">
        <f t="shared" si="918"/>
        <v>2</v>
      </c>
      <c r="I5874" s="27">
        <f t="shared" si="919"/>
        <v>145</v>
      </c>
      <c r="J5874" s="27">
        <f t="shared" si="913"/>
        <v>1034.6742267734955</v>
      </c>
      <c r="K5874" s="27">
        <f t="shared" si="914"/>
        <v>2.8261449317847175E-7</v>
      </c>
    </row>
    <row r="5875" spans="1:11">
      <c r="A5875" s="27">
        <v>5874</v>
      </c>
      <c r="B5875" s="27">
        <f t="shared" si="910"/>
        <v>3.0740599999999998</v>
      </c>
      <c r="C5875" s="27">
        <f t="shared" si="915"/>
        <v>110</v>
      </c>
      <c r="D5875" s="27">
        <f t="shared" si="916"/>
        <v>20</v>
      </c>
      <c r="E5875" s="27">
        <f t="shared" si="917"/>
        <v>4</v>
      </c>
      <c r="F5875" s="27">
        <f t="shared" si="911"/>
        <v>7.8267199467625132E-3</v>
      </c>
      <c r="G5875" s="27">
        <f t="shared" si="912"/>
        <v>2.1067164401726711E-6</v>
      </c>
      <c r="H5875" s="27">
        <f t="shared" si="918"/>
        <v>2</v>
      </c>
      <c r="I5875" s="27">
        <f t="shared" si="919"/>
        <v>145</v>
      </c>
      <c r="J5875" s="27">
        <f t="shared" si="913"/>
        <v>1020.0091008151364</v>
      </c>
      <c r="K5875" s="27">
        <f t="shared" si="914"/>
        <v>2.7640242262801216E-7</v>
      </c>
    </row>
    <row r="5876" spans="1:11">
      <c r="A5876" s="27">
        <v>5875</v>
      </c>
      <c r="B5876" s="27">
        <f t="shared" si="910"/>
        <v>3.0745833333333334</v>
      </c>
      <c r="C5876" s="27">
        <f t="shared" si="915"/>
        <v>110</v>
      </c>
      <c r="D5876" s="27">
        <f t="shared" si="916"/>
        <v>20</v>
      </c>
      <c r="E5876" s="27">
        <f t="shared" si="917"/>
        <v>4</v>
      </c>
      <c r="F5876" s="27">
        <f t="shared" si="911"/>
        <v>7.712989060119046E-3</v>
      </c>
      <c r="G5876" s="27">
        <f t="shared" si="912"/>
        <v>2.0761035231043512E-6</v>
      </c>
      <c r="H5876" s="27">
        <f t="shared" si="918"/>
        <v>2</v>
      </c>
      <c r="I5876" s="27">
        <f t="shared" si="919"/>
        <v>145</v>
      </c>
      <c r="J5876" s="27">
        <f t="shared" si="913"/>
        <v>1005.4322313143076</v>
      </c>
      <c r="K5876" s="27">
        <f t="shared" si="914"/>
        <v>2.7027835176544505E-7</v>
      </c>
    </row>
    <row r="5877" spans="1:11">
      <c r="A5877" s="27">
        <v>5876</v>
      </c>
      <c r="B5877" s="27">
        <f t="shared" si="910"/>
        <v>3.0751066666666667</v>
      </c>
      <c r="C5877" s="27">
        <f t="shared" si="915"/>
        <v>110</v>
      </c>
      <c r="D5877" s="27">
        <f t="shared" si="916"/>
        <v>20</v>
      </c>
      <c r="E5877" s="27">
        <f t="shared" si="917"/>
        <v>4</v>
      </c>
      <c r="F5877" s="27">
        <f t="shared" si="911"/>
        <v>7.5999886020178577E-3</v>
      </c>
      <c r="G5877" s="27">
        <f t="shared" si="912"/>
        <v>2.0456872153217671E-6</v>
      </c>
      <c r="H5877" s="27">
        <f t="shared" si="918"/>
        <v>2</v>
      </c>
      <c r="I5877" s="27">
        <f t="shared" si="919"/>
        <v>145</v>
      </c>
      <c r="J5877" s="27">
        <f t="shared" si="913"/>
        <v>990.94393621982931</v>
      </c>
      <c r="K5877" s="27">
        <f t="shared" si="914"/>
        <v>2.642417598445619E-7</v>
      </c>
    </row>
    <row r="5878" spans="1:11">
      <c r="A5878" s="27">
        <v>5877</v>
      </c>
      <c r="B5878" s="27">
        <f t="shared" si="910"/>
        <v>3.0756299999999999</v>
      </c>
      <c r="C5878" s="27">
        <f t="shared" si="915"/>
        <v>110</v>
      </c>
      <c r="D5878" s="27">
        <f t="shared" si="916"/>
        <v>20</v>
      </c>
      <c r="E5878" s="27">
        <f t="shared" si="917"/>
        <v>4</v>
      </c>
      <c r="F5878" s="27">
        <f t="shared" si="911"/>
        <v>7.4877206633428865E-3</v>
      </c>
      <c r="G5878" s="27">
        <f t="shared" si="912"/>
        <v>2.0154680796276768E-6</v>
      </c>
      <c r="H5878" s="27">
        <f t="shared" si="918"/>
        <v>2</v>
      </c>
      <c r="I5878" s="27">
        <f t="shared" si="919"/>
        <v>145</v>
      </c>
      <c r="J5878" s="27">
        <f t="shared" si="913"/>
        <v>976.54453484239332</v>
      </c>
      <c r="K5878" s="27">
        <f t="shared" si="914"/>
        <v>2.5829212399713093E-7</v>
      </c>
    </row>
    <row r="5879" spans="1:11">
      <c r="A5879" s="27">
        <v>5878</v>
      </c>
      <c r="B5879" s="27">
        <f t="shared" si="910"/>
        <v>3.0761533333333335</v>
      </c>
      <c r="C5879" s="27">
        <f t="shared" si="915"/>
        <v>110</v>
      </c>
      <c r="D5879" s="27">
        <f t="shared" si="916"/>
        <v>20</v>
      </c>
      <c r="E5879" s="27">
        <f t="shared" si="917"/>
        <v>4</v>
      </c>
      <c r="F5879" s="27">
        <f t="shared" si="911"/>
        <v>7.376187341734365E-3</v>
      </c>
      <c r="G5879" s="27">
        <f t="shared" si="912"/>
        <v>1.9854466806434278E-6</v>
      </c>
      <c r="H5879" s="27">
        <f t="shared" si="918"/>
        <v>2</v>
      </c>
      <c r="I5879" s="27">
        <f t="shared" si="919"/>
        <v>145</v>
      </c>
      <c r="J5879" s="27">
        <f t="shared" si="913"/>
        <v>962.23434786223299</v>
      </c>
      <c r="K5879" s="27">
        <f t="shared" si="914"/>
        <v>2.5242891922505781E-7</v>
      </c>
    </row>
    <row r="5880" spans="1:11">
      <c r="A5880" s="27">
        <v>5879</v>
      </c>
      <c r="B5880" s="27">
        <f t="shared" si="910"/>
        <v>3.0766766666666667</v>
      </c>
      <c r="C5880" s="27">
        <f t="shared" si="915"/>
        <v>110</v>
      </c>
      <c r="D5880" s="27">
        <f t="shared" si="916"/>
        <v>20</v>
      </c>
      <c r="E5880" s="27">
        <f t="shared" si="917"/>
        <v>4</v>
      </c>
      <c r="F5880" s="27">
        <f t="shared" si="911"/>
        <v>7.2653907416183111E-3</v>
      </c>
      <c r="G5880" s="27">
        <f t="shared" si="912"/>
        <v>1.9556235848168959E-6</v>
      </c>
      <c r="H5880" s="27">
        <f t="shared" si="918"/>
        <v>2</v>
      </c>
      <c r="I5880" s="27">
        <f t="shared" si="919"/>
        <v>145</v>
      </c>
      <c r="J5880" s="27">
        <f t="shared" si="913"/>
        <v>948.01369733685306</v>
      </c>
      <c r="K5880" s="27">
        <f t="shared" si="914"/>
        <v>2.4665161839250913E-7</v>
      </c>
    </row>
    <row r="5881" spans="1:11">
      <c r="A5881" s="27">
        <v>5880</v>
      </c>
      <c r="B5881" s="27">
        <f t="shared" si="910"/>
        <v>3.0771999999999999</v>
      </c>
      <c r="C5881" s="27">
        <f t="shared" si="915"/>
        <v>110</v>
      </c>
      <c r="D5881" s="27">
        <f t="shared" si="916"/>
        <v>20</v>
      </c>
      <c r="E5881" s="27">
        <f t="shared" si="917"/>
        <v>4</v>
      </c>
      <c r="F5881" s="27">
        <f t="shared" si="911"/>
        <v>7.1553329742352336E-3</v>
      </c>
      <c r="G5881" s="27">
        <f t="shared" si="912"/>
        <v>1.9259993604302119E-6</v>
      </c>
      <c r="H5881" s="27">
        <f t="shared" si="918"/>
        <v>2</v>
      </c>
      <c r="I5881" s="27">
        <f t="shared" si="919"/>
        <v>145</v>
      </c>
      <c r="J5881" s="27">
        <f t="shared" si="913"/>
        <v>933.8829067086906</v>
      </c>
      <c r="K5881" s="27">
        <f t="shared" si="914"/>
        <v>2.4095969221794719E-7</v>
      </c>
    </row>
    <row r="5882" spans="1:11">
      <c r="A5882" s="27">
        <v>5881</v>
      </c>
      <c r="B5882" s="27">
        <f t="shared" si="910"/>
        <v>3.0777233333333331</v>
      </c>
      <c r="C5882" s="27">
        <f t="shared" si="915"/>
        <v>110</v>
      </c>
      <c r="D5882" s="27">
        <f t="shared" si="916"/>
        <v>20</v>
      </c>
      <c r="E5882" s="27">
        <f t="shared" si="917"/>
        <v>4</v>
      </c>
      <c r="F5882" s="27">
        <f t="shared" si="911"/>
        <v>7.0460161576700172E-3</v>
      </c>
      <c r="G5882" s="27">
        <f t="shared" si="912"/>
        <v>1.8965745776078058E-6</v>
      </c>
      <c r="H5882" s="27">
        <f t="shared" si="918"/>
        <v>2</v>
      </c>
      <c r="I5882" s="27">
        <f t="shared" si="919"/>
        <v>145</v>
      </c>
      <c r="J5882" s="27">
        <f t="shared" si="913"/>
        <v>919.8423008129605</v>
      </c>
      <c r="K5882" s="27">
        <f t="shared" si="914"/>
        <v>2.3535260926617694E-7</v>
      </c>
    </row>
    <row r="5883" spans="1:11">
      <c r="A5883" s="27">
        <v>5882</v>
      </c>
      <c r="B5883" s="27">
        <f t="shared" si="910"/>
        <v>3.0782466666666668</v>
      </c>
      <c r="C5883" s="27">
        <f t="shared" si="915"/>
        <v>110</v>
      </c>
      <c r="D5883" s="27">
        <f t="shared" si="916"/>
        <v>20</v>
      </c>
      <c r="E5883" s="27">
        <f t="shared" si="917"/>
        <v>4</v>
      </c>
      <c r="F5883" s="27">
        <f t="shared" si="911"/>
        <v>6.9374424168813197E-3</v>
      </c>
      <c r="G5883" s="27">
        <f t="shared" si="912"/>
        <v>1.8673498083243198E-6</v>
      </c>
      <c r="H5883" s="27">
        <f t="shared" si="918"/>
        <v>2</v>
      </c>
      <c r="I5883" s="27">
        <f t="shared" si="919"/>
        <v>145</v>
      </c>
      <c r="J5883" s="27">
        <f t="shared" si="913"/>
        <v>905.89220588547312</v>
      </c>
      <c r="K5883" s="27">
        <f t="shared" si="914"/>
        <v>2.2982983594031973E-7</v>
      </c>
    </row>
    <row r="5884" spans="1:11">
      <c r="A5884" s="27">
        <v>5883</v>
      </c>
      <c r="B5884" s="27">
        <f t="shared" si="910"/>
        <v>3.07877</v>
      </c>
      <c r="C5884" s="27">
        <f t="shared" si="915"/>
        <v>110</v>
      </c>
      <c r="D5884" s="27">
        <f t="shared" si="916"/>
        <v>20</v>
      </c>
      <c r="E5884" s="27">
        <f t="shared" si="917"/>
        <v>4</v>
      </c>
      <c r="F5884" s="27">
        <f t="shared" si="911"/>
        <v>6.8296138837317397E-3</v>
      </c>
      <c r="G5884" s="27">
        <f t="shared" si="912"/>
        <v>1.838325626412727E-6</v>
      </c>
      <c r="H5884" s="27">
        <f t="shared" si="918"/>
        <v>2</v>
      </c>
      <c r="I5884" s="27">
        <f t="shared" si="919"/>
        <v>145</v>
      </c>
      <c r="J5884" s="27">
        <f t="shared" si="913"/>
        <v>892.03294957058142</v>
      </c>
      <c r="K5884" s="27">
        <f t="shared" si="914"/>
        <v>2.2439083647377568E-7</v>
      </c>
    </row>
    <row r="5885" spans="1:11">
      <c r="A5885" s="27">
        <v>5884</v>
      </c>
      <c r="B5885" s="27">
        <f t="shared" si="910"/>
        <v>3.0792933333333332</v>
      </c>
      <c r="C5885" s="27">
        <f t="shared" si="915"/>
        <v>110</v>
      </c>
      <c r="D5885" s="27">
        <f t="shared" si="916"/>
        <v>20</v>
      </c>
      <c r="E5885" s="27">
        <f t="shared" si="917"/>
        <v>4</v>
      </c>
      <c r="F5885" s="27">
        <f t="shared" si="911"/>
        <v>6.7225326970171903E-3</v>
      </c>
      <c r="G5885" s="27">
        <f t="shared" si="912"/>
        <v>1.8095026075722413E-6</v>
      </c>
      <c r="H5885" s="27">
        <f t="shared" si="918"/>
        <v>2</v>
      </c>
      <c r="I5885" s="27">
        <f t="shared" si="919"/>
        <v>145</v>
      </c>
      <c r="J5885" s="27">
        <f t="shared" si="913"/>
        <v>878.26486092906134</v>
      </c>
      <c r="K5885" s="27">
        <f t="shared" si="914"/>
        <v>2.1903507292209817E-7</v>
      </c>
    </row>
    <row r="5886" spans="1:11">
      <c r="A5886" s="27">
        <v>5885</v>
      </c>
      <c r="B5886" s="27">
        <f t="shared" si="910"/>
        <v>3.0798166666666669</v>
      </c>
      <c r="C5886" s="27">
        <f t="shared" si="915"/>
        <v>110</v>
      </c>
      <c r="D5886" s="27">
        <f t="shared" si="916"/>
        <v>20</v>
      </c>
      <c r="E5886" s="27">
        <f t="shared" si="917"/>
        <v>4</v>
      </c>
      <c r="F5886" s="27">
        <f t="shared" si="911"/>
        <v>6.6162010024972615E-3</v>
      </c>
      <c r="G5886" s="27">
        <f t="shared" si="912"/>
        <v>1.7808813293764861E-6</v>
      </c>
      <c r="H5886" s="27">
        <f t="shared" si="918"/>
        <v>2</v>
      </c>
      <c r="I5886" s="27">
        <f t="shared" si="919"/>
        <v>145</v>
      </c>
      <c r="J5886" s="27">
        <f t="shared" si="913"/>
        <v>864.58827044615305</v>
      </c>
      <c r="K5886" s="27">
        <f t="shared" si="914"/>
        <v>2.1376200515486721E-7</v>
      </c>
    </row>
    <row r="5887" spans="1:11">
      <c r="A5887" s="27">
        <v>5886</v>
      </c>
      <c r="B5887" s="27">
        <f t="shared" si="910"/>
        <v>3.0803400000000001</v>
      </c>
      <c r="C5887" s="27">
        <f t="shared" si="915"/>
        <v>110</v>
      </c>
      <c r="D5887" s="27">
        <f t="shared" si="916"/>
        <v>20</v>
      </c>
      <c r="E5887" s="27">
        <f t="shared" si="917"/>
        <v>4</v>
      </c>
      <c r="F5887" s="27">
        <f t="shared" si="911"/>
        <v>6.5106209529257253E-3</v>
      </c>
      <c r="G5887" s="27">
        <f t="shared" si="912"/>
        <v>1.7524623712817091E-6</v>
      </c>
      <c r="H5887" s="27">
        <f t="shared" si="918"/>
        <v>2</v>
      </c>
      <c r="I5887" s="27">
        <f t="shared" si="919"/>
        <v>145</v>
      </c>
      <c r="J5887" s="27">
        <f t="shared" si="913"/>
        <v>851.00351003965454</v>
      </c>
      <c r="K5887" s="27">
        <f t="shared" si="914"/>
        <v>2.0857109084752119E-7</v>
      </c>
    </row>
    <row r="5888" spans="1:11">
      <c r="A5888" s="27">
        <v>5887</v>
      </c>
      <c r="B5888" s="27">
        <f t="shared" si="910"/>
        <v>3.0808633333333333</v>
      </c>
      <c r="C5888" s="27">
        <f t="shared" si="915"/>
        <v>110</v>
      </c>
      <c r="D5888" s="27">
        <f t="shared" si="916"/>
        <v>20</v>
      </c>
      <c r="E5888" s="27">
        <f t="shared" si="917"/>
        <v>4</v>
      </c>
      <c r="F5888" s="27">
        <f t="shared" si="911"/>
        <v>6.4057947080804166E-3</v>
      </c>
      <c r="G5888" s="27">
        <f t="shared" si="912"/>
        <v>1.7242463146348216E-6</v>
      </c>
      <c r="H5888" s="27">
        <f t="shared" si="918"/>
        <v>2</v>
      </c>
      <c r="I5888" s="27">
        <f t="shared" si="919"/>
        <v>145</v>
      </c>
      <c r="J5888" s="27">
        <f t="shared" si="913"/>
        <v>837.51091306796889</v>
      </c>
      <c r="K5888" s="27">
        <f t="shared" si="914"/>
        <v>2.0346178547310603E-7</v>
      </c>
    </row>
    <row r="5889" spans="1:11">
      <c r="A5889" s="27">
        <v>5888</v>
      </c>
      <c r="B5889" s="27">
        <f t="shared" si="910"/>
        <v>3.0813866666666665</v>
      </c>
      <c r="C5889" s="27">
        <f t="shared" si="915"/>
        <v>110</v>
      </c>
      <c r="D5889" s="27">
        <f t="shared" si="916"/>
        <v>20</v>
      </c>
      <c r="E5889" s="27">
        <f t="shared" si="917"/>
        <v>4</v>
      </c>
      <c r="F5889" s="27">
        <f t="shared" si="911"/>
        <v>6.3017244347941389E-3</v>
      </c>
      <c r="G5889" s="27">
        <f t="shared" si="912"/>
        <v>1.6962337426817194E-6</v>
      </c>
      <c r="H5889" s="27">
        <f t="shared" si="918"/>
        <v>2</v>
      </c>
      <c r="I5889" s="27">
        <f t="shared" si="919"/>
        <v>145</v>
      </c>
      <c r="J5889" s="27">
        <f t="shared" si="913"/>
        <v>824.1108143383193</v>
      </c>
      <c r="K5889" s="27">
        <f t="shared" si="914"/>
        <v>1.9843354229402623E-7</v>
      </c>
    </row>
    <row r="5890" spans="1:11">
      <c r="A5890" s="27">
        <v>5889</v>
      </c>
      <c r="B5890" s="27">
        <f t="shared" ref="B5890:B5953" si="920">3.14/6000*A5890</f>
        <v>3.0819100000000001</v>
      </c>
      <c r="C5890" s="27">
        <f t="shared" si="915"/>
        <v>110</v>
      </c>
      <c r="D5890" s="27">
        <f t="shared" si="916"/>
        <v>20</v>
      </c>
      <c r="E5890" s="27">
        <f t="shared" si="917"/>
        <v>4</v>
      </c>
      <c r="F5890" s="27">
        <f t="shared" ref="F5890:F5953" si="921">1.414*C5890*SIN(B5890)*SIN(B5890)/(1.414*C5890*SIN(B5890)+E5890*D5890)</f>
        <v>6.1984123069852137E-3</v>
      </c>
      <c r="G5890" s="27">
        <f t="shared" ref="G5890:G5953" si="922">SIN(B5890)*SIN(B5890)*D5890*E5890/(1.414*C5890*SIN(B5890)+D5890*E5890)*3.14/6000</f>
        <v>1.6684252405755062E-6</v>
      </c>
      <c r="H5890" s="27">
        <f t="shared" si="918"/>
        <v>2</v>
      </c>
      <c r="I5890" s="27">
        <f t="shared" si="919"/>
        <v>145</v>
      </c>
      <c r="J5890" s="27">
        <f t="shared" ref="J5890:J5953" si="923">1.414*I5890*SIN(B5890)*1.414*I5890*SIN(B5890)/(1.414*I5890*SIN(B5890)+E5890*D5890)/(H5890/1000)</f>
        <v>810.80355011495271</v>
      </c>
      <c r="K5890" s="27">
        <f t="shared" ref="K5890:K5953" si="924">SIN(B5890)*SIN(B5890)*1.414*C5890*SIN(B5890)/(1.414*C5890*SIN(B5890)+E5890*D5890)*3.14/6000</f>
        <v>1.9348581235372694E-7</v>
      </c>
    </row>
    <row r="5891" spans="1:11">
      <c r="A5891" s="27">
        <v>5890</v>
      </c>
      <c r="B5891" s="27">
        <f t="shared" si="920"/>
        <v>3.0824333333333334</v>
      </c>
      <c r="C5891" s="27">
        <f t="shared" ref="C5891:C5954" si="925">C5890</f>
        <v>110</v>
      </c>
      <c r="D5891" s="27">
        <f t="shared" ref="D5891:D5954" si="926">D5890</f>
        <v>20</v>
      </c>
      <c r="E5891" s="27">
        <f t="shared" ref="E5891:E5954" si="927">E5890</f>
        <v>4</v>
      </c>
      <c r="F5891" s="27">
        <f t="shared" si="921"/>
        <v>6.0958605056887173E-3</v>
      </c>
      <c r="G5891" s="27">
        <f t="shared" si="922"/>
        <v>1.640821395384902E-6</v>
      </c>
      <c r="H5891" s="27">
        <f t="shared" ref="H5891:H5954" si="928">H5890</f>
        <v>2</v>
      </c>
      <c r="I5891" s="27">
        <f t="shared" ref="I5891:I5954" si="929">I5890</f>
        <v>145</v>
      </c>
      <c r="J5891" s="27">
        <f t="shared" si="923"/>
        <v>797.58945812746686</v>
      </c>
      <c r="K5891" s="27">
        <f t="shared" si="924"/>
        <v>1.8861804446835824E-7</v>
      </c>
    </row>
    <row r="5892" spans="1:11">
      <c r="A5892" s="27">
        <v>5891</v>
      </c>
      <c r="B5892" s="27">
        <f t="shared" si="920"/>
        <v>3.0829566666666666</v>
      </c>
      <c r="C5892" s="27">
        <f t="shared" si="925"/>
        <v>110</v>
      </c>
      <c r="D5892" s="27">
        <f t="shared" si="926"/>
        <v>20</v>
      </c>
      <c r="E5892" s="27">
        <f t="shared" si="927"/>
        <v>4</v>
      </c>
      <c r="F5892" s="27">
        <f t="shared" si="921"/>
        <v>5.9940712190869961E-3</v>
      </c>
      <c r="G5892" s="27">
        <f t="shared" si="922"/>
        <v>1.6134227961024535E-6</v>
      </c>
      <c r="H5892" s="27">
        <f t="shared" si="928"/>
        <v>2</v>
      </c>
      <c r="I5892" s="27">
        <f t="shared" si="929"/>
        <v>145</v>
      </c>
      <c r="J5892" s="27">
        <f t="shared" si="923"/>
        <v>784.46887757908189</v>
      </c>
      <c r="K5892" s="27">
        <f t="shared" si="924"/>
        <v>1.8382968521835392E-7</v>
      </c>
    </row>
    <row r="5893" spans="1:11">
      <c r="A5893" s="27">
        <v>5892</v>
      </c>
      <c r="B5893" s="27">
        <f t="shared" si="920"/>
        <v>3.0834799999999998</v>
      </c>
      <c r="C5893" s="27">
        <f t="shared" si="925"/>
        <v>110</v>
      </c>
      <c r="D5893" s="27">
        <f t="shared" si="926"/>
        <v>20</v>
      </c>
      <c r="E5893" s="27">
        <f t="shared" si="927"/>
        <v>4</v>
      </c>
      <c r="F5893" s="27">
        <f t="shared" si="921"/>
        <v>5.8930466425412267E-3</v>
      </c>
      <c r="G5893" s="27">
        <f t="shared" si="922"/>
        <v>1.5862300336530325E-6</v>
      </c>
      <c r="H5893" s="27">
        <f t="shared" si="928"/>
        <v>2</v>
      </c>
      <c r="I5893" s="27">
        <f t="shared" si="929"/>
        <v>145</v>
      </c>
      <c r="J5893" s="27">
        <f t="shared" si="923"/>
        <v>771.44214915508019</v>
      </c>
      <c r="K5893" s="27">
        <f t="shared" si="924"/>
        <v>1.7912017894000939E-7</v>
      </c>
    </row>
    <row r="5894" spans="1:11">
      <c r="A5894" s="27">
        <v>5893</v>
      </c>
      <c r="B5894" s="27">
        <f t="shared" si="920"/>
        <v>3.0840033333333334</v>
      </c>
      <c r="C5894" s="27">
        <f t="shared" si="925"/>
        <v>110</v>
      </c>
      <c r="D5894" s="27">
        <f t="shared" si="926"/>
        <v>20</v>
      </c>
      <c r="E5894" s="27">
        <f t="shared" si="927"/>
        <v>4</v>
      </c>
      <c r="F5894" s="27">
        <f t="shared" si="921"/>
        <v>5.7927889786226162E-3</v>
      </c>
      <c r="G5894" s="27">
        <f t="shared" si="922"/>
        <v>1.5592437009022342E-6</v>
      </c>
      <c r="H5894" s="27">
        <f t="shared" si="928"/>
        <v>2</v>
      </c>
      <c r="I5894" s="27">
        <f t="shared" si="929"/>
        <v>145</v>
      </c>
      <c r="J5894" s="27">
        <f t="shared" si="923"/>
        <v>758.50961503123915</v>
      </c>
      <c r="K5894" s="27">
        <f t="shared" si="924"/>
        <v>1.7448896771699005E-7</v>
      </c>
    </row>
    <row r="5895" spans="1:11">
      <c r="A5895" s="27">
        <v>5894</v>
      </c>
      <c r="B5895" s="27">
        <f t="shared" si="920"/>
        <v>3.0845266666666666</v>
      </c>
      <c r="C5895" s="27">
        <f t="shared" si="925"/>
        <v>110</v>
      </c>
      <c r="D5895" s="27">
        <f t="shared" si="926"/>
        <v>20</v>
      </c>
      <c r="E5895" s="27">
        <f t="shared" si="927"/>
        <v>4</v>
      </c>
      <c r="F5895" s="27">
        <f t="shared" si="921"/>
        <v>5.6933004371442809E-3</v>
      </c>
      <c r="G5895" s="27">
        <f t="shared" si="922"/>
        <v>1.5324643926649562E-6</v>
      </c>
      <c r="H5895" s="27">
        <f t="shared" si="928"/>
        <v>2</v>
      </c>
      <c r="I5895" s="27">
        <f t="shared" si="929"/>
        <v>145</v>
      </c>
      <c r="J5895" s="27">
        <f t="shared" si="923"/>
        <v>745.67161888238502</v>
      </c>
      <c r="K5895" s="27">
        <f t="shared" si="924"/>
        <v>1.6993549137181972E-7</v>
      </c>
    </row>
    <row r="5896" spans="1:11">
      <c r="A5896" s="27">
        <v>5895</v>
      </c>
      <c r="B5896" s="27">
        <f t="shared" si="920"/>
        <v>3.0850499999999998</v>
      </c>
      <c r="C5896" s="27">
        <f t="shared" si="925"/>
        <v>110</v>
      </c>
      <c r="D5896" s="27">
        <f t="shared" si="926"/>
        <v>20</v>
      </c>
      <c r="E5896" s="27">
        <f t="shared" si="927"/>
        <v>4</v>
      </c>
      <c r="F5896" s="27">
        <f t="shared" si="921"/>
        <v>5.5945832351924412E-3</v>
      </c>
      <c r="G5896" s="27">
        <f t="shared" si="922"/>
        <v>1.5058927057137942E-6</v>
      </c>
      <c r="H5896" s="27">
        <f t="shared" si="928"/>
        <v>2</v>
      </c>
      <c r="I5896" s="27">
        <f t="shared" si="929"/>
        <v>145</v>
      </c>
      <c r="J5896" s="27">
        <f t="shared" si="923"/>
        <v>732.92850589089699</v>
      </c>
      <c r="K5896" s="27">
        <f t="shared" si="924"/>
        <v>1.6545918745728558E-7</v>
      </c>
    </row>
    <row r="5897" spans="1:11">
      <c r="A5897" s="27">
        <v>5896</v>
      </c>
      <c r="B5897" s="27">
        <f t="shared" si="920"/>
        <v>3.0855733333333335</v>
      </c>
      <c r="C5897" s="27">
        <f t="shared" si="925"/>
        <v>110</v>
      </c>
      <c r="D5897" s="27">
        <f t="shared" si="926"/>
        <v>20</v>
      </c>
      <c r="E5897" s="27">
        <f t="shared" si="927"/>
        <v>4</v>
      </c>
      <c r="F5897" s="27">
        <f t="shared" si="921"/>
        <v>5.4966395971585424E-3</v>
      </c>
      <c r="G5897" s="27">
        <f t="shared" si="922"/>
        <v>1.4795292387876925E-6</v>
      </c>
      <c r="H5897" s="27">
        <f t="shared" si="928"/>
        <v>2</v>
      </c>
      <c r="I5897" s="27">
        <f t="shared" si="929"/>
        <v>145</v>
      </c>
      <c r="J5897" s="27">
        <f t="shared" si="923"/>
        <v>720.28062275537002</v>
      </c>
      <c r="K5897" s="27">
        <f t="shared" si="924"/>
        <v>1.6105949124783376E-7</v>
      </c>
    </row>
    <row r="5898" spans="1:11">
      <c r="A5898" s="27">
        <v>5897</v>
      </c>
      <c r="B5898" s="27">
        <f t="shared" si="920"/>
        <v>3.0860966666666667</v>
      </c>
      <c r="C5898" s="27">
        <f t="shared" si="925"/>
        <v>110</v>
      </c>
      <c r="D5898" s="27">
        <f t="shared" si="926"/>
        <v>20</v>
      </c>
      <c r="E5898" s="27">
        <f t="shared" si="927"/>
        <v>4</v>
      </c>
      <c r="F5898" s="27">
        <f t="shared" si="921"/>
        <v>5.3994717547715503E-3</v>
      </c>
      <c r="G5898" s="27">
        <f t="shared" si="922"/>
        <v>1.4533745926006316E-6</v>
      </c>
      <c r="H5898" s="27">
        <f t="shared" si="928"/>
        <v>2</v>
      </c>
      <c r="I5898" s="27">
        <f t="shared" si="929"/>
        <v>145</v>
      </c>
      <c r="J5898" s="27">
        <f t="shared" si="923"/>
        <v>707.7283176993343</v>
      </c>
      <c r="K5898" s="27">
        <f t="shared" si="924"/>
        <v>1.5673583573091886E-7</v>
      </c>
    </row>
    <row r="5899" spans="1:11">
      <c r="A5899" s="27">
        <v>5898</v>
      </c>
      <c r="B5899" s="27">
        <f t="shared" si="920"/>
        <v>3.0866199999999999</v>
      </c>
      <c r="C5899" s="27">
        <f t="shared" si="925"/>
        <v>110</v>
      </c>
      <c r="D5899" s="27">
        <f t="shared" si="926"/>
        <v>20</v>
      </c>
      <c r="E5899" s="27">
        <f t="shared" si="927"/>
        <v>4</v>
      </c>
      <c r="F5899" s="27">
        <f t="shared" si="921"/>
        <v>5.3030819471296597E-3</v>
      </c>
      <c r="G5899" s="27">
        <f t="shared" si="922"/>
        <v>1.4274293698501676E-6</v>
      </c>
      <c r="H5899" s="27">
        <f t="shared" si="928"/>
        <v>2</v>
      </c>
      <c r="I5899" s="27">
        <f t="shared" si="929"/>
        <v>145</v>
      </c>
      <c r="J5899" s="27">
        <f t="shared" si="923"/>
        <v>695.27194047993873</v>
      </c>
      <c r="K5899" s="27">
        <f t="shared" si="924"/>
        <v>1.524876515982754E-7</v>
      </c>
    </row>
    <row r="5900" spans="1:11">
      <c r="A5900" s="27">
        <v>5899</v>
      </c>
      <c r="B5900" s="27">
        <f t="shared" si="920"/>
        <v>3.0871433333333331</v>
      </c>
      <c r="C5900" s="27">
        <f t="shared" si="925"/>
        <v>110</v>
      </c>
      <c r="D5900" s="27">
        <f t="shared" si="926"/>
        <v>20</v>
      </c>
      <c r="E5900" s="27">
        <f t="shared" si="927"/>
        <v>4</v>
      </c>
      <c r="F5900" s="27">
        <f t="shared" si="921"/>
        <v>5.2074724207329974E-3</v>
      </c>
      <c r="G5900" s="27">
        <f t="shared" si="922"/>
        <v>1.4016941752262326E-6</v>
      </c>
      <c r="H5900" s="27">
        <f t="shared" si="928"/>
        <v>2</v>
      </c>
      <c r="I5900" s="27">
        <f t="shared" si="929"/>
        <v>145</v>
      </c>
      <c r="J5900" s="27">
        <f t="shared" si="923"/>
        <v>682.91184239680251</v>
      </c>
      <c r="K5900" s="27">
        <f t="shared" si="924"/>
        <v>1.4831436723718044E-7</v>
      </c>
    </row>
    <row r="5901" spans="1:11">
      <c r="A5901" s="27">
        <v>5900</v>
      </c>
      <c r="B5901" s="27">
        <f t="shared" si="920"/>
        <v>3.0876666666666668</v>
      </c>
      <c r="C5901" s="27">
        <f t="shared" si="925"/>
        <v>110</v>
      </c>
      <c r="D5901" s="27">
        <f t="shared" si="926"/>
        <v>20</v>
      </c>
      <c r="E5901" s="27">
        <f t="shared" si="927"/>
        <v>4</v>
      </c>
      <c r="F5901" s="27">
        <f t="shared" si="921"/>
        <v>5.112645429516019E-3</v>
      </c>
      <c r="G5901" s="27">
        <f t="shared" si="922"/>
        <v>1.3761696154198537E-6</v>
      </c>
      <c r="H5901" s="27">
        <f t="shared" si="928"/>
        <v>2</v>
      </c>
      <c r="I5901" s="27">
        <f t="shared" si="929"/>
        <v>145</v>
      </c>
      <c r="J5901" s="27">
        <f t="shared" si="923"/>
        <v>670.64837630086436</v>
      </c>
      <c r="K5901" s="27">
        <f t="shared" si="924"/>
        <v>1.4421540872164893E-7</v>
      </c>
    </row>
    <row r="5902" spans="1:11">
      <c r="A5902" s="27">
        <v>5901</v>
      </c>
      <c r="B5902" s="27">
        <f t="shared" si="920"/>
        <v>3.08819</v>
      </c>
      <c r="C5902" s="27">
        <f t="shared" si="925"/>
        <v>110</v>
      </c>
      <c r="D5902" s="27">
        <f t="shared" si="926"/>
        <v>20</v>
      </c>
      <c r="E5902" s="27">
        <f t="shared" si="927"/>
        <v>4</v>
      </c>
      <c r="F5902" s="27">
        <f t="shared" si="921"/>
        <v>5.0186032348805481E-3</v>
      </c>
      <c r="G5902" s="27">
        <f t="shared" si="922"/>
        <v>1.3508562991320497E-6</v>
      </c>
      <c r="H5902" s="27">
        <f t="shared" si="928"/>
        <v>2</v>
      </c>
      <c r="I5902" s="27">
        <f t="shared" si="929"/>
        <v>145</v>
      </c>
      <c r="J5902" s="27">
        <f t="shared" si="923"/>
        <v>658.48189660335129</v>
      </c>
      <c r="K5902" s="27">
        <f t="shared" si="924"/>
        <v>1.4019019980360339E-7</v>
      </c>
    </row>
    <row r="5903" spans="1:11">
      <c r="A5903" s="27">
        <v>5902</v>
      </c>
      <c r="B5903" s="27">
        <f t="shared" si="920"/>
        <v>3.0887133333333332</v>
      </c>
      <c r="C5903" s="27">
        <f t="shared" si="925"/>
        <v>110</v>
      </c>
      <c r="D5903" s="27">
        <f t="shared" si="926"/>
        <v>20</v>
      </c>
      <c r="E5903" s="27">
        <f t="shared" si="927"/>
        <v>4</v>
      </c>
      <c r="F5903" s="27">
        <f t="shared" si="921"/>
        <v>4.9253481057281931E-3</v>
      </c>
      <c r="G5903" s="27">
        <f t="shared" si="922"/>
        <v>1.3257548370825536E-6</v>
      </c>
      <c r="H5903" s="27">
        <f t="shared" si="928"/>
        <v>2</v>
      </c>
      <c r="I5903" s="27">
        <f t="shared" si="929"/>
        <v>145</v>
      </c>
      <c r="J5903" s="27">
        <f t="shared" si="923"/>
        <v>646.41275928471316</v>
      </c>
      <c r="K5903" s="27">
        <f t="shared" si="924"/>
        <v>1.3623816190396347E-7</v>
      </c>
    </row>
    <row r="5904" spans="1:11">
      <c r="A5904" s="27">
        <v>5903</v>
      </c>
      <c r="B5904" s="27">
        <f t="shared" si="920"/>
        <v>3.0892366666666669</v>
      </c>
      <c r="C5904" s="27">
        <f t="shared" si="925"/>
        <v>110</v>
      </c>
      <c r="D5904" s="27">
        <f t="shared" si="926"/>
        <v>20</v>
      </c>
      <c r="E5904" s="27">
        <f t="shared" si="927"/>
        <v>4</v>
      </c>
      <c r="F5904" s="27">
        <f t="shared" si="921"/>
        <v>4.8328823184936535E-3</v>
      </c>
      <c r="G5904" s="27">
        <f t="shared" si="922"/>
        <v>1.3008658420187799E-6</v>
      </c>
      <c r="H5904" s="27">
        <f t="shared" si="928"/>
        <v>2</v>
      </c>
      <c r="I5904" s="27">
        <f t="shared" si="929"/>
        <v>145</v>
      </c>
      <c r="J5904" s="27">
        <f t="shared" si="923"/>
        <v>634.44132190370567</v>
      </c>
      <c r="K5904" s="27">
        <f t="shared" si="924"/>
        <v>1.323587141037191E-7</v>
      </c>
    </row>
    <row r="5905" spans="1:11">
      <c r="A5905" s="27">
        <v>5904</v>
      </c>
      <c r="B5905" s="27">
        <f t="shared" si="920"/>
        <v>3.0897600000000001</v>
      </c>
      <c r="C5905" s="27">
        <f t="shared" si="925"/>
        <v>110</v>
      </c>
      <c r="D5905" s="27">
        <f t="shared" si="926"/>
        <v>20</v>
      </c>
      <c r="E5905" s="27">
        <f t="shared" si="927"/>
        <v>4</v>
      </c>
      <c r="F5905" s="27">
        <f t="shared" si="921"/>
        <v>4.7412081571782108E-3</v>
      </c>
      <c r="G5905" s="27">
        <f t="shared" si="922"/>
        <v>1.2761899287248368E-6</v>
      </c>
      <c r="H5905" s="27">
        <f t="shared" si="928"/>
        <v>2</v>
      </c>
      <c r="I5905" s="27">
        <f t="shared" si="929"/>
        <v>145</v>
      </c>
      <c r="J5905" s="27">
        <f t="shared" si="923"/>
        <v>622.56794360653919</v>
      </c>
      <c r="K5905" s="27">
        <f t="shared" si="924"/>
        <v>1.2855127313495689E-7</v>
      </c>
    </row>
    <row r="5906" spans="1:11">
      <c r="A5906" s="27">
        <v>5905</v>
      </c>
      <c r="B5906" s="27">
        <f t="shared" si="920"/>
        <v>3.0902833333333333</v>
      </c>
      <c r="C5906" s="27">
        <f t="shared" si="925"/>
        <v>110</v>
      </c>
      <c r="D5906" s="27">
        <f t="shared" si="926"/>
        <v>20</v>
      </c>
      <c r="E5906" s="27">
        <f t="shared" si="927"/>
        <v>4</v>
      </c>
      <c r="F5906" s="27">
        <f t="shared" si="921"/>
        <v>4.6503279133826673E-3</v>
      </c>
      <c r="G5906" s="27">
        <f t="shared" si="922"/>
        <v>1.2517277140303955E-6</v>
      </c>
      <c r="H5906" s="27">
        <f t="shared" si="928"/>
        <v>2</v>
      </c>
      <c r="I5906" s="27">
        <f t="shared" si="929"/>
        <v>145</v>
      </c>
      <c r="J5906" s="27">
        <f t="shared" si="923"/>
        <v>610.79298513599895</v>
      </c>
      <c r="K5906" s="27">
        <f t="shared" si="924"/>
        <v>1.248152533718092E-7</v>
      </c>
    </row>
    <row r="5907" spans="1:11">
      <c r="A5907" s="27">
        <v>5906</v>
      </c>
      <c r="B5907" s="27">
        <f t="shared" si="920"/>
        <v>3.0908066666666665</v>
      </c>
      <c r="C5907" s="27">
        <f t="shared" si="925"/>
        <v>110</v>
      </c>
      <c r="D5907" s="27">
        <f t="shared" si="926"/>
        <v>20</v>
      </c>
      <c r="E5907" s="27">
        <f t="shared" si="927"/>
        <v>4</v>
      </c>
      <c r="F5907" s="27">
        <f t="shared" si="921"/>
        <v>4.5602438863412732E-3</v>
      </c>
      <c r="G5907" s="27">
        <f t="shared" si="922"/>
        <v>1.227479816819819E-6</v>
      </c>
      <c r="H5907" s="27">
        <f t="shared" si="928"/>
        <v>2</v>
      </c>
      <c r="I5907" s="27">
        <f t="shared" si="929"/>
        <v>145</v>
      </c>
      <c r="J5907" s="27">
        <f t="shared" si="923"/>
        <v>599.11680884073007</v>
      </c>
      <c r="K5907" s="27">
        <f t="shared" si="924"/>
        <v>1.2115006682138892E-7</v>
      </c>
    </row>
    <row r="5908" spans="1:11">
      <c r="A5908" s="27">
        <v>5907</v>
      </c>
      <c r="B5908" s="27">
        <f t="shared" si="920"/>
        <v>3.0913300000000001</v>
      </c>
      <c r="C5908" s="27">
        <f t="shared" si="925"/>
        <v>110</v>
      </c>
      <c r="D5908" s="27">
        <f t="shared" si="926"/>
        <v>20</v>
      </c>
      <c r="E5908" s="27">
        <f t="shared" si="927"/>
        <v>4</v>
      </c>
      <c r="F5908" s="27">
        <f t="shared" si="921"/>
        <v>4.4709583829553468E-3</v>
      </c>
      <c r="G5908" s="27">
        <f t="shared" si="922"/>
        <v>1.2034468580412146E-6</v>
      </c>
      <c r="H5908" s="27">
        <f t="shared" si="928"/>
        <v>2</v>
      </c>
      <c r="I5908" s="27">
        <f t="shared" si="929"/>
        <v>145</v>
      </c>
      <c r="J5908" s="27">
        <f t="shared" si="923"/>
        <v>587.53977868452694</v>
      </c>
      <c r="K5908" s="27">
        <f t="shared" si="924"/>
        <v>1.1755512311465694E-7</v>
      </c>
    </row>
    <row r="5909" spans="1:11">
      <c r="A5909" s="27">
        <v>5908</v>
      </c>
      <c r="B5909" s="27">
        <f t="shared" si="920"/>
        <v>3.0918533333333333</v>
      </c>
      <c r="C5909" s="27">
        <f t="shared" si="925"/>
        <v>110</v>
      </c>
      <c r="D5909" s="27">
        <f t="shared" si="926"/>
        <v>20</v>
      </c>
      <c r="E5909" s="27">
        <f t="shared" si="927"/>
        <v>4</v>
      </c>
      <c r="F5909" s="27">
        <f t="shared" si="921"/>
        <v>4.3824737178275348E-3</v>
      </c>
      <c r="G5909" s="27">
        <f t="shared" si="922"/>
        <v>1.1796294607156539E-6</v>
      </c>
      <c r="H5909" s="27">
        <f t="shared" si="928"/>
        <v>2</v>
      </c>
      <c r="I5909" s="27">
        <f t="shared" si="929"/>
        <v>145</v>
      </c>
      <c r="J5909" s="27">
        <f t="shared" si="923"/>
        <v>576.06226025574711</v>
      </c>
      <c r="K5909" s="27">
        <f t="shared" si="924"/>
        <v>1.140298294972598E-7</v>
      </c>
    </row>
    <row r="5910" spans="1:11">
      <c r="A5910" s="27">
        <v>5909</v>
      </c>
      <c r="B5910" s="27">
        <f t="shared" si="920"/>
        <v>3.0923766666666666</v>
      </c>
      <c r="C5910" s="27">
        <f t="shared" si="925"/>
        <v>110</v>
      </c>
      <c r="D5910" s="27">
        <f t="shared" si="926"/>
        <v>20</v>
      </c>
      <c r="E5910" s="27">
        <f t="shared" si="927"/>
        <v>4</v>
      </c>
      <c r="F5910" s="27">
        <f t="shared" si="921"/>
        <v>4.2947922132955015E-3</v>
      </c>
      <c r="G5910" s="27">
        <f t="shared" si="922"/>
        <v>1.1560282499462414E-6</v>
      </c>
      <c r="H5910" s="27">
        <f t="shared" si="928"/>
        <v>2</v>
      </c>
      <c r="I5910" s="27">
        <f t="shared" si="929"/>
        <v>145</v>
      </c>
      <c r="J5910" s="27">
        <f t="shared" si="923"/>
        <v>564.68462077669062</v>
      </c>
      <c r="K5910" s="27">
        <f t="shared" si="924"/>
        <v>1.1057359082028851E-7</v>
      </c>
    </row>
    <row r="5911" spans="1:11">
      <c r="A5911" s="27">
        <v>5910</v>
      </c>
      <c r="B5911" s="27">
        <f t="shared" si="920"/>
        <v>3.0929000000000002</v>
      </c>
      <c r="C5911" s="27">
        <f t="shared" si="925"/>
        <v>110</v>
      </c>
      <c r="D5911" s="27">
        <f t="shared" si="926"/>
        <v>20</v>
      </c>
      <c r="E5911" s="27">
        <f t="shared" si="927"/>
        <v>4</v>
      </c>
      <c r="F5911" s="27">
        <f t="shared" si="921"/>
        <v>4.207916199466478E-3</v>
      </c>
      <c r="G5911" s="27">
        <f t="shared" si="922"/>
        <v>1.1326438529274134E-6</v>
      </c>
      <c r="H5911" s="27">
        <f t="shared" si="928"/>
        <v>2</v>
      </c>
      <c r="I5911" s="27">
        <f t="shared" si="929"/>
        <v>145</v>
      </c>
      <c r="J5911" s="27">
        <f t="shared" si="923"/>
        <v>553.4072291131364</v>
      </c>
      <c r="K5911" s="27">
        <f t="shared" si="924"/>
        <v>1.0718580953101651E-7</v>
      </c>
    </row>
    <row r="5912" spans="1:11">
      <c r="A5912" s="27">
        <v>5911</v>
      </c>
      <c r="B5912" s="27">
        <f t="shared" si="920"/>
        <v>3.0934233333333334</v>
      </c>
      <c r="C5912" s="27">
        <f t="shared" si="925"/>
        <v>110</v>
      </c>
      <c r="D5912" s="27">
        <f t="shared" si="926"/>
        <v>20</v>
      </c>
      <c r="E5912" s="27">
        <f t="shared" si="927"/>
        <v>4</v>
      </c>
      <c r="F5912" s="27">
        <f t="shared" si="921"/>
        <v>4.1218480142519954E-3</v>
      </c>
      <c r="G5912" s="27">
        <f t="shared" si="922"/>
        <v>1.1094768989542897E-6</v>
      </c>
      <c r="H5912" s="27">
        <f t="shared" si="928"/>
        <v>2</v>
      </c>
      <c r="I5912" s="27">
        <f t="shared" si="929"/>
        <v>145</v>
      </c>
      <c r="J5912" s="27">
        <f t="shared" si="923"/>
        <v>542.2304557839426</v>
      </c>
      <c r="K5912" s="27">
        <f t="shared" si="924"/>
        <v>1.0386588566358768E-7</v>
      </c>
    </row>
    <row r="5913" spans="1:11">
      <c r="A5913" s="27">
        <v>5912</v>
      </c>
      <c r="B5913" s="27">
        <f t="shared" si="920"/>
        <v>3.0939466666666666</v>
      </c>
      <c r="C5913" s="27">
        <f t="shared" si="925"/>
        <v>110</v>
      </c>
      <c r="D5913" s="27">
        <f t="shared" si="926"/>
        <v>20</v>
      </c>
      <c r="E5913" s="27">
        <f t="shared" si="927"/>
        <v>4</v>
      </c>
      <c r="F5913" s="27">
        <f t="shared" si="921"/>
        <v>4.0365900034021228E-3</v>
      </c>
      <c r="G5913" s="27">
        <f t="shared" si="922"/>
        <v>1.0865280194318862E-6</v>
      </c>
      <c r="H5913" s="27">
        <f t="shared" si="928"/>
        <v>2</v>
      </c>
      <c r="I5913" s="27">
        <f t="shared" si="929"/>
        <v>145</v>
      </c>
      <c r="J5913" s="27">
        <f t="shared" si="923"/>
        <v>531.15467297062673</v>
      </c>
      <c r="K5913" s="27">
        <f t="shared" si="924"/>
        <v>1.0061321682962877E-7</v>
      </c>
    </row>
    <row r="5914" spans="1:11">
      <c r="A5914" s="27">
        <v>5913</v>
      </c>
      <c r="B5914" s="27">
        <f t="shared" si="920"/>
        <v>3.0944699999999998</v>
      </c>
      <c r="C5914" s="27">
        <f t="shared" si="925"/>
        <v>110</v>
      </c>
      <c r="D5914" s="27">
        <f t="shared" si="926"/>
        <v>20</v>
      </c>
      <c r="E5914" s="27">
        <f t="shared" si="927"/>
        <v>4</v>
      </c>
      <c r="F5914" s="27">
        <f t="shared" si="921"/>
        <v>3.9521445205406456E-3</v>
      </c>
      <c r="G5914" s="27">
        <f t="shared" si="922"/>
        <v>1.0637978478845851E-6</v>
      </c>
      <c r="H5914" s="27">
        <f t="shared" si="928"/>
        <v>2</v>
      </c>
      <c r="I5914" s="27">
        <f t="shared" si="929"/>
        <v>145</v>
      </c>
      <c r="J5914" s="27">
        <f t="shared" si="923"/>
        <v>520.18025452711345</v>
      </c>
      <c r="K5914" s="27">
        <f t="shared" si="924"/>
        <v>9.7427198208841776E-8</v>
      </c>
    </row>
    <row r="5915" spans="1:11">
      <c r="A5915" s="27">
        <v>5914</v>
      </c>
      <c r="B5915" s="27">
        <f t="shared" si="920"/>
        <v>3.0949933333333335</v>
      </c>
      <c r="C5915" s="27">
        <f t="shared" si="925"/>
        <v>110</v>
      </c>
      <c r="D5915" s="27">
        <f t="shared" si="926"/>
        <v>20</v>
      </c>
      <c r="E5915" s="27">
        <f t="shared" si="927"/>
        <v>4</v>
      </c>
      <c r="F5915" s="27">
        <f t="shared" si="921"/>
        <v>3.8685139271999822E-3</v>
      </c>
      <c r="G5915" s="27">
        <f t="shared" si="922"/>
        <v>1.0412870199655347E-6</v>
      </c>
      <c r="H5915" s="27">
        <f t="shared" si="928"/>
        <v>2</v>
      </c>
      <c r="I5915" s="27">
        <f t="shared" si="929"/>
        <v>145</v>
      </c>
      <c r="J5915" s="27">
        <f t="shared" si="923"/>
        <v>509.30757598948725</v>
      </c>
      <c r="K5915" s="27">
        <f t="shared" si="924"/>
        <v>9.4307222539529014E-8</v>
      </c>
    </row>
    <row r="5916" spans="1:11">
      <c r="A5916" s="27">
        <v>5915</v>
      </c>
      <c r="B5916" s="27">
        <f t="shared" si="920"/>
        <v>3.0955166666666667</v>
      </c>
      <c r="C5916" s="27">
        <f t="shared" si="925"/>
        <v>110</v>
      </c>
      <c r="D5916" s="27">
        <f t="shared" si="926"/>
        <v>20</v>
      </c>
      <c r="E5916" s="27">
        <f t="shared" si="927"/>
        <v>4</v>
      </c>
      <c r="F5916" s="27">
        <f t="shared" si="921"/>
        <v>3.7857005928567207E-3</v>
      </c>
      <c r="G5916" s="27">
        <f t="shared" si="922"/>
        <v>1.0189961734662128E-6</v>
      </c>
      <c r="H5916" s="27">
        <f t="shared" si="928"/>
        <v>2</v>
      </c>
      <c r="I5916" s="27">
        <f t="shared" si="929"/>
        <v>145</v>
      </c>
      <c r="J5916" s="27">
        <f t="shared" si="923"/>
        <v>498.5370145858754</v>
      </c>
      <c r="K5916" s="27">
        <f t="shared" si="924"/>
        <v>9.1252680109083478E-8</v>
      </c>
    </row>
    <row r="5917" spans="1:11">
      <c r="A5917" s="27">
        <v>5916</v>
      </c>
      <c r="B5917" s="27">
        <f t="shared" si="920"/>
        <v>3.0960399999999999</v>
      </c>
      <c r="C5917" s="27">
        <f t="shared" si="925"/>
        <v>110</v>
      </c>
      <c r="D5917" s="27">
        <f t="shared" si="926"/>
        <v>20</v>
      </c>
      <c r="E5917" s="27">
        <f t="shared" si="927"/>
        <v>4</v>
      </c>
      <c r="F5917" s="27">
        <f t="shared" si="921"/>
        <v>3.7037068949666331E-3</v>
      </c>
      <c r="G5917" s="27">
        <f t="shared" si="922"/>
        <v>9.9692594832585213E-7</v>
      </c>
      <c r="H5917" s="27">
        <f t="shared" si="928"/>
        <v>2</v>
      </c>
      <c r="I5917" s="27">
        <f t="shared" si="929"/>
        <v>145</v>
      </c>
      <c r="J5917" s="27">
        <f t="shared" si="923"/>
        <v>487.868949246304</v>
      </c>
      <c r="K5917" s="27">
        <f t="shared" si="924"/>
        <v>8.8262958744403161E-8</v>
      </c>
    </row>
    <row r="5918" spans="1:11">
      <c r="A5918" s="27">
        <v>5917</v>
      </c>
      <c r="B5918" s="27">
        <f t="shared" si="920"/>
        <v>3.0965633333333331</v>
      </c>
      <c r="C5918" s="27">
        <f t="shared" si="925"/>
        <v>110</v>
      </c>
      <c r="D5918" s="27">
        <f t="shared" si="926"/>
        <v>20</v>
      </c>
      <c r="E5918" s="27">
        <f t="shared" si="927"/>
        <v>4</v>
      </c>
      <c r="F5918" s="27">
        <f t="shared" si="921"/>
        <v>3.6225352190005899E-3</v>
      </c>
      <c r="G5918" s="27">
        <f t="shared" si="922"/>
        <v>9.750769866411088E-7</v>
      </c>
      <c r="H5918" s="27">
        <f t="shared" si="928"/>
        <v>2</v>
      </c>
      <c r="I5918" s="27">
        <f t="shared" si="929"/>
        <v>145</v>
      </c>
      <c r="J5918" s="27">
        <f t="shared" si="923"/>
        <v>477.30376061271795</v>
      </c>
      <c r="K5918" s="27">
        <f t="shared" si="924"/>
        <v>8.533744380228021E-8</v>
      </c>
    </row>
    <row r="5919" spans="1:11">
      <c r="A5919" s="27">
        <v>5918</v>
      </c>
      <c r="B5919" s="27">
        <f t="shared" si="920"/>
        <v>3.0970866666666668</v>
      </c>
      <c r="C5919" s="27">
        <f t="shared" si="925"/>
        <v>110</v>
      </c>
      <c r="D5919" s="27">
        <f t="shared" si="926"/>
        <v>20</v>
      </c>
      <c r="E5919" s="27">
        <f t="shared" si="927"/>
        <v>4</v>
      </c>
      <c r="F5919" s="27">
        <f t="shared" si="921"/>
        <v>3.5421879584802396E-3</v>
      </c>
      <c r="G5919" s="27">
        <f t="shared" si="922"/>
        <v>9.534499326756637E-7</v>
      </c>
      <c r="H5919" s="27">
        <f t="shared" si="928"/>
        <v>2</v>
      </c>
      <c r="I5919" s="27">
        <f t="shared" si="929"/>
        <v>145</v>
      </c>
      <c r="J5919" s="27">
        <f t="shared" si="923"/>
        <v>466.8418310490157</v>
      </c>
      <c r="K5919" s="27">
        <f t="shared" si="924"/>
        <v>8.2475518159723351E-8</v>
      </c>
    </row>
    <row r="5920" spans="1:11">
      <c r="A5920" s="27">
        <v>5919</v>
      </c>
      <c r="B5920" s="27">
        <f t="shared" si="920"/>
        <v>3.09761</v>
      </c>
      <c r="C5920" s="27">
        <f t="shared" si="925"/>
        <v>110</v>
      </c>
      <c r="D5920" s="27">
        <f t="shared" si="926"/>
        <v>20</v>
      </c>
      <c r="E5920" s="27">
        <f t="shared" si="927"/>
        <v>4</v>
      </c>
      <c r="F5920" s="27">
        <f t="shared" si="921"/>
        <v>3.462667515014309E-3</v>
      </c>
      <c r="G5920" s="27">
        <f t="shared" si="922"/>
        <v>9.3204543286999515E-7</v>
      </c>
      <c r="H5920" s="27">
        <f t="shared" si="928"/>
        <v>2</v>
      </c>
      <c r="I5920" s="27">
        <f t="shared" si="929"/>
        <v>145</v>
      </c>
      <c r="J5920" s="27">
        <f t="shared" si="923"/>
        <v>456.48354465120917</v>
      </c>
      <c r="K5920" s="27">
        <f t="shared" si="924"/>
        <v>7.9676562204243869E-8</v>
      </c>
    </row>
    <row r="5921" spans="1:11">
      <c r="A5921" s="27">
        <v>5920</v>
      </c>
      <c r="B5921" s="27">
        <f t="shared" si="920"/>
        <v>3.0981333333333332</v>
      </c>
      <c r="C5921" s="27">
        <f t="shared" si="925"/>
        <v>110</v>
      </c>
      <c r="D5921" s="27">
        <f t="shared" si="926"/>
        <v>20</v>
      </c>
      <c r="E5921" s="27">
        <f t="shared" si="927"/>
        <v>4</v>
      </c>
      <c r="F5921" s="27">
        <f t="shared" si="921"/>
        <v>3.3839762983343858E-3</v>
      </c>
      <c r="G5921" s="27">
        <f t="shared" si="922"/>
        <v>9.1086413585101121E-7</v>
      </c>
      <c r="H5921" s="27">
        <f t="shared" si="928"/>
        <v>2</v>
      </c>
      <c r="I5921" s="27">
        <f t="shared" si="929"/>
        <v>145</v>
      </c>
      <c r="J5921" s="27">
        <f t="shared" si="923"/>
        <v>446.22928725756532</v>
      </c>
      <c r="K5921" s="27">
        <f t="shared" si="924"/>
        <v>7.6939953824064803E-8</v>
      </c>
    </row>
    <row r="5922" spans="1:11">
      <c r="A5922" s="27">
        <v>5921</v>
      </c>
      <c r="B5922" s="27">
        <f t="shared" si="920"/>
        <v>3.0986566666666668</v>
      </c>
      <c r="C5922" s="27">
        <f t="shared" si="925"/>
        <v>110</v>
      </c>
      <c r="D5922" s="27">
        <f t="shared" si="926"/>
        <v>20</v>
      </c>
      <c r="E5922" s="27">
        <f t="shared" si="927"/>
        <v>4</v>
      </c>
      <c r="F5922" s="27">
        <f t="shared" si="921"/>
        <v>3.3061167263315474E-3</v>
      </c>
      <c r="G5922" s="27">
        <f t="shared" si="922"/>
        <v>8.8990669244190648E-7</v>
      </c>
      <c r="H5922" s="27">
        <f t="shared" si="928"/>
        <v>2</v>
      </c>
      <c r="I5922" s="27">
        <f t="shared" si="929"/>
        <v>145</v>
      </c>
      <c r="J5922" s="27">
        <f t="shared" si="923"/>
        <v>436.07944645890154</v>
      </c>
      <c r="K5922" s="27">
        <f t="shared" si="924"/>
        <v>7.4265068398300718E-8</v>
      </c>
    </row>
    <row r="5923" spans="1:11">
      <c r="A5923" s="27">
        <v>5922</v>
      </c>
      <c r="B5923" s="27">
        <f t="shared" si="920"/>
        <v>3.09918</v>
      </c>
      <c r="C5923" s="27">
        <f t="shared" si="925"/>
        <v>110</v>
      </c>
      <c r="D5923" s="27">
        <f t="shared" si="926"/>
        <v>20</v>
      </c>
      <c r="E5923" s="27">
        <f t="shared" si="927"/>
        <v>4</v>
      </c>
      <c r="F5923" s="27">
        <f t="shared" si="921"/>
        <v>3.2290912250931446E-3</v>
      </c>
      <c r="G5923" s="27">
        <f t="shared" si="922"/>
        <v>8.6917375567206501E-7</v>
      </c>
      <c r="H5923" s="27">
        <f t="shared" si="928"/>
        <v>2</v>
      </c>
      <c r="I5923" s="27">
        <f t="shared" si="929"/>
        <v>145</v>
      </c>
      <c r="J5923" s="27">
        <f t="shared" si="923"/>
        <v>426.0344116089513</v>
      </c>
      <c r="K5923" s="27">
        <f t="shared" si="924"/>
        <v>7.1651278787083516E-8</v>
      </c>
    </row>
    <row r="5924" spans="1:11">
      <c r="A5924" s="27">
        <v>5923</v>
      </c>
      <c r="B5924" s="27">
        <f t="shared" si="920"/>
        <v>3.0997033333333333</v>
      </c>
      <c r="C5924" s="27">
        <f t="shared" si="925"/>
        <v>110</v>
      </c>
      <c r="D5924" s="27">
        <f t="shared" si="926"/>
        <v>20</v>
      </c>
      <c r="E5924" s="27">
        <f t="shared" si="927"/>
        <v>4</v>
      </c>
      <c r="F5924" s="27">
        <f t="shared" si="921"/>
        <v>3.15290222893921E-3</v>
      </c>
      <c r="G5924" s="27">
        <f t="shared" si="922"/>
        <v>8.4866598078686033E-7</v>
      </c>
      <c r="H5924" s="27">
        <f t="shared" si="928"/>
        <v>2</v>
      </c>
      <c r="I5924" s="27">
        <f t="shared" si="929"/>
        <v>145</v>
      </c>
      <c r="J5924" s="27">
        <f t="shared" si="923"/>
        <v>416.09457383472665</v>
      </c>
      <c r="K5924" s="27">
        <f t="shared" si="924"/>
        <v>6.9097955321615508E-8</v>
      </c>
    </row>
    <row r="5925" spans="1:11">
      <c r="A5925" s="27">
        <v>5924</v>
      </c>
      <c r="B5925" s="27">
        <f t="shared" si="920"/>
        <v>3.1002266666666665</v>
      </c>
      <c r="C5925" s="27">
        <f t="shared" si="925"/>
        <v>110</v>
      </c>
      <c r="D5925" s="27">
        <f t="shared" si="926"/>
        <v>20</v>
      </c>
      <c r="E5925" s="27">
        <f t="shared" si="927"/>
        <v>4</v>
      </c>
      <c r="F5925" s="27">
        <f t="shared" si="921"/>
        <v>3.0775521804597187E-3</v>
      </c>
      <c r="G5925" s="27">
        <f t="shared" si="922"/>
        <v>8.2838402525768431E-7</v>
      </c>
      <c r="H5925" s="27">
        <f t="shared" si="928"/>
        <v>2</v>
      </c>
      <c r="I5925" s="27">
        <f t="shared" si="929"/>
        <v>145</v>
      </c>
      <c r="J5925" s="27">
        <f t="shared" si="923"/>
        <v>406.26032604704034</v>
      </c>
      <c r="K5925" s="27">
        <f t="shared" si="924"/>
        <v>6.6604465794191827E-8</v>
      </c>
    </row>
    <row r="5926" spans="1:11">
      <c r="A5926" s="27">
        <v>5925</v>
      </c>
      <c r="B5926" s="27">
        <f t="shared" si="920"/>
        <v>3.1007500000000001</v>
      </c>
      <c r="C5926" s="27">
        <f t="shared" si="925"/>
        <v>110</v>
      </c>
      <c r="D5926" s="27">
        <f t="shared" si="926"/>
        <v>20</v>
      </c>
      <c r="E5926" s="27">
        <f t="shared" si="927"/>
        <v>4</v>
      </c>
      <c r="F5926" s="27">
        <f t="shared" si="921"/>
        <v>3.0030435305516585E-3</v>
      </c>
      <c r="G5926" s="27">
        <f t="shared" si="922"/>
        <v>8.0832854879192579E-7</v>
      </c>
      <c r="H5926" s="27">
        <f t="shared" si="928"/>
        <v>2</v>
      </c>
      <c r="I5926" s="27">
        <f t="shared" si="929"/>
        <v>145</v>
      </c>
      <c r="J5926" s="27">
        <f t="shared" si="923"/>
        <v>396.53206295105127</v>
      </c>
      <c r="K5926" s="27">
        <f t="shared" si="924"/>
        <v>6.4170175448156011E-8</v>
      </c>
    </row>
    <row r="5927" spans="1:11">
      <c r="A5927" s="27">
        <v>5926</v>
      </c>
      <c r="B5927" s="27">
        <f t="shared" si="920"/>
        <v>3.1012733333333333</v>
      </c>
      <c r="C5927" s="27">
        <f t="shared" si="925"/>
        <v>110</v>
      </c>
      <c r="D5927" s="27">
        <f t="shared" si="926"/>
        <v>20</v>
      </c>
      <c r="E5927" s="27">
        <f t="shared" si="927"/>
        <v>4</v>
      </c>
      <c r="F5927" s="27">
        <f t="shared" si="921"/>
        <v>2.9293787384566802E-3</v>
      </c>
      <c r="G5927" s="27">
        <f t="shared" si="922"/>
        <v>7.8850021334310391E-7</v>
      </c>
      <c r="H5927" s="27">
        <f t="shared" si="928"/>
        <v>2</v>
      </c>
      <c r="I5927" s="27">
        <f t="shared" si="929"/>
        <v>145</v>
      </c>
      <c r="J5927" s="27">
        <f t="shared" si="923"/>
        <v>386.91018105693604</v>
      </c>
      <c r="K5927" s="27">
        <f t="shared" si="924"/>
        <v>6.1794446967814043E-8</v>
      </c>
    </row>
    <row r="5928" spans="1:11">
      <c r="A5928" s="27">
        <v>5927</v>
      </c>
      <c r="B5928" s="27">
        <f t="shared" si="920"/>
        <v>3.1017966666666665</v>
      </c>
      <c r="C5928" s="27">
        <f t="shared" si="925"/>
        <v>110</v>
      </c>
      <c r="D5928" s="27">
        <f t="shared" si="926"/>
        <v>20</v>
      </c>
      <c r="E5928" s="27">
        <f t="shared" si="927"/>
        <v>4</v>
      </c>
      <c r="F5928" s="27">
        <f t="shared" si="921"/>
        <v>2.8565602717983171E-3</v>
      </c>
      <c r="G5928" s="27">
        <f t="shared" si="922"/>
        <v>7.6889968312088777E-7</v>
      </c>
      <c r="H5928" s="27">
        <f t="shared" si="928"/>
        <v>2</v>
      </c>
      <c r="I5928" s="27">
        <f t="shared" si="929"/>
        <v>145</v>
      </c>
      <c r="J5928" s="27">
        <f t="shared" si="923"/>
        <v>377.3950786905516</v>
      </c>
      <c r="K5928" s="27">
        <f t="shared" si="924"/>
        <v>5.9476640468273789E-8</v>
      </c>
    </row>
    <row r="5929" spans="1:11">
      <c r="A5929" s="27">
        <v>5928</v>
      </c>
      <c r="B5929" s="27">
        <f t="shared" si="920"/>
        <v>3.1023200000000002</v>
      </c>
      <c r="C5929" s="27">
        <f t="shared" si="925"/>
        <v>110</v>
      </c>
      <c r="D5929" s="27">
        <f t="shared" si="926"/>
        <v>20</v>
      </c>
      <c r="E5929" s="27">
        <f t="shared" si="927"/>
        <v>4</v>
      </c>
      <c r="F5929" s="27">
        <f t="shared" si="921"/>
        <v>2.7845906066199877E-3</v>
      </c>
      <c r="G5929" s="27">
        <f t="shared" si="922"/>
        <v>7.4952762460132555E-7</v>
      </c>
      <c r="H5929" s="27">
        <f t="shared" si="928"/>
        <v>2</v>
      </c>
      <c r="I5929" s="27">
        <f t="shared" si="929"/>
        <v>145</v>
      </c>
      <c r="J5929" s="27">
        <f t="shared" si="923"/>
        <v>367.98715600425146</v>
      </c>
      <c r="K5929" s="27">
        <f t="shared" si="924"/>
        <v>5.7216113485248566E-8</v>
      </c>
    </row>
    <row r="5930" spans="1:11">
      <c r="A5930" s="27">
        <v>5929</v>
      </c>
      <c r="B5930" s="27">
        <f t="shared" si="920"/>
        <v>3.1028433333333334</v>
      </c>
      <c r="C5930" s="27">
        <f t="shared" si="925"/>
        <v>110</v>
      </c>
      <c r="D5930" s="27">
        <f t="shared" si="926"/>
        <v>20</v>
      </c>
      <c r="E5930" s="27">
        <f t="shared" si="927"/>
        <v>4</v>
      </c>
      <c r="F5930" s="27">
        <f t="shared" si="921"/>
        <v>2.7134722274231851E-3</v>
      </c>
      <c r="G5930" s="27">
        <f t="shared" si="922"/>
        <v>7.3038470653712247E-7</v>
      </c>
      <c r="H5930" s="27">
        <f t="shared" si="928"/>
        <v>2</v>
      </c>
      <c r="I5930" s="27">
        <f t="shared" si="929"/>
        <v>145</v>
      </c>
      <c r="J5930" s="27">
        <f t="shared" si="923"/>
        <v>358.68681498777568</v>
      </c>
      <c r="K5930" s="27">
        <f t="shared" si="924"/>
        <v>5.5012220964804991E-8</v>
      </c>
    </row>
    <row r="5931" spans="1:11">
      <c r="A5931" s="27">
        <v>5930</v>
      </c>
      <c r="B5931" s="27">
        <f t="shared" si="920"/>
        <v>3.1033666666666666</v>
      </c>
      <c r="C5931" s="27">
        <f t="shared" si="925"/>
        <v>110</v>
      </c>
      <c r="D5931" s="27">
        <f t="shared" si="926"/>
        <v>20</v>
      </c>
      <c r="E5931" s="27">
        <f t="shared" si="927"/>
        <v>4</v>
      </c>
      <c r="F5931" s="27">
        <f t="shared" si="921"/>
        <v>2.6432076272053288E-3</v>
      </c>
      <c r="G5931" s="27">
        <f t="shared" si="922"/>
        <v>7.1147159996783116E-7</v>
      </c>
      <c r="H5931" s="27">
        <f t="shared" si="928"/>
        <v>2</v>
      </c>
      <c r="I5931" s="27">
        <f t="shared" si="929"/>
        <v>145</v>
      </c>
      <c r="J5931" s="27">
        <f t="shared" si="923"/>
        <v>349.49445947914802</v>
      </c>
      <c r="K5931" s="27">
        <f t="shared" si="924"/>
        <v>5.2864315253038441E-8</v>
      </c>
    </row>
    <row r="5932" spans="1:11">
      <c r="A5932" s="27">
        <v>5931</v>
      </c>
      <c r="B5932" s="27">
        <f t="shared" si="920"/>
        <v>3.1038899999999998</v>
      </c>
      <c r="C5932" s="27">
        <f t="shared" si="925"/>
        <v>110</v>
      </c>
      <c r="D5932" s="27">
        <f t="shared" si="926"/>
        <v>20</v>
      </c>
      <c r="E5932" s="27">
        <f t="shared" si="927"/>
        <v>4</v>
      </c>
      <c r="F5932" s="27">
        <f t="shared" si="921"/>
        <v>2.5737993074984346E-3</v>
      </c>
      <c r="G5932" s="27">
        <f t="shared" si="922"/>
        <v>6.9278897823025902E-7</v>
      </c>
      <c r="H5932" s="27">
        <f t="shared" si="928"/>
        <v>2</v>
      </c>
      <c r="I5932" s="27">
        <f t="shared" si="929"/>
        <v>145</v>
      </c>
      <c r="J5932" s="27">
        <f t="shared" si="923"/>
        <v>340.41049517573157</v>
      </c>
      <c r="K5932" s="27">
        <f t="shared" si="924"/>
        <v>5.0771746085712195E-8</v>
      </c>
    </row>
    <row r="5933" spans="1:11">
      <c r="A5933" s="27">
        <v>5932</v>
      </c>
      <c r="B5933" s="27">
        <f t="shared" si="920"/>
        <v>3.1044133333333335</v>
      </c>
      <c r="C5933" s="27">
        <f t="shared" si="925"/>
        <v>110</v>
      </c>
      <c r="D5933" s="27">
        <f t="shared" si="926"/>
        <v>20</v>
      </c>
      <c r="E5933" s="27">
        <f t="shared" si="927"/>
        <v>4</v>
      </c>
      <c r="F5933" s="27">
        <f t="shared" si="921"/>
        <v>2.5052497784076302E-3</v>
      </c>
      <c r="G5933" s="27">
        <f t="shared" si="922"/>
        <v>6.7433751696883616E-7</v>
      </c>
      <c r="H5933" s="27">
        <f t="shared" si="928"/>
        <v>2</v>
      </c>
      <c r="I5933" s="27">
        <f t="shared" si="929"/>
        <v>145</v>
      </c>
      <c r="J5933" s="27">
        <f t="shared" si="923"/>
        <v>331.43532964531471</v>
      </c>
      <c r="K5933" s="27">
        <f t="shared" si="924"/>
        <v>4.8733860577829161E-8</v>
      </c>
    </row>
    <row r="5934" spans="1:11">
      <c r="A5934" s="27">
        <v>5933</v>
      </c>
      <c r="B5934" s="27">
        <f t="shared" si="920"/>
        <v>3.1049366666666667</v>
      </c>
      <c r="C5934" s="27">
        <f t="shared" si="925"/>
        <v>110</v>
      </c>
      <c r="D5934" s="27">
        <f t="shared" si="926"/>
        <v>20</v>
      </c>
      <c r="E5934" s="27">
        <f t="shared" si="927"/>
        <v>4</v>
      </c>
      <c r="F5934" s="27">
        <f t="shared" si="921"/>
        <v>2.4375615586502302E-3</v>
      </c>
      <c r="G5934" s="27">
        <f t="shared" si="922"/>
        <v>6.5611789414613379E-7</v>
      </c>
      <c r="H5934" s="27">
        <f t="shared" si="928"/>
        <v>2</v>
      </c>
      <c r="I5934" s="27">
        <f t="shared" si="929"/>
        <v>145</v>
      </c>
      <c r="J5934" s="27">
        <f t="shared" si="923"/>
        <v>322.56937233732373</v>
      </c>
      <c r="K5934" s="27">
        <f t="shared" si="924"/>
        <v>4.6750003213158021E-8</v>
      </c>
    </row>
    <row r="5935" spans="1:11">
      <c r="A5935" s="27">
        <v>5934</v>
      </c>
      <c r="B5935" s="27">
        <f t="shared" si="920"/>
        <v>3.1054599999999999</v>
      </c>
      <c r="C5935" s="27">
        <f t="shared" si="925"/>
        <v>110</v>
      </c>
      <c r="D5935" s="27">
        <f t="shared" si="926"/>
        <v>20</v>
      </c>
      <c r="E5935" s="27">
        <f t="shared" si="927"/>
        <v>4</v>
      </c>
      <c r="F5935" s="27">
        <f t="shared" si="921"/>
        <v>2.3707371755944508E-3</v>
      </c>
      <c r="G5935" s="27">
        <f t="shared" si="922"/>
        <v>6.3813079005328331E-7</v>
      </c>
      <c r="H5935" s="27">
        <f t="shared" si="928"/>
        <v>2</v>
      </c>
      <c r="I5935" s="27">
        <f t="shared" si="929"/>
        <v>145</v>
      </c>
      <c r="J5935" s="27">
        <f t="shared" si="923"/>
        <v>313.81303459404018</v>
      </c>
      <c r="K5935" s="27">
        <f t="shared" si="924"/>
        <v>4.4819515833685092E-8</v>
      </c>
    </row>
    <row r="5936" spans="1:11">
      <c r="A5936" s="27">
        <v>5935</v>
      </c>
      <c r="B5936" s="27">
        <f t="shared" si="920"/>
        <v>3.1059833333333335</v>
      </c>
      <c r="C5936" s="27">
        <f t="shared" si="925"/>
        <v>110</v>
      </c>
      <c r="D5936" s="27">
        <f t="shared" si="926"/>
        <v>20</v>
      </c>
      <c r="E5936" s="27">
        <f t="shared" si="927"/>
        <v>4</v>
      </c>
      <c r="F5936" s="27">
        <f t="shared" si="921"/>
        <v>2.3047791652988491E-3</v>
      </c>
      <c r="G5936" s="27">
        <f t="shared" si="922"/>
        <v>6.2037688732059375E-7</v>
      </c>
      <c r="H5936" s="27">
        <f t="shared" si="928"/>
        <v>2</v>
      </c>
      <c r="I5936" s="27">
        <f t="shared" si="929"/>
        <v>145</v>
      </c>
      <c r="J5936" s="27">
        <f t="shared" si="923"/>
        <v>305.16672966196626</v>
      </c>
      <c r="K5936" s="27">
        <f t="shared" si="924"/>
        <v>4.2941737629025236E-8</v>
      </c>
    </row>
    <row r="5937" spans="1:11">
      <c r="A5937" s="27">
        <v>5936</v>
      </c>
      <c r="B5937" s="27">
        <f t="shared" si="920"/>
        <v>3.1065066666666667</v>
      </c>
      <c r="C5937" s="27">
        <f t="shared" si="925"/>
        <v>110</v>
      </c>
      <c r="D5937" s="27">
        <f t="shared" si="926"/>
        <v>20</v>
      </c>
      <c r="E5937" s="27">
        <f t="shared" si="927"/>
        <v>4</v>
      </c>
      <c r="F5937" s="27">
        <f t="shared" si="921"/>
        <v>2.2396900725519787E-3</v>
      </c>
      <c r="G5937" s="27">
        <f t="shared" si="922"/>
        <v>6.0285687092822541E-7</v>
      </c>
      <c r="H5937" s="27">
        <f t="shared" si="928"/>
        <v>2</v>
      </c>
      <c r="I5937" s="27">
        <f t="shared" si="929"/>
        <v>145</v>
      </c>
      <c r="J5937" s="27">
        <f t="shared" si="923"/>
        <v>296.63087270327298</v>
      </c>
      <c r="K5937" s="27">
        <f t="shared" si="924"/>
        <v>4.1116005125774381E-8</v>
      </c>
    </row>
    <row r="5938" spans="1:11">
      <c r="A5938" s="27">
        <v>5937</v>
      </c>
      <c r="B5938" s="27">
        <f t="shared" si="920"/>
        <v>3.10703</v>
      </c>
      <c r="C5938" s="27">
        <f t="shared" si="925"/>
        <v>110</v>
      </c>
      <c r="D5938" s="27">
        <f t="shared" si="926"/>
        <v>20</v>
      </c>
      <c r="E5938" s="27">
        <f t="shared" si="927"/>
        <v>4</v>
      </c>
      <c r="F5938" s="27">
        <f t="shared" si="921"/>
        <v>2.175472450911751E-3</v>
      </c>
      <c r="G5938" s="27">
        <f t="shared" si="922"/>
        <v>5.8557142821678449E-7</v>
      </c>
      <c r="H5938" s="27">
        <f t="shared" si="928"/>
        <v>2</v>
      </c>
      <c r="I5938" s="27">
        <f t="shared" si="929"/>
        <v>145</v>
      </c>
      <c r="J5938" s="27">
        <f t="shared" si="923"/>
        <v>288.20588080726242</v>
      </c>
      <c r="K5938" s="27">
        <f t="shared" si="924"/>
        <v>3.9341652176790094E-8</v>
      </c>
    </row>
    <row r="5939" spans="1:11">
      <c r="A5939" s="27">
        <v>5938</v>
      </c>
      <c r="B5939" s="27">
        <f t="shared" si="920"/>
        <v>3.1075533333333332</v>
      </c>
      <c r="C5939" s="27">
        <f t="shared" si="925"/>
        <v>110</v>
      </c>
      <c r="D5939" s="27">
        <f t="shared" si="926"/>
        <v>20</v>
      </c>
      <c r="E5939" s="27">
        <f t="shared" si="927"/>
        <v>4</v>
      </c>
      <c r="F5939" s="27">
        <f t="shared" si="921"/>
        <v>2.1121288627455829E-3</v>
      </c>
      <c r="G5939" s="27">
        <f t="shared" si="922"/>
        <v>5.6852124889812961E-7</v>
      </c>
      <c r="H5939" s="27">
        <f t="shared" si="928"/>
        <v>2</v>
      </c>
      <c r="I5939" s="27">
        <f t="shared" si="929"/>
        <v>145</v>
      </c>
      <c r="J5939" s="27">
        <f t="shared" si="923"/>
        <v>279.89217300198942</v>
      </c>
      <c r="K5939" s="27">
        <f t="shared" si="924"/>
        <v>3.7618009950430172E-8</v>
      </c>
    </row>
    <row r="5940" spans="1:11">
      <c r="A5940" s="27">
        <v>5939</v>
      </c>
      <c r="B5940" s="27">
        <f t="shared" si="920"/>
        <v>3.1080766666666668</v>
      </c>
      <c r="C5940" s="27">
        <f t="shared" si="925"/>
        <v>110</v>
      </c>
      <c r="D5940" s="27">
        <f t="shared" si="926"/>
        <v>20</v>
      </c>
      <c r="E5940" s="27">
        <f t="shared" si="927"/>
        <v>4</v>
      </c>
      <c r="F5940" s="27">
        <f t="shared" si="921"/>
        <v>2.0496618792704181E-3</v>
      </c>
      <c r="G5940" s="27">
        <f t="shared" si="922"/>
        <v>5.5170702506614492E-7</v>
      </c>
      <c r="H5940" s="27">
        <f t="shared" si="928"/>
        <v>2</v>
      </c>
      <c r="I5940" s="27">
        <f t="shared" si="929"/>
        <v>145</v>
      </c>
      <c r="J5940" s="27">
        <f t="shared" si="923"/>
        <v>271.69017026591996</v>
      </c>
      <c r="K5940" s="27">
        <f t="shared" si="924"/>
        <v>3.5944406919722983E-8</v>
      </c>
    </row>
    <row r="5941" spans="1:11">
      <c r="A5941" s="27">
        <v>5940</v>
      </c>
      <c r="B5941" s="27">
        <f t="shared" si="920"/>
        <v>3.1086</v>
      </c>
      <c r="C5941" s="27">
        <f t="shared" si="925"/>
        <v>110</v>
      </c>
      <c r="D5941" s="27">
        <f t="shared" si="926"/>
        <v>20</v>
      </c>
      <c r="E5941" s="27">
        <f t="shared" si="927"/>
        <v>4</v>
      </c>
      <c r="F5941" s="27">
        <f t="shared" si="921"/>
        <v>1.9880740805932992E-3</v>
      </c>
      <c r="G5941" s="27">
        <f t="shared" si="922"/>
        <v>5.3512945120766015E-7</v>
      </c>
      <c r="H5941" s="27">
        <f t="shared" si="928"/>
        <v>2</v>
      </c>
      <c r="I5941" s="27">
        <f t="shared" si="929"/>
        <v>145</v>
      </c>
      <c r="J5941" s="27">
        <f t="shared" si="923"/>
        <v>263.60029553971987</v>
      </c>
      <c r="K5941" s="27">
        <f t="shared" si="924"/>
        <v>3.4320168851487831E-8</v>
      </c>
    </row>
    <row r="5942" spans="1:11">
      <c r="A5942" s="27">
        <v>5941</v>
      </c>
      <c r="B5942" s="27">
        <f t="shared" si="920"/>
        <v>3.1091233333333332</v>
      </c>
      <c r="C5942" s="27">
        <f t="shared" si="925"/>
        <v>110</v>
      </c>
      <c r="D5942" s="27">
        <f t="shared" si="926"/>
        <v>20</v>
      </c>
      <c r="E5942" s="27">
        <f t="shared" si="927"/>
        <v>4</v>
      </c>
      <c r="F5942" s="27">
        <f t="shared" si="921"/>
        <v>1.9273680557516271E-3</v>
      </c>
      <c r="G5942" s="27">
        <f t="shared" si="922"/>
        <v>5.1878922421328787E-7</v>
      </c>
      <c r="H5942" s="27">
        <f t="shared" si="928"/>
        <v>2</v>
      </c>
      <c r="I5942" s="27">
        <f t="shared" si="929"/>
        <v>145</v>
      </c>
      <c r="J5942" s="27">
        <f t="shared" si="923"/>
        <v>255.62297373805569</v>
      </c>
      <c r="K5942" s="27">
        <f t="shared" si="924"/>
        <v>3.2744618795381782E-8</v>
      </c>
    </row>
    <row r="5943" spans="1:11">
      <c r="A5943" s="27">
        <v>5942</v>
      </c>
      <c r="B5943" s="27">
        <f t="shared" si="920"/>
        <v>3.1096466666666664</v>
      </c>
      <c r="C5943" s="27">
        <f t="shared" si="925"/>
        <v>110</v>
      </c>
      <c r="D5943" s="27">
        <f t="shared" si="926"/>
        <v>20</v>
      </c>
      <c r="E5943" s="27">
        <f t="shared" si="927"/>
        <v>4</v>
      </c>
      <c r="F5943" s="27">
        <f t="shared" si="921"/>
        <v>1.8675464027541784E-3</v>
      </c>
      <c r="G5943" s="27">
        <f t="shared" si="922"/>
        <v>5.0268704338846358E-7</v>
      </c>
      <c r="H5943" s="27">
        <f t="shared" si="928"/>
        <v>2</v>
      </c>
      <c r="I5943" s="27">
        <f t="shared" si="929"/>
        <v>145</v>
      </c>
      <c r="J5943" s="27">
        <f t="shared" si="923"/>
        <v>247.7586317615546</v>
      </c>
      <c r="K5943" s="27">
        <f t="shared" si="924"/>
        <v>3.1217077072901058E-8</v>
      </c>
    </row>
    <row r="5944" spans="1:11">
      <c r="A5944" s="27">
        <v>5943</v>
      </c>
      <c r="B5944" s="27">
        <f t="shared" si="920"/>
        <v>3.1101700000000001</v>
      </c>
      <c r="C5944" s="27">
        <f t="shared" si="925"/>
        <v>110</v>
      </c>
      <c r="D5944" s="27">
        <f t="shared" si="926"/>
        <v>20</v>
      </c>
      <c r="E5944" s="27">
        <f t="shared" si="927"/>
        <v>4</v>
      </c>
      <c r="F5944" s="27">
        <f t="shared" si="921"/>
        <v>1.8086117286220203E-3</v>
      </c>
      <c r="G5944" s="27">
        <f t="shared" si="922"/>
        <v>4.8682361046445869E-7</v>
      </c>
      <c r="H5944" s="27">
        <f t="shared" si="928"/>
        <v>2</v>
      </c>
      <c r="I5944" s="27">
        <f t="shared" si="929"/>
        <v>145</v>
      </c>
      <c r="J5944" s="27">
        <f t="shared" si="923"/>
        <v>240.00769850880602</v>
      </c>
      <c r="K5944" s="27">
        <f t="shared" si="924"/>
        <v>2.9736861266313911E-8</v>
      </c>
    </row>
    <row r="5945" spans="1:11">
      <c r="A5945" s="27">
        <v>5944</v>
      </c>
      <c r="B5945" s="27">
        <f t="shared" si="920"/>
        <v>3.1106933333333333</v>
      </c>
      <c r="C5945" s="27">
        <f t="shared" si="925"/>
        <v>110</v>
      </c>
      <c r="D5945" s="27">
        <f t="shared" si="926"/>
        <v>20</v>
      </c>
      <c r="E5945" s="27">
        <f t="shared" si="927"/>
        <v>4</v>
      </c>
      <c r="F5945" s="27">
        <f t="shared" si="921"/>
        <v>1.7505666494299671E-3</v>
      </c>
      <c r="G5945" s="27">
        <f t="shared" si="922"/>
        <v>4.7119962960954075E-7</v>
      </c>
      <c r="H5945" s="27">
        <f t="shared" si="928"/>
        <v>2</v>
      </c>
      <c r="I5945" s="27">
        <f t="shared" si="929"/>
        <v>145</v>
      </c>
      <c r="J5945" s="27">
        <f t="shared" si="923"/>
        <v>232.37060488849377</v>
      </c>
      <c r="K5945" s="27">
        <f t="shared" si="924"/>
        <v>2.8303286207540893E-8</v>
      </c>
    </row>
    <row r="5946" spans="1:11">
      <c r="A5946" s="27">
        <v>5945</v>
      </c>
      <c r="B5946" s="27">
        <f t="shared" si="920"/>
        <v>3.1112166666666665</v>
      </c>
      <c r="C5946" s="27">
        <f t="shared" si="925"/>
        <v>110</v>
      </c>
      <c r="D5946" s="27">
        <f t="shared" si="926"/>
        <v>20</v>
      </c>
      <c r="E5946" s="27">
        <f t="shared" si="927"/>
        <v>4</v>
      </c>
      <c r="F5946" s="27">
        <f t="shared" si="921"/>
        <v>1.6934137903477598E-3</v>
      </c>
      <c r="G5946" s="27">
        <f t="shared" si="922"/>
        <v>4.5581580744005537E-7</v>
      </c>
      <c r="H5946" s="27">
        <f t="shared" si="928"/>
        <v>2</v>
      </c>
      <c r="I5946" s="27">
        <f t="shared" si="929"/>
        <v>145</v>
      </c>
      <c r="J5946" s="27">
        <f t="shared" si="923"/>
        <v>224.84778383154844</v>
      </c>
      <c r="K5946" s="27">
        <f t="shared" si="924"/>
        <v>2.6915663966961738E-8</v>
      </c>
    </row>
    <row r="5947" spans="1:11">
      <c r="A5947" s="27">
        <v>5946</v>
      </c>
      <c r="B5947" s="27">
        <f t="shared" si="920"/>
        <v>3.1117400000000002</v>
      </c>
      <c r="C5947" s="27">
        <f t="shared" si="925"/>
        <v>110</v>
      </c>
      <c r="D5947" s="27">
        <f t="shared" si="926"/>
        <v>20</v>
      </c>
      <c r="E5947" s="27">
        <f t="shared" si="927"/>
        <v>4</v>
      </c>
      <c r="F5947" s="27">
        <f t="shared" si="921"/>
        <v>1.6371557856819216E-3</v>
      </c>
      <c r="G5947" s="27">
        <f t="shared" si="922"/>
        <v>4.4067285303169472E-7</v>
      </c>
      <c r="H5947" s="27">
        <f t="shared" si="928"/>
        <v>2</v>
      </c>
      <c r="I5947" s="27">
        <f t="shared" si="929"/>
        <v>145</v>
      </c>
      <c r="J5947" s="27">
        <f t="shared" si="923"/>
        <v>217.43967030344905</v>
      </c>
      <c r="K5947" s="27">
        <f t="shared" si="924"/>
        <v>2.5573303842172335E-8</v>
      </c>
    </row>
    <row r="5948" spans="1:11">
      <c r="A5948" s="27">
        <v>5947</v>
      </c>
      <c r="B5948" s="27">
        <f t="shared" si="920"/>
        <v>3.1122633333333334</v>
      </c>
      <c r="C5948" s="27">
        <f t="shared" si="925"/>
        <v>110</v>
      </c>
      <c r="D5948" s="27">
        <f t="shared" si="926"/>
        <v>20</v>
      </c>
      <c r="E5948" s="27">
        <f t="shared" si="927"/>
        <v>4</v>
      </c>
      <c r="F5948" s="27">
        <f t="shared" si="921"/>
        <v>1.5817952789178413E-3</v>
      </c>
      <c r="G5948" s="27">
        <f t="shared" si="922"/>
        <v>4.257714779308235E-7</v>
      </c>
      <c r="H5948" s="27">
        <f t="shared" si="928"/>
        <v>2</v>
      </c>
      <c r="I5948" s="27">
        <f t="shared" si="929"/>
        <v>145</v>
      </c>
      <c r="J5948" s="27">
        <f t="shared" si="923"/>
        <v>210.1467013166129</v>
      </c>
      <c r="K5948" s="27">
        <f t="shared" si="924"/>
        <v>2.4275512346679678E-8</v>
      </c>
    </row>
    <row r="5949" spans="1:11">
      <c r="A5949" s="27">
        <v>5948</v>
      </c>
      <c r="B5949" s="27">
        <f t="shared" si="920"/>
        <v>3.1127866666666666</v>
      </c>
      <c r="C5949" s="27">
        <f t="shared" si="925"/>
        <v>110</v>
      </c>
      <c r="D5949" s="27">
        <f t="shared" si="926"/>
        <v>20</v>
      </c>
      <c r="E5949" s="27">
        <f t="shared" si="927"/>
        <v>4</v>
      </c>
      <c r="F5949" s="27">
        <f t="shared" si="921"/>
        <v>1.5273349227616509E-3</v>
      </c>
      <c r="G5949" s="27">
        <f t="shared" si="922"/>
        <v>4.1111239616575232E-7</v>
      </c>
      <c r="H5949" s="27">
        <f t="shared" si="928"/>
        <v>2</v>
      </c>
      <c r="I5949" s="27">
        <f t="shared" si="929"/>
        <v>145</v>
      </c>
      <c r="J5949" s="27">
        <f t="shared" si="923"/>
        <v>202.96931594281932</v>
      </c>
      <c r="K5949" s="27">
        <f t="shared" si="924"/>
        <v>2.3021593198524447E-8</v>
      </c>
    </row>
    <row r="5950" spans="1:11">
      <c r="A5950" s="27">
        <v>5949</v>
      </c>
      <c r="B5950" s="27">
        <f t="shared" si="920"/>
        <v>3.1133099999999998</v>
      </c>
      <c r="C5950" s="27">
        <f t="shared" si="925"/>
        <v>110</v>
      </c>
      <c r="D5950" s="27">
        <f t="shared" si="926"/>
        <v>20</v>
      </c>
      <c r="E5950" s="27">
        <f t="shared" si="927"/>
        <v>4</v>
      </c>
      <c r="F5950" s="27">
        <f t="shared" si="921"/>
        <v>1.4737773791828226E-3</v>
      </c>
      <c r="G5950" s="27">
        <f t="shared" si="922"/>
        <v>3.9669632425820265E-7</v>
      </c>
      <c r="H5950" s="27">
        <f t="shared" si="928"/>
        <v>2</v>
      </c>
      <c r="I5950" s="27">
        <f t="shared" si="929"/>
        <v>145</v>
      </c>
      <c r="J5950" s="27">
        <f t="shared" si="923"/>
        <v>195.90795532578807</v>
      </c>
      <c r="K5950" s="27">
        <f t="shared" si="924"/>
        <v>2.181084730885283E-8</v>
      </c>
    </row>
    <row r="5951" spans="1:11">
      <c r="A5951" s="27">
        <v>5950</v>
      </c>
      <c r="B5951" s="27">
        <f t="shared" si="920"/>
        <v>3.1138333333333335</v>
      </c>
      <c r="C5951" s="27">
        <f t="shared" si="925"/>
        <v>110</v>
      </c>
      <c r="D5951" s="27">
        <f t="shared" si="926"/>
        <v>20</v>
      </c>
      <c r="E5951" s="27">
        <f t="shared" si="927"/>
        <v>4</v>
      </c>
      <c r="F5951" s="27">
        <f t="shared" si="921"/>
        <v>1.4211253194567131E-3</v>
      </c>
      <c r="G5951" s="27">
        <f t="shared" si="922"/>
        <v>3.8252398123475894E-7</v>
      </c>
      <c r="H5951" s="27">
        <f t="shared" si="928"/>
        <v>2</v>
      </c>
      <c r="I5951" s="27">
        <f t="shared" si="929"/>
        <v>145</v>
      </c>
      <c r="J5951" s="27">
        <f t="shared" si="923"/>
        <v>188.96306269381134</v>
      </c>
      <c r="K5951" s="27">
        <f t="shared" si="924"/>
        <v>2.0642572770418619E-8</v>
      </c>
    </row>
    <row r="5952" spans="1:11">
      <c r="A5952" s="27">
        <v>5951</v>
      </c>
      <c r="B5952" s="27">
        <f t="shared" si="920"/>
        <v>3.1143566666666667</v>
      </c>
      <c r="C5952" s="27">
        <f t="shared" si="925"/>
        <v>110</v>
      </c>
      <c r="D5952" s="27">
        <f t="shared" si="926"/>
        <v>20</v>
      </c>
      <c r="E5952" s="27">
        <f t="shared" si="927"/>
        <v>4</v>
      </c>
      <c r="F5952" s="27">
        <f t="shared" si="921"/>
        <v>1.3693814242076137E-3</v>
      </c>
      <c r="G5952" s="27">
        <f t="shared" si="922"/>
        <v>3.685960886384559E-7</v>
      </c>
      <c r="H5952" s="27">
        <f t="shared" si="928"/>
        <v>2</v>
      </c>
      <c r="I5952" s="27">
        <f t="shared" si="929"/>
        <v>145</v>
      </c>
      <c r="J5952" s="27">
        <f t="shared" si="923"/>
        <v>182.13508337251545</v>
      </c>
      <c r="K5952" s="27">
        <f t="shared" si="924"/>
        <v>1.9516064846028295E-8</v>
      </c>
    </row>
    <row r="5953" spans="1:11">
      <c r="A5953" s="27">
        <v>5952</v>
      </c>
      <c r="B5953" s="27">
        <f t="shared" si="920"/>
        <v>3.1148799999999999</v>
      </c>
      <c r="C5953" s="27">
        <f t="shared" si="925"/>
        <v>110</v>
      </c>
      <c r="D5953" s="27">
        <f t="shared" si="926"/>
        <v>20</v>
      </c>
      <c r="E5953" s="27">
        <f t="shared" si="927"/>
        <v>4</v>
      </c>
      <c r="F5953" s="27">
        <f t="shared" si="921"/>
        <v>1.3185483834515931E-3</v>
      </c>
      <c r="G5953" s="27">
        <f t="shared" si="922"/>
        <v>3.5491337054031145E-7</v>
      </c>
      <c r="H5953" s="27">
        <f t="shared" si="928"/>
        <v>2</v>
      </c>
      <c r="I5953" s="27">
        <f t="shared" si="929"/>
        <v>145</v>
      </c>
      <c r="J5953" s="27">
        <f t="shared" si="923"/>
        <v>175.42446479765655</v>
      </c>
      <c r="K5953" s="27">
        <f t="shared" si="924"/>
        <v>1.8430615956912511E-8</v>
      </c>
    </row>
    <row r="5954" spans="1:11">
      <c r="A5954" s="27">
        <v>5953</v>
      </c>
      <c r="B5954" s="27">
        <f t="shared" ref="B5954:B6000" si="930">3.14/6000*A5954</f>
        <v>3.1154033333333335</v>
      </c>
      <c r="C5954" s="27">
        <f t="shared" si="925"/>
        <v>110</v>
      </c>
      <c r="D5954" s="27">
        <f t="shared" si="926"/>
        <v>20</v>
      </c>
      <c r="E5954" s="27">
        <f t="shared" si="927"/>
        <v>4</v>
      </c>
      <c r="F5954" s="27">
        <f t="shared" ref="F5954:F5999" si="931">1.414*C5954*SIN(B5954)*SIN(B5954)/(1.414*C5954*SIN(B5954)+E5954*D5954)</f>
        <v>1.2686288966399866E-3</v>
      </c>
      <c r="G5954" s="27">
        <f t="shared" ref="G5954:G6000" si="932">SIN(B5954)*SIN(B5954)*D5954*E5954/(1.414*C5954*SIN(B5954)+D5954*E5954)*3.14/6000</f>
        <v>3.4147655355103162E-7</v>
      </c>
      <c r="H5954" s="27">
        <f t="shared" si="928"/>
        <v>2</v>
      </c>
      <c r="I5954" s="27">
        <f t="shared" si="929"/>
        <v>145</v>
      </c>
      <c r="J5954" s="27">
        <f t="shared" ref="J5954:J6000" si="933">1.414*I5954*SIN(B5954)*1.414*I5954*SIN(B5954)/(1.414*I5954*SIN(B5954)+E5954*D5954)/(H5954/1000)</f>
        <v>168.83165652806417</v>
      </c>
      <c r="K5954" s="27">
        <f t="shared" ref="K5954:K6000" si="934">SIN(B5954)*SIN(B5954)*1.414*C5954*SIN(B5954)/(1.414*C5954*SIN(B5954)+E5954*D5954)*3.14/6000</f>
        <v>1.7385515671042624E-8</v>
      </c>
    </row>
    <row r="5955" spans="1:11">
      <c r="A5955" s="27">
        <v>5954</v>
      </c>
      <c r="B5955" s="27">
        <f t="shared" si="930"/>
        <v>3.1159266666666667</v>
      </c>
      <c r="C5955" s="27">
        <f t="shared" ref="C5955:C6000" si="935">C5954</f>
        <v>110</v>
      </c>
      <c r="D5955" s="27">
        <f t="shared" ref="D5955:D6000" si="936">D5954</f>
        <v>20</v>
      </c>
      <c r="E5955" s="27">
        <f t="shared" ref="E5955:E6000" si="937">E5954</f>
        <v>4</v>
      </c>
      <c r="F5955" s="27">
        <f t="shared" si="931"/>
        <v>1.2196256727031092E-3</v>
      </c>
      <c r="G5955" s="27">
        <f t="shared" si="932"/>
        <v>3.2828636683277721E-7</v>
      </c>
      <c r="H5955" s="27">
        <f t="shared" ref="H5955:H6000" si="938">H5954</f>
        <v>2</v>
      </c>
      <c r="I5955" s="27">
        <f t="shared" ref="I5955:I6000" si="939">I5954</f>
        <v>145</v>
      </c>
      <c r="J5955" s="27">
        <f t="shared" si="933"/>
        <v>162.35711025867855</v>
      </c>
      <c r="K5955" s="27">
        <f t="shared" si="934"/>
        <v>1.6380050691382138E-8</v>
      </c>
    </row>
    <row r="5956" spans="1:11">
      <c r="A5956" s="27">
        <v>5955</v>
      </c>
      <c r="B5956" s="27">
        <f t="shared" si="930"/>
        <v>3.1164499999999999</v>
      </c>
      <c r="C5956" s="27">
        <f t="shared" si="935"/>
        <v>110</v>
      </c>
      <c r="D5956" s="27">
        <f t="shared" si="936"/>
        <v>20</v>
      </c>
      <c r="E5956" s="27">
        <f t="shared" si="937"/>
        <v>4</v>
      </c>
      <c r="F5956" s="27">
        <f t="shared" si="931"/>
        <v>1.1715414300938335E-3</v>
      </c>
      <c r="G5956" s="27">
        <f t="shared" si="932"/>
        <v>3.153435421108943E-7</v>
      </c>
      <c r="H5956" s="27">
        <f t="shared" si="938"/>
        <v>2</v>
      </c>
      <c r="I5956" s="27">
        <f t="shared" si="939"/>
        <v>145</v>
      </c>
      <c r="J5956" s="27">
        <f t="shared" si="933"/>
        <v>156.00127983363356</v>
      </c>
      <c r="K5956" s="27">
        <f t="shared" si="934"/>
        <v>1.5413504844065449E-8</v>
      </c>
    </row>
    <row r="5957" spans="1:11">
      <c r="A5957" s="27">
        <v>5956</v>
      </c>
      <c r="B5957" s="27">
        <f t="shared" si="930"/>
        <v>3.1169733333333332</v>
      </c>
      <c r="C5957" s="27">
        <f t="shared" si="935"/>
        <v>110</v>
      </c>
      <c r="D5957" s="27">
        <f t="shared" si="936"/>
        <v>20</v>
      </c>
      <c r="E5957" s="27">
        <f t="shared" si="937"/>
        <v>4</v>
      </c>
      <c r="F5957" s="27">
        <f t="shared" si="931"/>
        <v>1.12437889683184E-3</v>
      </c>
      <c r="G5957" s="27">
        <f t="shared" si="932"/>
        <v>3.026488136858239E-7</v>
      </c>
      <c r="H5957" s="27">
        <f t="shared" si="938"/>
        <v>2</v>
      </c>
      <c r="I5957" s="27">
        <f t="shared" si="939"/>
        <v>145</v>
      </c>
      <c r="J5957" s="27">
        <f t="shared" si="933"/>
        <v>149.76462125949331</v>
      </c>
      <c r="K5957" s="27">
        <f t="shared" si="934"/>
        <v>1.4485159066520152E-8</v>
      </c>
    </row>
    <row r="5958" spans="1:11">
      <c r="A5958" s="27">
        <v>5957</v>
      </c>
      <c r="B5958" s="27">
        <f t="shared" si="930"/>
        <v>3.1174966666666668</v>
      </c>
      <c r="C5958" s="27">
        <f t="shared" si="935"/>
        <v>110</v>
      </c>
      <c r="D5958" s="27">
        <f t="shared" si="936"/>
        <v>20</v>
      </c>
      <c r="E5958" s="27">
        <f t="shared" si="937"/>
        <v>4</v>
      </c>
      <c r="F5958" s="27">
        <f t="shared" si="931"/>
        <v>1.0781408105478554E-3</v>
      </c>
      <c r="G5958" s="27">
        <f t="shared" si="932"/>
        <v>2.9020291844501024E-7</v>
      </c>
      <c r="H5958" s="27">
        <f t="shared" si="938"/>
        <v>2</v>
      </c>
      <c r="I5958" s="27">
        <f t="shared" si="939"/>
        <v>145</v>
      </c>
      <c r="J5958" s="27">
        <f t="shared" si="933"/>
        <v>143.64759271855198</v>
      </c>
      <c r="K5958" s="27">
        <f t="shared" si="934"/>
        <v>1.3594291395518406E-8</v>
      </c>
    </row>
    <row r="5959" spans="1:11">
      <c r="A5959" s="27">
        <v>5958</v>
      </c>
      <c r="B5959" s="27">
        <f t="shared" si="930"/>
        <v>3.11802</v>
      </c>
      <c r="C5959" s="27">
        <f t="shared" si="935"/>
        <v>110</v>
      </c>
      <c r="D5959" s="27">
        <f t="shared" si="936"/>
        <v>20</v>
      </c>
      <c r="E5959" s="27">
        <f t="shared" si="937"/>
        <v>4</v>
      </c>
      <c r="F5959" s="27">
        <f t="shared" si="931"/>
        <v>1.0328299185283806E-3</v>
      </c>
      <c r="G5959" s="27">
        <f t="shared" si="932"/>
        <v>2.7800659587494022E-7</v>
      </c>
      <c r="H5959" s="27">
        <f t="shared" si="938"/>
        <v>2</v>
      </c>
      <c r="I5959" s="27">
        <f t="shared" si="939"/>
        <v>145</v>
      </c>
      <c r="J5959" s="27">
        <f t="shared" si="933"/>
        <v>137.65065458226496</v>
      </c>
      <c r="K5959" s="27">
        <f t="shared" si="934"/>
        <v>1.2740176955166803E-8</v>
      </c>
    </row>
    <row r="5960" spans="1:11">
      <c r="A5960" s="27">
        <v>5959</v>
      </c>
      <c r="B5960" s="27">
        <f t="shared" si="930"/>
        <v>3.1185433333333332</v>
      </c>
      <c r="C5960" s="27">
        <f t="shared" si="935"/>
        <v>110</v>
      </c>
      <c r="D5960" s="27">
        <f t="shared" si="936"/>
        <v>20</v>
      </c>
      <c r="E5960" s="27">
        <f t="shared" si="937"/>
        <v>4</v>
      </c>
      <c r="F5960" s="27">
        <f t="shared" si="931"/>
        <v>9.8844897776027103E-4</v>
      </c>
      <c r="G5960" s="27">
        <f t="shared" si="932"/>
        <v>2.6606058807314315E-7</v>
      </c>
      <c r="H5960" s="27">
        <f t="shared" si="938"/>
        <v>2</v>
      </c>
      <c r="I5960" s="27">
        <f t="shared" si="939"/>
        <v>145</v>
      </c>
      <c r="J5960" s="27">
        <f t="shared" si="933"/>
        <v>131.77426942472638</v>
      </c>
      <c r="K5960" s="27">
        <f t="shared" si="934"/>
        <v>1.192208794482203E-8</v>
      </c>
    </row>
    <row r="5961" spans="1:11">
      <c r="A5961" s="27">
        <v>5960</v>
      </c>
      <c r="B5961" s="27">
        <f t="shared" si="930"/>
        <v>3.1190666666666669</v>
      </c>
      <c r="C5961" s="27">
        <f t="shared" si="935"/>
        <v>110</v>
      </c>
      <c r="D5961" s="27">
        <f t="shared" si="936"/>
        <v>20</v>
      </c>
      <c r="E5961" s="27">
        <f t="shared" si="937"/>
        <v>4</v>
      </c>
      <c r="F5961" s="27">
        <f t="shared" si="931"/>
        <v>9.4500075497592855E-4</v>
      </c>
      <c r="G5961" s="27">
        <f t="shared" si="932"/>
        <v>2.5436563976035451E-7</v>
      </c>
      <c r="H5961" s="27">
        <f t="shared" si="938"/>
        <v>2</v>
      </c>
      <c r="I5961" s="27">
        <f t="shared" si="939"/>
        <v>145</v>
      </c>
      <c r="J5961" s="27">
        <f t="shared" si="933"/>
        <v>126.01890203629488</v>
      </c>
      <c r="K5961" s="27">
        <f t="shared" si="934"/>
        <v>1.1139293626946522E-8</v>
      </c>
    </row>
    <row r="5962" spans="1:11">
      <c r="A5962" s="27">
        <v>5961</v>
      </c>
      <c r="B5962" s="27">
        <f t="shared" si="930"/>
        <v>3.1195900000000001</v>
      </c>
      <c r="C5962" s="27">
        <f t="shared" si="935"/>
        <v>110</v>
      </c>
      <c r="D5962" s="27">
        <f t="shared" si="936"/>
        <v>20</v>
      </c>
      <c r="E5962" s="27">
        <f t="shared" si="937"/>
        <v>4</v>
      </c>
      <c r="F5962" s="27">
        <f t="shared" si="931"/>
        <v>9.0248802669872917E-4</v>
      </c>
      <c r="G5962" s="27">
        <f t="shared" si="932"/>
        <v>2.429224982927444E-7</v>
      </c>
      <c r="H5962" s="27">
        <f t="shared" si="938"/>
        <v>2</v>
      </c>
      <c r="I5962" s="27">
        <f t="shared" si="939"/>
        <v>145</v>
      </c>
      <c r="J5962" s="27">
        <f t="shared" si="933"/>
        <v>120.38501943731814</v>
      </c>
      <c r="K5962" s="27">
        <f t="shared" si="934"/>
        <v>1.0391060314896068E-8</v>
      </c>
    </row>
    <row r="5963" spans="1:11">
      <c r="A5963" s="27">
        <v>5962</v>
      </c>
      <c r="B5963" s="27">
        <f t="shared" si="930"/>
        <v>3.1201133333333333</v>
      </c>
      <c r="C5963" s="27">
        <f t="shared" si="935"/>
        <v>110</v>
      </c>
      <c r="D5963" s="27">
        <f t="shared" si="936"/>
        <v>20</v>
      </c>
      <c r="E5963" s="27">
        <f t="shared" si="937"/>
        <v>4</v>
      </c>
      <c r="F5963" s="27">
        <f t="shared" si="931"/>
        <v>8.609135792883748E-4</v>
      </c>
      <c r="G5963" s="27">
        <f t="shared" si="932"/>
        <v>2.3173191367412436E-7</v>
      </c>
      <c r="H5963" s="27">
        <f t="shared" si="938"/>
        <v>2</v>
      </c>
      <c r="I5963" s="27">
        <f t="shared" si="939"/>
        <v>145</v>
      </c>
      <c r="J5963" s="27">
        <f t="shared" si="933"/>
        <v>114.87309089191605</v>
      </c>
      <c r="K5963" s="27">
        <f t="shared" si="934"/>
        <v>9.6766513606336203E-9</v>
      </c>
    </row>
    <row r="5964" spans="1:11">
      <c r="A5964" s="27">
        <v>5963</v>
      </c>
      <c r="B5964" s="27">
        <f t="shared" si="930"/>
        <v>3.1206366666666665</v>
      </c>
      <c r="C5964" s="27">
        <f t="shared" si="935"/>
        <v>110</v>
      </c>
      <c r="D5964" s="27">
        <f t="shared" si="936"/>
        <v>20</v>
      </c>
      <c r="E5964" s="27">
        <f t="shared" si="937"/>
        <v>4</v>
      </c>
      <c r="F5964" s="27">
        <f t="shared" si="931"/>
        <v>8.2028020898687213E-4</v>
      </c>
      <c r="G5964" s="27">
        <f t="shared" si="932"/>
        <v>2.2079463856832358E-7</v>
      </c>
      <c r="H5964" s="27">
        <f t="shared" si="938"/>
        <v>2</v>
      </c>
      <c r="I5964" s="27">
        <f t="shared" si="939"/>
        <v>145</v>
      </c>
      <c r="J5964" s="27">
        <f t="shared" si="933"/>
        <v>109.48358792191588</v>
      </c>
      <c r="K5964" s="27">
        <f t="shared" si="934"/>
        <v>8.9953271423814843E-9</v>
      </c>
    </row>
    <row r="5965" spans="1:11">
      <c r="A5965" s="27">
        <v>5964</v>
      </c>
      <c r="B5965" s="27">
        <f t="shared" si="930"/>
        <v>3.1211600000000002</v>
      </c>
      <c r="C5965" s="27">
        <f t="shared" si="935"/>
        <v>110</v>
      </c>
      <c r="D5965" s="27">
        <f t="shared" si="936"/>
        <v>20</v>
      </c>
      <c r="E5965" s="27">
        <f t="shared" si="937"/>
        <v>4</v>
      </c>
      <c r="F5965" s="27">
        <f t="shared" si="931"/>
        <v>7.8059072196454734E-4</v>
      </c>
      <c r="G5965" s="27">
        <f t="shared" si="932"/>
        <v>2.1011142831157502E-7</v>
      </c>
      <c r="H5965" s="27">
        <f t="shared" si="938"/>
        <v>2</v>
      </c>
      <c r="I5965" s="27">
        <f t="shared" si="939"/>
        <v>145</v>
      </c>
      <c r="J5965" s="27">
        <f t="shared" si="933"/>
        <v>104.21698432086164</v>
      </c>
      <c r="K5965" s="27">
        <f t="shared" si="934"/>
        <v>8.3463450522007396E-9</v>
      </c>
    </row>
    <row r="5966" spans="1:11">
      <c r="A5966" s="27">
        <v>5965</v>
      </c>
      <c r="B5966" s="27">
        <f t="shared" si="930"/>
        <v>3.1216833333333334</v>
      </c>
      <c r="C5966" s="27">
        <f t="shared" si="935"/>
        <v>110</v>
      </c>
      <c r="D5966" s="27">
        <f t="shared" si="936"/>
        <v>20</v>
      </c>
      <c r="E5966" s="27">
        <f t="shared" si="937"/>
        <v>4</v>
      </c>
      <c r="F5966" s="27">
        <f t="shared" si="931"/>
        <v>7.4184793436652557E-4</v>
      </c>
      <c r="G5966" s="27">
        <f t="shared" si="932"/>
        <v>1.9968304092502598E-7</v>
      </c>
      <c r="H5966" s="27">
        <f t="shared" si="938"/>
        <v>2</v>
      </c>
      <c r="I5966" s="27">
        <f t="shared" si="939"/>
        <v>145</v>
      </c>
      <c r="J5966" s="27">
        <f t="shared" si="933"/>
        <v>99.073756168155867</v>
      </c>
      <c r="K5966" s="27">
        <f t="shared" si="934"/>
        <v>7.7289594835048237E-9</v>
      </c>
    </row>
    <row r="5967" spans="1:11">
      <c r="A5967" s="27">
        <v>5966</v>
      </c>
      <c r="B5967" s="27">
        <f t="shared" si="930"/>
        <v>3.1222066666666666</v>
      </c>
      <c r="C5967" s="27">
        <f t="shared" si="935"/>
        <v>110</v>
      </c>
      <c r="D5967" s="27">
        <f t="shared" si="936"/>
        <v>20</v>
      </c>
      <c r="E5967" s="27">
        <f t="shared" si="937"/>
        <v>4</v>
      </c>
      <c r="F5967" s="27">
        <f t="shared" si="931"/>
        <v>7.040546723591347E-4</v>
      </c>
      <c r="G5967" s="27">
        <f t="shared" si="932"/>
        <v>1.8951023712722842E-7</v>
      </c>
      <c r="H5967" s="27">
        <f t="shared" si="938"/>
        <v>2</v>
      </c>
      <c r="I5967" s="27">
        <f t="shared" si="939"/>
        <v>145</v>
      </c>
      <c r="J5967" s="27">
        <f t="shared" si="933"/>
        <v>94.054381843262121</v>
      </c>
      <c r="K5967" s="27">
        <f t="shared" si="934"/>
        <v>7.1424218184979307E-9</v>
      </c>
    </row>
    <row r="5968" spans="1:11">
      <c r="A5968" s="27">
        <v>5967</v>
      </c>
      <c r="B5968" s="27">
        <f t="shared" si="930"/>
        <v>3.1227299999999998</v>
      </c>
      <c r="C5968" s="27">
        <f t="shared" si="935"/>
        <v>110</v>
      </c>
      <c r="D5968" s="27">
        <f t="shared" si="936"/>
        <v>20</v>
      </c>
      <c r="E5968" s="27">
        <f t="shared" si="937"/>
        <v>4</v>
      </c>
      <c r="F5968" s="27">
        <f t="shared" si="931"/>
        <v>6.6721377217690667E-4</v>
      </c>
      <c r="G5968" s="27">
        <f t="shared" si="932"/>
        <v>1.7959378034679073E-7</v>
      </c>
      <c r="H5968" s="27">
        <f t="shared" si="938"/>
        <v>2</v>
      </c>
      <c r="I5968" s="27">
        <f t="shared" si="939"/>
        <v>145</v>
      </c>
      <c r="J5968" s="27">
        <f t="shared" si="933"/>
        <v>89.159342040058675</v>
      </c>
      <c r="K5968" s="27">
        <f t="shared" si="934"/>
        <v>6.5859804155487123E-9</v>
      </c>
    </row>
    <row r="5969" spans="1:11">
      <c r="A5969" s="27">
        <v>5968</v>
      </c>
      <c r="B5969" s="27">
        <f t="shared" si="930"/>
        <v>3.1232533333333334</v>
      </c>
      <c r="C5969" s="27">
        <f t="shared" si="935"/>
        <v>110</v>
      </c>
      <c r="D5969" s="27">
        <f t="shared" si="936"/>
        <v>20</v>
      </c>
      <c r="E5969" s="27">
        <f t="shared" si="937"/>
        <v>4</v>
      </c>
      <c r="F5969" s="27">
        <f t="shared" si="931"/>
        <v>6.3132808016964567E-4</v>
      </c>
      <c r="G5969" s="27">
        <f t="shared" si="932"/>
        <v>1.6993443673504671E-7</v>
      </c>
      <c r="H5969" s="27">
        <f t="shared" si="938"/>
        <v>2</v>
      </c>
      <c r="I5969" s="27">
        <f t="shared" si="939"/>
        <v>145</v>
      </c>
      <c r="J5969" s="27">
        <f t="shared" si="933"/>
        <v>84.389119781273237</v>
      </c>
      <c r="K5969" s="27">
        <f t="shared" si="934"/>
        <v>6.0588805964901881E-9</v>
      </c>
    </row>
    <row r="5970" spans="1:11">
      <c r="A5970" s="27">
        <v>5969</v>
      </c>
      <c r="B5970" s="27">
        <f t="shared" si="930"/>
        <v>3.1237766666666666</v>
      </c>
      <c r="C5970" s="27">
        <f t="shared" si="935"/>
        <v>110</v>
      </c>
      <c r="D5970" s="27">
        <f t="shared" si="936"/>
        <v>20</v>
      </c>
      <c r="E5970" s="27">
        <f t="shared" si="937"/>
        <v>4</v>
      </c>
      <c r="F5970" s="27">
        <f t="shared" si="931"/>
        <v>5.964004528499436E-4</v>
      </c>
      <c r="G5970" s="27">
        <f t="shared" si="932"/>
        <v>1.6053297517884559E-7</v>
      </c>
      <c r="H5970" s="27">
        <f t="shared" si="938"/>
        <v>2</v>
      </c>
      <c r="I5970" s="27">
        <f t="shared" si="939"/>
        <v>145</v>
      </c>
      <c r="J5970" s="27">
        <f t="shared" si="933"/>
        <v>79.744200433050551</v>
      </c>
      <c r="K5970" s="27">
        <f t="shared" si="934"/>
        <v>5.560364633851241E-9</v>
      </c>
    </row>
    <row r="5971" spans="1:11">
      <c r="A5971" s="27">
        <v>5970</v>
      </c>
      <c r="B5971" s="27">
        <f t="shared" si="930"/>
        <v>3.1242999999999999</v>
      </c>
      <c r="C5971" s="27">
        <f t="shared" si="935"/>
        <v>110</v>
      </c>
      <c r="D5971" s="27">
        <f t="shared" si="936"/>
        <v>20</v>
      </c>
      <c r="E5971" s="27">
        <f t="shared" si="937"/>
        <v>4</v>
      </c>
      <c r="F5971" s="27">
        <f t="shared" si="931"/>
        <v>5.6243375694066335E-4</v>
      </c>
      <c r="G5971" s="27">
        <f t="shared" si="932"/>
        <v>1.5139016731333274E-7</v>
      </c>
      <c r="H5971" s="27">
        <f t="shared" si="938"/>
        <v>2</v>
      </c>
      <c r="I5971" s="27">
        <f t="shared" si="939"/>
        <v>145</v>
      </c>
      <c r="J5971" s="27">
        <f t="shared" si="933"/>
        <v>75.225071719589124</v>
      </c>
      <c r="K5971" s="27">
        <f t="shared" si="934"/>
        <v>5.0896717380121611E-9</v>
      </c>
    </row>
    <row r="5972" spans="1:11">
      <c r="A5972" s="27">
        <v>5971</v>
      </c>
      <c r="B5972" s="27">
        <f t="shared" si="930"/>
        <v>3.1248233333333335</v>
      </c>
      <c r="C5972" s="27">
        <f t="shared" si="935"/>
        <v>110</v>
      </c>
      <c r="D5972" s="27">
        <f t="shared" si="936"/>
        <v>20</v>
      </c>
      <c r="E5972" s="27">
        <f t="shared" si="937"/>
        <v>4</v>
      </c>
      <c r="F5972" s="27">
        <f t="shared" si="931"/>
        <v>5.2943086942296451E-4</v>
      </c>
      <c r="G5972" s="27">
        <f t="shared" si="932"/>
        <v>1.4250678753487707E-7</v>
      </c>
      <c r="H5972" s="27">
        <f t="shared" si="938"/>
        <v>2</v>
      </c>
      <c r="I5972" s="27">
        <f t="shared" si="939"/>
        <v>145</v>
      </c>
      <c r="J5972" s="27">
        <f t="shared" si="933"/>
        <v>70.832223737924934</v>
      </c>
      <c r="K5972" s="27">
        <f t="shared" si="934"/>
        <v>4.6460380442922201E-9</v>
      </c>
    </row>
    <row r="5973" spans="1:11">
      <c r="A5973" s="27">
        <v>5972</v>
      </c>
      <c r="B5973" s="27">
        <f t="shared" si="930"/>
        <v>3.1253466666666667</v>
      </c>
      <c r="C5973" s="27">
        <f t="shared" si="935"/>
        <v>110</v>
      </c>
      <c r="D5973" s="27">
        <f t="shared" si="936"/>
        <v>20</v>
      </c>
      <c r="E5973" s="27">
        <f t="shared" si="937"/>
        <v>4</v>
      </c>
      <c r="F5973" s="27">
        <f t="shared" si="931"/>
        <v>4.9739467758458714E-4</v>
      </c>
      <c r="G5973" s="27">
        <f t="shared" si="932"/>
        <v>1.3388361301406745E-7</v>
      </c>
      <c r="H5973" s="27">
        <f t="shared" si="938"/>
        <v>2</v>
      </c>
      <c r="I5973" s="27">
        <f t="shared" si="939"/>
        <v>145</v>
      </c>
      <c r="J5973" s="27">
        <f t="shared" si="933"/>
        <v>66.56614897282445</v>
      </c>
      <c r="K5973" s="27">
        <f t="shared" si="934"/>
        <v>4.2286965999643239E-9</v>
      </c>
    </row>
    <row r="5974" spans="1:11">
      <c r="A5974" s="27">
        <v>5973</v>
      </c>
      <c r="B5974" s="27">
        <f t="shared" si="930"/>
        <v>3.1258699999999999</v>
      </c>
      <c r="C5974" s="27">
        <f t="shared" si="935"/>
        <v>110</v>
      </c>
      <c r="D5974" s="27">
        <f t="shared" si="936"/>
        <v>20</v>
      </c>
      <c r="E5974" s="27">
        <f t="shared" si="937"/>
        <v>4</v>
      </c>
      <c r="F5974" s="27">
        <f t="shared" si="931"/>
        <v>4.6632807906816018E-4</v>
      </c>
      <c r="G5974" s="27">
        <f t="shared" si="932"/>
        <v>1.2552142370871567E-7</v>
      </c>
      <c r="H5974" s="27">
        <f t="shared" si="938"/>
        <v>2</v>
      </c>
      <c r="I5974" s="27">
        <f t="shared" si="939"/>
        <v>145</v>
      </c>
      <c r="J5974" s="27">
        <f t="shared" si="933"/>
        <v>62.42734231175708</v>
      </c>
      <c r="K5974" s="27">
        <f t="shared" si="934"/>
        <v>3.8368773511933822E-9</v>
      </c>
    </row>
    <row r="5975" spans="1:11">
      <c r="A5975" s="27">
        <v>5974</v>
      </c>
      <c r="B5975" s="27">
        <f t="shared" si="930"/>
        <v>3.1263933333333331</v>
      </c>
      <c r="C5975" s="27">
        <f t="shared" si="935"/>
        <v>110</v>
      </c>
      <c r="D5975" s="27">
        <f t="shared" si="936"/>
        <v>20</v>
      </c>
      <c r="E5975" s="27">
        <f t="shared" si="937"/>
        <v>4</v>
      </c>
      <c r="F5975" s="27">
        <f t="shared" si="931"/>
        <v>4.3623398192006333E-4</v>
      </c>
      <c r="G5975" s="27">
        <f t="shared" si="932"/>
        <v>1.1742100237700904E-7</v>
      </c>
      <c r="H5975" s="27">
        <f t="shared" si="938"/>
        <v>2</v>
      </c>
      <c r="I5975" s="27">
        <f t="shared" si="939"/>
        <v>145</v>
      </c>
      <c r="J5975" s="27">
        <f t="shared" si="933"/>
        <v>58.416301060017751</v>
      </c>
      <c r="K5975" s="27">
        <f t="shared" si="934"/>
        <v>3.4698071299049667E-9</v>
      </c>
    </row>
    <row r="5976" spans="1:11">
      <c r="A5976" s="27">
        <v>5975</v>
      </c>
      <c r="B5976" s="27">
        <f t="shared" si="930"/>
        <v>3.1269166666666668</v>
      </c>
      <c r="C5976" s="27">
        <f t="shared" si="935"/>
        <v>110</v>
      </c>
      <c r="D5976" s="27">
        <f t="shared" si="936"/>
        <v>20</v>
      </c>
      <c r="E5976" s="27">
        <f t="shared" si="937"/>
        <v>4</v>
      </c>
      <c r="F5976" s="27">
        <f t="shared" si="931"/>
        <v>4.0711530463940099E-4</v>
      </c>
      <c r="G5976" s="27">
        <f t="shared" si="932"/>
        <v>1.0958313459069216E-7</v>
      </c>
      <c r="H5976" s="27">
        <f t="shared" si="938"/>
        <v>2</v>
      </c>
      <c r="I5976" s="27">
        <f t="shared" si="939"/>
        <v>145</v>
      </c>
      <c r="J5976" s="27">
        <f t="shared" si="933"/>
        <v>54.53352495594207</v>
      </c>
      <c r="K5976" s="27">
        <f t="shared" si="934"/>
        <v>3.1267096405778017E-9</v>
      </c>
    </row>
    <row r="5977" spans="1:11">
      <c r="A5977" s="27">
        <v>5976</v>
      </c>
      <c r="B5977" s="27">
        <f t="shared" si="930"/>
        <v>3.12744</v>
      </c>
      <c r="C5977" s="27">
        <f t="shared" si="935"/>
        <v>110</v>
      </c>
      <c r="D5977" s="27">
        <f t="shared" si="936"/>
        <v>20</v>
      </c>
      <c r="E5977" s="27">
        <f t="shared" si="937"/>
        <v>4</v>
      </c>
      <c r="F5977" s="27">
        <f t="shared" si="931"/>
        <v>3.7897497622740389E-4</v>
      </c>
      <c r="G5977" s="27">
        <f t="shared" si="932"/>
        <v>1.0200860874836469E-7</v>
      </c>
      <c r="H5977" s="27">
        <f t="shared" si="938"/>
        <v>2</v>
      </c>
      <c r="I5977" s="27">
        <f t="shared" si="939"/>
        <v>145</v>
      </c>
      <c r="J5977" s="27">
        <f t="shared" si="933"/>
        <v>50.779516186256473</v>
      </c>
      <c r="K5977" s="27">
        <f t="shared" si="934"/>
        <v>2.8068054469636073E-9</v>
      </c>
    </row>
    <row r="5978" spans="1:11">
      <c r="A5978" s="27">
        <v>5977</v>
      </c>
      <c r="B5978" s="27">
        <f t="shared" si="930"/>
        <v>3.1279633333333332</v>
      </c>
      <c r="C5978" s="27">
        <f t="shared" si="935"/>
        <v>110</v>
      </c>
      <c r="D5978" s="27">
        <f t="shared" si="936"/>
        <v>20</v>
      </c>
      <c r="E5978" s="27">
        <f t="shared" si="937"/>
        <v>4</v>
      </c>
      <c r="F5978" s="27">
        <f t="shared" si="931"/>
        <v>3.51815936236865E-4</v>
      </c>
      <c r="G5978" s="27">
        <f t="shared" si="932"/>
        <v>9.4698216088787987E-8</v>
      </c>
      <c r="H5978" s="27">
        <f t="shared" si="938"/>
        <v>2</v>
      </c>
      <c r="I5978" s="27">
        <f t="shared" si="939"/>
        <v>145</v>
      </c>
      <c r="J5978" s="27">
        <f t="shared" si="933"/>
        <v>47.154779401512116</v>
      </c>
      <c r="K5978" s="27">
        <f t="shared" si="934"/>
        <v>2.5093119587290944E-9</v>
      </c>
    </row>
    <row r="5979" spans="1:11">
      <c r="A5979" s="27">
        <v>5978</v>
      </c>
      <c r="B5979" s="27">
        <f t="shared" si="930"/>
        <v>3.1284866666666669</v>
      </c>
      <c r="C5979" s="27">
        <f t="shared" si="935"/>
        <v>110</v>
      </c>
      <c r="D5979" s="27">
        <f t="shared" si="936"/>
        <v>20</v>
      </c>
      <c r="E5979" s="27">
        <f t="shared" si="937"/>
        <v>4</v>
      </c>
      <c r="F5979" s="27">
        <f t="shared" si="931"/>
        <v>3.2564113482208226E-4</v>
      </c>
      <c r="G5979" s="27">
        <f t="shared" si="932"/>
        <v>8.7652750704328003E-8</v>
      </c>
      <c r="H5979" s="27">
        <f t="shared" si="938"/>
        <v>2</v>
      </c>
      <c r="I5979" s="27">
        <f t="shared" si="939"/>
        <v>145</v>
      </c>
      <c r="J5979" s="27">
        <f t="shared" si="933"/>
        <v>43.659821731665723</v>
      </c>
      <c r="K5979" s="27">
        <f t="shared" si="934"/>
        <v>2.233443418025189E-9</v>
      </c>
    </row>
    <row r="5980" spans="1:11">
      <c r="A5980" s="27">
        <v>5979</v>
      </c>
      <c r="B5980" s="27">
        <f t="shared" si="930"/>
        <v>3.1290100000000001</v>
      </c>
      <c r="C5980" s="27">
        <f t="shared" si="935"/>
        <v>110</v>
      </c>
      <c r="D5980" s="27">
        <f t="shared" si="936"/>
        <v>20</v>
      </c>
      <c r="E5980" s="27">
        <f t="shared" si="937"/>
        <v>4</v>
      </c>
      <c r="F5980" s="27">
        <f t="shared" si="931"/>
        <v>3.0045353278907068E-4</v>
      </c>
      <c r="G5980" s="27">
        <f t="shared" si="932"/>
        <v>8.0873009554471041E-8</v>
      </c>
      <c r="H5980" s="27">
        <f t="shared" si="938"/>
        <v>2</v>
      </c>
      <c r="I5980" s="27">
        <f t="shared" si="939"/>
        <v>145</v>
      </c>
      <c r="J5980" s="27">
        <f t="shared" si="933"/>
        <v>40.295152801777135</v>
      </c>
      <c r="K5980" s="27">
        <f t="shared" si="934"/>
        <v>1.9784108859799779E-9</v>
      </c>
    </row>
    <row r="5981" spans="1:11">
      <c r="A5981" s="27">
        <v>5980</v>
      </c>
      <c r="B5981" s="27">
        <f t="shared" si="930"/>
        <v>3.1295333333333333</v>
      </c>
      <c r="C5981" s="27">
        <f t="shared" si="935"/>
        <v>110</v>
      </c>
      <c r="D5981" s="27">
        <f t="shared" si="936"/>
        <v>20</v>
      </c>
      <c r="E5981" s="27">
        <f t="shared" si="937"/>
        <v>4</v>
      </c>
      <c r="F5981" s="27">
        <f t="shared" si="931"/>
        <v>2.7625610164586317E-4</v>
      </c>
      <c r="G5981" s="27">
        <f t="shared" si="932"/>
        <v>7.4359792479363102E-8</v>
      </c>
      <c r="H5981" s="27">
        <f t="shared" si="938"/>
        <v>2</v>
      </c>
      <c r="I5981" s="27">
        <f t="shared" si="939"/>
        <v>145</v>
      </c>
      <c r="J5981" s="27">
        <f t="shared" si="933"/>
        <v>37.061284747799803</v>
      </c>
      <c r="K5981" s="27">
        <f t="shared" si="934"/>
        <v>1.743422229113149E-9</v>
      </c>
    </row>
    <row r="5982" spans="1:11">
      <c r="A5982" s="27">
        <v>5981</v>
      </c>
      <c r="B5982" s="27">
        <f t="shared" si="930"/>
        <v>3.1300566666666665</v>
      </c>
      <c r="C5982" s="27">
        <f t="shared" si="935"/>
        <v>110</v>
      </c>
      <c r="D5982" s="27">
        <f t="shared" si="936"/>
        <v>20</v>
      </c>
      <c r="E5982" s="27">
        <f t="shared" si="937"/>
        <v>4</v>
      </c>
      <c r="F5982" s="27">
        <f t="shared" si="931"/>
        <v>2.5305182365332161E-4</v>
      </c>
      <c r="G5982" s="27">
        <f t="shared" si="932"/>
        <v>6.8113902213486778E-8</v>
      </c>
      <c r="H5982" s="27">
        <f t="shared" si="938"/>
        <v>2</v>
      </c>
      <c r="I5982" s="27">
        <f t="shared" si="939"/>
        <v>145</v>
      </c>
      <c r="J5982" s="27">
        <f t="shared" si="933"/>
        <v>33.958732232521506</v>
      </c>
      <c r="K5982" s="27">
        <f t="shared" si="934"/>
        <v>1.5276821056758182E-9</v>
      </c>
    </row>
    <row r="5983" spans="1:11">
      <c r="A5983" s="27">
        <v>5982</v>
      </c>
      <c r="B5983" s="27">
        <f t="shared" si="930"/>
        <v>3.1305800000000001</v>
      </c>
      <c r="C5983" s="27">
        <f t="shared" si="935"/>
        <v>110</v>
      </c>
      <c r="D5983" s="27">
        <f t="shared" si="936"/>
        <v>20</v>
      </c>
      <c r="E5983" s="27">
        <f t="shared" si="937"/>
        <v>4</v>
      </c>
      <c r="F5983" s="27">
        <f t="shared" si="931"/>
        <v>2.3084369187610651E-4</v>
      </c>
      <c r="G5983" s="27">
        <f t="shared" si="932"/>
        <v>6.2136144399380615E-8</v>
      </c>
      <c r="H5983" s="27">
        <f t="shared" si="938"/>
        <v>2</v>
      </c>
      <c r="I5983" s="27">
        <f t="shared" si="939"/>
        <v>145</v>
      </c>
      <c r="J5983" s="27">
        <f t="shared" si="933"/>
        <v>30.988012461609109</v>
      </c>
      <c r="K5983" s="27">
        <f t="shared" si="934"/>
        <v>1.3303919519115079E-9</v>
      </c>
    </row>
    <row r="5984" spans="1:11">
      <c r="A5984" s="27">
        <v>5983</v>
      </c>
      <c r="B5984" s="27">
        <f t="shared" si="930"/>
        <v>3.1311033333333333</v>
      </c>
      <c r="C5984" s="27">
        <f t="shared" si="935"/>
        <v>110</v>
      </c>
      <c r="D5984" s="27">
        <f t="shared" si="936"/>
        <v>20</v>
      </c>
      <c r="E5984" s="27">
        <f t="shared" si="937"/>
        <v>4</v>
      </c>
      <c r="F5984" s="27">
        <f t="shared" si="931"/>
        <v>2.0963471023405336E-4</v>
      </c>
      <c r="G5984" s="27">
        <f t="shared" si="932"/>
        <v>5.6427327601468231E-8</v>
      </c>
      <c r="H5984" s="27">
        <f t="shared" si="938"/>
        <v>2</v>
      </c>
      <c r="I5984" s="27">
        <f t="shared" si="939"/>
        <v>145</v>
      </c>
      <c r="J5984" s="27">
        <f t="shared" si="933"/>
        <v>28.14964519979133</v>
      </c>
      <c r="K5984" s="27">
        <f t="shared" si="934"/>
        <v>1.150749968240181E-9</v>
      </c>
    </row>
    <row r="5985" spans="1:11">
      <c r="A5985" s="27">
        <v>5984</v>
      </c>
      <c r="B5985" s="27">
        <f t="shared" si="930"/>
        <v>3.1316266666666666</v>
      </c>
      <c r="C5985" s="27">
        <f t="shared" si="935"/>
        <v>110</v>
      </c>
      <c r="D5985" s="27">
        <f t="shared" si="936"/>
        <v>20</v>
      </c>
      <c r="E5985" s="27">
        <f t="shared" si="937"/>
        <v>4</v>
      </c>
      <c r="F5985" s="27">
        <f t="shared" si="931"/>
        <v>1.8942789355365404E-4</v>
      </c>
      <c r="G5985" s="27">
        <f t="shared" si="932"/>
        <v>5.0988263319915464E-8</v>
      </c>
      <c r="H5985" s="27">
        <f t="shared" si="938"/>
        <v>2</v>
      </c>
      <c r="I5985" s="27">
        <f t="shared" si="939"/>
        <v>145</v>
      </c>
      <c r="J5985" s="27">
        <f t="shared" si="933"/>
        <v>25.444152787139998</v>
      </c>
      <c r="K5985" s="27">
        <f t="shared" si="934"/>
        <v>9.8795110536207344E-10</v>
      </c>
    </row>
    <row r="5986" spans="1:11">
      <c r="A5986" s="27">
        <v>5985</v>
      </c>
      <c r="B5986" s="27">
        <f t="shared" si="930"/>
        <v>3.1321500000000002</v>
      </c>
      <c r="C5986" s="27">
        <f t="shared" si="935"/>
        <v>110</v>
      </c>
      <c r="D5986" s="27">
        <f t="shared" si="936"/>
        <v>20</v>
      </c>
      <c r="E5986" s="27">
        <f t="shared" si="937"/>
        <v>4</v>
      </c>
      <c r="F5986" s="27">
        <f t="shared" si="931"/>
        <v>1.702262676200069E-4</v>
      </c>
      <c r="G5986" s="27">
        <f t="shared" si="932"/>
        <v>4.5819766004613756E-8</v>
      </c>
      <c r="H5986" s="27">
        <f t="shared" si="938"/>
        <v>2</v>
      </c>
      <c r="I5986" s="27">
        <f t="shared" si="939"/>
        <v>145</v>
      </c>
      <c r="J5986" s="27">
        <f t="shared" si="933"/>
        <v>22.872060155499351</v>
      </c>
      <c r="K5986" s="27">
        <f t="shared" si="934"/>
        <v>8.4118705028405047E-10</v>
      </c>
    </row>
    <row r="5987" spans="1:11">
      <c r="A5987" s="27">
        <v>5986</v>
      </c>
      <c r="B5987" s="27">
        <f t="shared" si="930"/>
        <v>3.1326733333333334</v>
      </c>
      <c r="C5987" s="27">
        <f t="shared" si="935"/>
        <v>110</v>
      </c>
      <c r="D5987" s="27">
        <f t="shared" si="936"/>
        <v>20</v>
      </c>
      <c r="E5987" s="27">
        <f t="shared" si="937"/>
        <v>4</v>
      </c>
      <c r="F5987" s="27">
        <f t="shared" si="931"/>
        <v>1.520328692290489E-4</v>
      </c>
      <c r="G5987" s="27">
        <f t="shared" si="932"/>
        <v>4.0922653069239511E-8</v>
      </c>
      <c r="H5987" s="27">
        <f t="shared" si="938"/>
        <v>2</v>
      </c>
      <c r="I5987" s="27">
        <f t="shared" si="939"/>
        <v>145</v>
      </c>
      <c r="J5987" s="27">
        <f t="shared" si="933"/>
        <v>20.433894845039116</v>
      </c>
      <c r="K5987" s="27">
        <f t="shared" si="934"/>
        <v>7.0964621226612219E-10</v>
      </c>
    </row>
    <row r="5988" spans="1:11">
      <c r="A5988" s="27">
        <v>5987</v>
      </c>
      <c r="B5988" s="27">
        <f t="shared" si="930"/>
        <v>3.1331966666666666</v>
      </c>
      <c r="C5988" s="27">
        <f t="shared" si="935"/>
        <v>110</v>
      </c>
      <c r="D5988" s="27">
        <f t="shared" si="936"/>
        <v>20</v>
      </c>
      <c r="E5988" s="27">
        <f t="shared" si="937"/>
        <v>4</v>
      </c>
      <c r="F5988" s="27">
        <f t="shared" si="931"/>
        <v>1.3485074623994302E-4</v>
      </c>
      <c r="G5988" s="27">
        <f t="shared" si="932"/>
        <v>3.6297744905355199E-8</v>
      </c>
      <c r="H5988" s="27">
        <f t="shared" si="938"/>
        <v>2</v>
      </c>
      <c r="I5988" s="27">
        <f t="shared" si="939"/>
        <v>145</v>
      </c>
      <c r="J5988" s="27">
        <f t="shared" si="933"/>
        <v>18.130187020915479</v>
      </c>
      <c r="K5988" s="27">
        <f t="shared" si="934"/>
        <v>5.9251370868677606E-10</v>
      </c>
    </row>
    <row r="5989" spans="1:11">
      <c r="A5989" s="27">
        <v>5988</v>
      </c>
      <c r="B5989" s="27">
        <f t="shared" si="930"/>
        <v>3.1337199999999998</v>
      </c>
      <c r="C5989" s="27">
        <f t="shared" si="935"/>
        <v>110</v>
      </c>
      <c r="D5989" s="27">
        <f t="shared" si="936"/>
        <v>20</v>
      </c>
      <c r="E5989" s="27">
        <f t="shared" si="937"/>
        <v>4</v>
      </c>
      <c r="F5989" s="27">
        <f t="shared" si="931"/>
        <v>1.18682957627931E-4</v>
      </c>
      <c r="G5989" s="27">
        <f t="shared" si="932"/>
        <v>3.194586489663567E-8</v>
      </c>
      <c r="H5989" s="27">
        <f t="shared" si="938"/>
        <v>2</v>
      </c>
      <c r="I5989" s="27">
        <f t="shared" si="939"/>
        <v>145</v>
      </c>
      <c r="J5989" s="27">
        <f t="shared" si="933"/>
        <v>15.961469490082109</v>
      </c>
      <c r="K5989" s="27">
        <f t="shared" si="934"/>
        <v>4.8897135082891504E-10</v>
      </c>
    </row>
    <row r="5990" spans="1:11">
      <c r="A5990" s="27">
        <v>5989</v>
      </c>
      <c r="B5990" s="27">
        <f t="shared" si="930"/>
        <v>3.1342433333333335</v>
      </c>
      <c r="C5990" s="27">
        <f t="shared" si="935"/>
        <v>110</v>
      </c>
      <c r="D5990" s="27">
        <f t="shared" si="936"/>
        <v>20</v>
      </c>
      <c r="E5990" s="27">
        <f t="shared" si="937"/>
        <v>4</v>
      </c>
      <c r="F5990" s="27">
        <f t="shared" si="931"/>
        <v>1.0353257353739372E-4</v>
      </c>
      <c r="G5990" s="27">
        <f t="shared" si="932"/>
        <v>2.7867839433150431E-8</v>
      </c>
      <c r="H5990" s="27">
        <f t="shared" si="938"/>
        <v>2</v>
      </c>
      <c r="I5990" s="27">
        <f t="shared" si="939"/>
        <v>145</v>
      </c>
      <c r="J5990" s="27">
        <f t="shared" si="933"/>
        <v>13.928277718217727</v>
      </c>
      <c r="K5990" s="27">
        <f t="shared" si="934"/>
        <v>3.981976295838835E-10</v>
      </c>
    </row>
    <row r="5991" spans="1:11">
      <c r="A5991" s="27">
        <v>5990</v>
      </c>
      <c r="B5991" s="27">
        <f t="shared" si="930"/>
        <v>3.1347666666666667</v>
      </c>
      <c r="C5991" s="27">
        <f t="shared" si="935"/>
        <v>110</v>
      </c>
      <c r="D5991" s="27">
        <f t="shared" si="936"/>
        <v>20</v>
      </c>
      <c r="E5991" s="27">
        <f t="shared" si="937"/>
        <v>4</v>
      </c>
      <c r="F5991" s="27">
        <f t="shared" si="931"/>
        <v>8.9402675335296022E-5</v>
      </c>
      <c r="G5991" s="27">
        <f t="shared" si="932"/>
        <v>2.4064497925749392E-8</v>
      </c>
      <c r="H5991" s="27">
        <f t="shared" si="938"/>
        <v>2</v>
      </c>
      <c r="I5991" s="27">
        <f t="shared" si="939"/>
        <v>145</v>
      </c>
      <c r="J5991" s="27">
        <f t="shared" si="933"/>
        <v>12.031149846794815</v>
      </c>
      <c r="K5991" s="27">
        <f t="shared" si="934"/>
        <v>3.1936770107424426E-10</v>
      </c>
    </row>
    <row r="5992" spans="1:11">
      <c r="A5992" s="27">
        <v>5991</v>
      </c>
      <c r="B5992" s="27">
        <f t="shared" si="930"/>
        <v>3.1352899999999999</v>
      </c>
      <c r="C5992" s="27">
        <f t="shared" si="935"/>
        <v>110</v>
      </c>
      <c r="D5992" s="27">
        <f t="shared" si="936"/>
        <v>20</v>
      </c>
      <c r="E5992" s="27">
        <f t="shared" si="937"/>
        <v>4</v>
      </c>
      <c r="F5992" s="27">
        <f t="shared" si="931"/>
        <v>7.6296355664811244E-5</v>
      </c>
      <c r="G5992" s="27">
        <f t="shared" si="932"/>
        <v>2.0536672820496965E-8</v>
      </c>
      <c r="H5992" s="27">
        <f t="shared" si="938"/>
        <v>2</v>
      </c>
      <c r="I5992" s="27">
        <f t="shared" si="939"/>
        <v>145</v>
      </c>
      <c r="J5992" s="27">
        <f t="shared" si="933"/>
        <v>10.270626710262803</v>
      </c>
      <c r="K5992" s="27">
        <f t="shared" si="934"/>
        <v>2.516533721935063E-10</v>
      </c>
    </row>
    <row r="5993" spans="1:11">
      <c r="A5993" s="27">
        <v>5992</v>
      </c>
      <c r="B5993" s="27">
        <f t="shared" si="930"/>
        <v>3.1358133333333331</v>
      </c>
      <c r="C5993" s="27">
        <f t="shared" si="935"/>
        <v>110</v>
      </c>
      <c r="D5993" s="27">
        <f t="shared" si="936"/>
        <v>20</v>
      </c>
      <c r="E5993" s="27">
        <f t="shared" si="937"/>
        <v>4</v>
      </c>
      <c r="F5993" s="27">
        <f t="shared" si="931"/>
        <v>6.421671849938386E-5</v>
      </c>
      <c r="G5993" s="27">
        <f t="shared" si="932"/>
        <v>1.7285199613224067E-8</v>
      </c>
      <c r="H5993" s="27">
        <f t="shared" si="938"/>
        <v>2</v>
      </c>
      <c r="I5993" s="27">
        <f t="shared" si="939"/>
        <v>145</v>
      </c>
      <c r="J5993" s="27">
        <f t="shared" si="933"/>
        <v>8.6472518533814586</v>
      </c>
      <c r="K5993" s="27">
        <f t="shared" si="934"/>
        <v>1.9422308606377993E-10</v>
      </c>
    </row>
    <row r="5994" spans="1:11">
      <c r="A5994" s="27">
        <v>5993</v>
      </c>
      <c r="B5994" s="27">
        <f t="shared" si="930"/>
        <v>3.1363366666666668</v>
      </c>
      <c r="C5994" s="27">
        <f t="shared" si="935"/>
        <v>110</v>
      </c>
      <c r="D5994" s="27">
        <f t="shared" si="936"/>
        <v>20</v>
      </c>
      <c r="E5994" s="27">
        <f t="shared" si="937"/>
        <v>4</v>
      </c>
      <c r="F5994" s="27">
        <f t="shared" si="931"/>
        <v>5.3166879197029015E-5</v>
      </c>
      <c r="G5994" s="27">
        <f t="shared" si="932"/>
        <v>1.4310916864143939E-8</v>
      </c>
      <c r="H5994" s="27">
        <f t="shared" si="938"/>
        <v>2</v>
      </c>
      <c r="I5994" s="27">
        <f t="shared" si="939"/>
        <v>145</v>
      </c>
      <c r="J5994" s="27">
        <f t="shared" si="933"/>
        <v>7.1615715486782134</v>
      </c>
      <c r="K5994" s="27">
        <f t="shared" si="934"/>
        <v>1.4624190740958595E-10</v>
      </c>
    </row>
    <row r="5995" spans="1:11">
      <c r="A5995" s="27">
        <v>5994</v>
      </c>
      <c r="B5995" s="27">
        <f t="shared" si="930"/>
        <v>3.13686</v>
      </c>
      <c r="C5995" s="27">
        <f t="shared" si="935"/>
        <v>110</v>
      </c>
      <c r="D5995" s="27">
        <f t="shared" si="936"/>
        <v>20</v>
      </c>
      <c r="E5995" s="27">
        <f t="shared" si="937"/>
        <v>4</v>
      </c>
      <c r="F5995" s="27">
        <f t="shared" si="931"/>
        <v>4.3149964555004115E-5</v>
      </c>
      <c r="G5995" s="27">
        <f t="shared" si="932"/>
        <v>1.1614666212568079E-8</v>
      </c>
      <c r="H5995" s="27">
        <f t="shared" si="938"/>
        <v>2</v>
      </c>
      <c r="I5995" s="27">
        <f t="shared" si="939"/>
        <v>145</v>
      </c>
      <c r="J5995" s="27">
        <f t="shared" si="933"/>
        <v>5.8141348140486819</v>
      </c>
      <c r="K5995" s="27">
        <f t="shared" si="934"/>
        <v>1.0687150784796939E-10</v>
      </c>
    </row>
    <row r="5996" spans="1:11">
      <c r="A5996" s="27">
        <v>5995</v>
      </c>
      <c r="B5996" s="27">
        <f t="shared" si="930"/>
        <v>3.1373833333333332</v>
      </c>
      <c r="C5996" s="27">
        <f t="shared" si="935"/>
        <v>110</v>
      </c>
      <c r="D5996" s="27">
        <f t="shared" si="936"/>
        <v>20</v>
      </c>
      <c r="E5996" s="27">
        <f t="shared" si="937"/>
        <v>4</v>
      </c>
      <c r="F5996" s="27">
        <f t="shared" si="931"/>
        <v>3.4169112864702838E-5</v>
      </c>
      <c r="G5996" s="27">
        <f t="shared" si="932"/>
        <v>9.1972923916820456E-9</v>
      </c>
      <c r="H5996" s="27">
        <f t="shared" si="938"/>
        <v>2</v>
      </c>
      <c r="I5996" s="27">
        <f t="shared" si="939"/>
        <v>145</v>
      </c>
      <c r="J5996" s="27">
        <f t="shared" si="933"/>
        <v>4.6054934304811175</v>
      </c>
      <c r="K5996" s="27">
        <f t="shared" si="934"/>
        <v>7.527015109367503E-11</v>
      </c>
    </row>
    <row r="5997" spans="1:11">
      <c r="A5997" s="27">
        <v>5996</v>
      </c>
      <c r="B5997" s="27">
        <f t="shared" si="930"/>
        <v>3.1379066666666668</v>
      </c>
      <c r="C5997" s="27">
        <f t="shared" si="935"/>
        <v>110</v>
      </c>
      <c r="D5997" s="27">
        <f t="shared" si="936"/>
        <v>20</v>
      </c>
      <c r="E5997" s="27">
        <f t="shared" si="937"/>
        <v>4</v>
      </c>
      <c r="F5997" s="27">
        <f t="shared" si="931"/>
        <v>2.6227473966954908E-5</v>
      </c>
      <c r="G5997" s="27">
        <f t="shared" si="932"/>
        <v>7.0596432434304956E-9</v>
      </c>
      <c r="H5997" s="27">
        <f t="shared" si="938"/>
        <v>2</v>
      </c>
      <c r="I5997" s="27">
        <f t="shared" si="939"/>
        <v>145</v>
      </c>
      <c r="J5997" s="27">
        <f t="shared" si="933"/>
        <v>3.5362019599303793</v>
      </c>
      <c r="K5997" s="27">
        <f t="shared" si="934"/>
        <v>5.0592678079608009E-11</v>
      </c>
    </row>
    <row r="5998" spans="1:11">
      <c r="A5998" s="27">
        <v>5997</v>
      </c>
      <c r="B5998" s="27">
        <f t="shared" si="930"/>
        <v>3.1384300000000001</v>
      </c>
      <c r="C5998" s="27">
        <f t="shared" si="935"/>
        <v>110</v>
      </c>
      <c r="D5998" s="27">
        <f t="shared" si="936"/>
        <v>20</v>
      </c>
      <c r="E5998" s="27">
        <f t="shared" si="937"/>
        <v>4</v>
      </c>
      <c r="F5998" s="27">
        <f t="shared" si="931"/>
        <v>1.9328209307629776E-5</v>
      </c>
      <c r="G5998" s="27">
        <f t="shared" si="932"/>
        <v>5.2025697334839904E-9</v>
      </c>
      <c r="H5998" s="27">
        <f t="shared" si="938"/>
        <v>2</v>
      </c>
      <c r="I5998" s="27">
        <f t="shared" si="939"/>
        <v>145</v>
      </c>
      <c r="J5998" s="27">
        <f t="shared" si="933"/>
        <v>2.6068177633287348</v>
      </c>
      <c r="K5998" s="27">
        <f t="shared" si="934"/>
        <v>3.1990491991489491E-11</v>
      </c>
    </row>
    <row r="5999" spans="1:11">
      <c r="A5999" s="27">
        <v>5998</v>
      </c>
      <c r="B5999" s="27">
        <f t="shared" si="930"/>
        <v>3.1389533333333333</v>
      </c>
      <c r="C5999" s="27">
        <f t="shared" si="935"/>
        <v>110</v>
      </c>
      <c r="D5999" s="27">
        <f t="shared" si="936"/>
        <v>20</v>
      </c>
      <c r="E5999" s="27">
        <f t="shared" si="937"/>
        <v>4</v>
      </c>
      <c r="F5999" s="27">
        <f t="shared" si="931"/>
        <v>1.3474491993505279E-5</v>
      </c>
      <c r="G5999" s="27">
        <f t="shared" si="932"/>
        <v>3.6269259662771922E-9</v>
      </c>
      <c r="H5999" s="27">
        <f t="shared" si="938"/>
        <v>2</v>
      </c>
      <c r="I5999" s="27">
        <f t="shared" si="939"/>
        <v>145</v>
      </c>
      <c r="J5999" s="27">
        <f t="shared" si="933"/>
        <v>1.817901018729206</v>
      </c>
      <c r="K5999" s="27">
        <f t="shared" si="934"/>
        <v>1.8611543216087693E-11</v>
      </c>
    </row>
    <row r="6000" spans="1:11">
      <c r="A6000" s="27">
        <v>5999</v>
      </c>
      <c r="B6000" s="27">
        <f t="shared" si="930"/>
        <v>3.1394766666666665</v>
      </c>
      <c r="C6000" s="27">
        <f t="shared" si="935"/>
        <v>110</v>
      </c>
      <c r="D6000" s="27">
        <f t="shared" si="936"/>
        <v>20</v>
      </c>
      <c r="E6000" s="27">
        <f t="shared" si="937"/>
        <v>4</v>
      </c>
      <c r="F6000" s="27">
        <f>1.414*C6000*SIN(B6000)*SIN(B6000)/(1.414*C6000*SIN(B6000)+E6000*D6000)</f>
        <v>8.6695068485286079E-6</v>
      </c>
      <c r="G6000" s="27">
        <f t="shared" si="932"/>
        <v>2.3335692001525726E-9</v>
      </c>
      <c r="H6000" s="27">
        <f t="shared" si="938"/>
        <v>2</v>
      </c>
      <c r="I6000" s="27">
        <f t="shared" si="939"/>
        <v>145</v>
      </c>
      <c r="J6000" s="27">
        <f t="shared" si="933"/>
        <v>1.1700147395995544</v>
      </c>
      <c r="K6000" s="27">
        <f t="shared" si="934"/>
        <v>9.6003142028100165E-12</v>
      </c>
    </row>
    <row r="6001" spans="6:11">
      <c r="F6001" s="27">
        <f>SUM(F1:F6000)</f>
        <v>2247.9294667614049</v>
      </c>
      <c r="G6001" s="27">
        <f>SUM(G1:G6000)</f>
        <v>0.60507466680646205</v>
      </c>
      <c r="J6001" s="27">
        <f>SUM(J1:J5962)</f>
        <v>254904468.74991006</v>
      </c>
      <c r="K6001" s="27">
        <f>SUM(K1:K6000)</f>
        <v>0.96572165790539399</v>
      </c>
    </row>
    <row r="6002" spans="6:11">
      <c r="F6002" s="27">
        <f>F6001/6000</f>
        <v>0.3746549111269008</v>
      </c>
      <c r="J6002" s="27">
        <f>J6001/6000</f>
        <v>42484.078124985012</v>
      </c>
    </row>
    <row r="6004" spans="6:11">
      <c r="F6004" s="27">
        <f>F6002*3.14</f>
        <v>1.1764164209384687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4"/>
  <sheetViews>
    <sheetView topLeftCell="A13" workbookViewId="0">
      <selection activeCell="E137" sqref="E137"/>
    </sheetView>
  </sheetViews>
  <sheetFormatPr defaultRowHeight="14.25"/>
  <cols>
    <col min="1" max="1" width="14" style="90" customWidth="1"/>
    <col min="2" max="2" width="6" style="90" customWidth="1"/>
    <col min="3" max="3" width="15.5" style="90" customWidth="1"/>
    <col min="4" max="4" width="7.625" style="90" customWidth="1"/>
    <col min="5" max="6" width="6.75" style="90" customWidth="1"/>
    <col min="7" max="7" width="7.25" style="139" customWidth="1"/>
    <col min="8" max="8" width="7.625" style="90" customWidth="1"/>
    <col min="9" max="9" width="8.5" style="139" customWidth="1"/>
    <col min="10" max="10" width="6.375" style="90" customWidth="1"/>
    <col min="11" max="11" width="10.25" style="90" customWidth="1"/>
    <col min="12" max="13" width="5.875" style="90" customWidth="1"/>
    <col min="14" max="14" width="7.625" style="90" customWidth="1"/>
    <col min="15" max="15" width="9.375" style="90" customWidth="1"/>
    <col min="16" max="16" width="5.875" style="90" customWidth="1"/>
    <col min="17" max="256" width="9" style="90"/>
    <col min="257" max="257" width="14" style="90" customWidth="1"/>
    <col min="258" max="258" width="6" style="90" customWidth="1"/>
    <col min="259" max="259" width="15.5" style="90" customWidth="1"/>
    <col min="260" max="260" width="7.625" style="90" customWidth="1"/>
    <col min="261" max="262" width="6.75" style="90" customWidth="1"/>
    <col min="263" max="263" width="7.25" style="90" customWidth="1"/>
    <col min="264" max="264" width="7.625" style="90" customWidth="1"/>
    <col min="265" max="265" width="8.5" style="90" customWidth="1"/>
    <col min="266" max="266" width="6.375" style="90" customWidth="1"/>
    <col min="267" max="267" width="10.25" style="90" customWidth="1"/>
    <col min="268" max="269" width="5.875" style="90" customWidth="1"/>
    <col min="270" max="270" width="7.625" style="90" customWidth="1"/>
    <col min="271" max="271" width="9.375" style="90" customWidth="1"/>
    <col min="272" max="272" width="5.875" style="90" customWidth="1"/>
    <col min="273" max="512" width="9" style="90"/>
    <col min="513" max="513" width="14" style="90" customWidth="1"/>
    <col min="514" max="514" width="6" style="90" customWidth="1"/>
    <col min="515" max="515" width="15.5" style="90" customWidth="1"/>
    <col min="516" max="516" width="7.625" style="90" customWidth="1"/>
    <col min="517" max="518" width="6.75" style="90" customWidth="1"/>
    <col min="519" max="519" width="7.25" style="90" customWidth="1"/>
    <col min="520" max="520" width="7.625" style="90" customWidth="1"/>
    <col min="521" max="521" width="8.5" style="90" customWidth="1"/>
    <col min="522" max="522" width="6.375" style="90" customWidth="1"/>
    <col min="523" max="523" width="10.25" style="90" customWidth="1"/>
    <col min="524" max="525" width="5.875" style="90" customWidth="1"/>
    <col min="526" max="526" width="7.625" style="90" customWidth="1"/>
    <col min="527" max="527" width="9.375" style="90" customWidth="1"/>
    <col min="528" max="528" width="5.875" style="90" customWidth="1"/>
    <col min="529" max="768" width="9" style="90"/>
    <col min="769" max="769" width="14" style="90" customWidth="1"/>
    <col min="770" max="770" width="6" style="90" customWidth="1"/>
    <col min="771" max="771" width="15.5" style="90" customWidth="1"/>
    <col min="772" max="772" width="7.625" style="90" customWidth="1"/>
    <col min="773" max="774" width="6.75" style="90" customWidth="1"/>
    <col min="775" max="775" width="7.25" style="90" customWidth="1"/>
    <col min="776" max="776" width="7.625" style="90" customWidth="1"/>
    <col min="777" max="777" width="8.5" style="90" customWidth="1"/>
    <col min="778" max="778" width="6.375" style="90" customWidth="1"/>
    <col min="779" max="779" width="10.25" style="90" customWidth="1"/>
    <col min="780" max="781" width="5.875" style="90" customWidth="1"/>
    <col min="782" max="782" width="7.625" style="90" customWidth="1"/>
    <col min="783" max="783" width="9.375" style="90" customWidth="1"/>
    <col min="784" max="784" width="5.875" style="90" customWidth="1"/>
    <col min="785" max="1024" width="9" style="90"/>
    <col min="1025" max="1025" width="14" style="90" customWidth="1"/>
    <col min="1026" max="1026" width="6" style="90" customWidth="1"/>
    <col min="1027" max="1027" width="15.5" style="90" customWidth="1"/>
    <col min="1028" max="1028" width="7.625" style="90" customWidth="1"/>
    <col min="1029" max="1030" width="6.75" style="90" customWidth="1"/>
    <col min="1031" max="1031" width="7.25" style="90" customWidth="1"/>
    <col min="1032" max="1032" width="7.625" style="90" customWidth="1"/>
    <col min="1033" max="1033" width="8.5" style="90" customWidth="1"/>
    <col min="1034" max="1034" width="6.375" style="90" customWidth="1"/>
    <col min="1035" max="1035" width="10.25" style="90" customWidth="1"/>
    <col min="1036" max="1037" width="5.875" style="90" customWidth="1"/>
    <col min="1038" max="1038" width="7.625" style="90" customWidth="1"/>
    <col min="1039" max="1039" width="9.375" style="90" customWidth="1"/>
    <col min="1040" max="1040" width="5.875" style="90" customWidth="1"/>
    <col min="1041" max="1280" width="9" style="90"/>
    <col min="1281" max="1281" width="14" style="90" customWidth="1"/>
    <col min="1282" max="1282" width="6" style="90" customWidth="1"/>
    <col min="1283" max="1283" width="15.5" style="90" customWidth="1"/>
    <col min="1284" max="1284" width="7.625" style="90" customWidth="1"/>
    <col min="1285" max="1286" width="6.75" style="90" customWidth="1"/>
    <col min="1287" max="1287" width="7.25" style="90" customWidth="1"/>
    <col min="1288" max="1288" width="7.625" style="90" customWidth="1"/>
    <col min="1289" max="1289" width="8.5" style="90" customWidth="1"/>
    <col min="1290" max="1290" width="6.375" style="90" customWidth="1"/>
    <col min="1291" max="1291" width="10.25" style="90" customWidth="1"/>
    <col min="1292" max="1293" width="5.875" style="90" customWidth="1"/>
    <col min="1294" max="1294" width="7.625" style="90" customWidth="1"/>
    <col min="1295" max="1295" width="9.375" style="90" customWidth="1"/>
    <col min="1296" max="1296" width="5.875" style="90" customWidth="1"/>
    <col min="1297" max="1536" width="9" style="90"/>
    <col min="1537" max="1537" width="14" style="90" customWidth="1"/>
    <col min="1538" max="1538" width="6" style="90" customWidth="1"/>
    <col min="1539" max="1539" width="15.5" style="90" customWidth="1"/>
    <col min="1540" max="1540" width="7.625" style="90" customWidth="1"/>
    <col min="1541" max="1542" width="6.75" style="90" customWidth="1"/>
    <col min="1543" max="1543" width="7.25" style="90" customWidth="1"/>
    <col min="1544" max="1544" width="7.625" style="90" customWidth="1"/>
    <col min="1545" max="1545" width="8.5" style="90" customWidth="1"/>
    <col min="1546" max="1546" width="6.375" style="90" customWidth="1"/>
    <col min="1547" max="1547" width="10.25" style="90" customWidth="1"/>
    <col min="1548" max="1549" width="5.875" style="90" customWidth="1"/>
    <col min="1550" max="1550" width="7.625" style="90" customWidth="1"/>
    <col min="1551" max="1551" width="9.375" style="90" customWidth="1"/>
    <col min="1552" max="1552" width="5.875" style="90" customWidth="1"/>
    <col min="1553" max="1792" width="9" style="90"/>
    <col min="1793" max="1793" width="14" style="90" customWidth="1"/>
    <col min="1794" max="1794" width="6" style="90" customWidth="1"/>
    <col min="1795" max="1795" width="15.5" style="90" customWidth="1"/>
    <col min="1796" max="1796" width="7.625" style="90" customWidth="1"/>
    <col min="1797" max="1798" width="6.75" style="90" customWidth="1"/>
    <col min="1799" max="1799" width="7.25" style="90" customWidth="1"/>
    <col min="1800" max="1800" width="7.625" style="90" customWidth="1"/>
    <col min="1801" max="1801" width="8.5" style="90" customWidth="1"/>
    <col min="1802" max="1802" width="6.375" style="90" customWidth="1"/>
    <col min="1803" max="1803" width="10.25" style="90" customWidth="1"/>
    <col min="1804" max="1805" width="5.875" style="90" customWidth="1"/>
    <col min="1806" max="1806" width="7.625" style="90" customWidth="1"/>
    <col min="1807" max="1807" width="9.375" style="90" customWidth="1"/>
    <col min="1808" max="1808" width="5.875" style="90" customWidth="1"/>
    <col min="1809" max="2048" width="9" style="90"/>
    <col min="2049" max="2049" width="14" style="90" customWidth="1"/>
    <col min="2050" max="2050" width="6" style="90" customWidth="1"/>
    <col min="2051" max="2051" width="15.5" style="90" customWidth="1"/>
    <col min="2052" max="2052" width="7.625" style="90" customWidth="1"/>
    <col min="2053" max="2054" width="6.75" style="90" customWidth="1"/>
    <col min="2055" max="2055" width="7.25" style="90" customWidth="1"/>
    <col min="2056" max="2056" width="7.625" style="90" customWidth="1"/>
    <col min="2057" max="2057" width="8.5" style="90" customWidth="1"/>
    <col min="2058" max="2058" width="6.375" style="90" customWidth="1"/>
    <col min="2059" max="2059" width="10.25" style="90" customWidth="1"/>
    <col min="2060" max="2061" width="5.875" style="90" customWidth="1"/>
    <col min="2062" max="2062" width="7.625" style="90" customWidth="1"/>
    <col min="2063" max="2063" width="9.375" style="90" customWidth="1"/>
    <col min="2064" max="2064" width="5.875" style="90" customWidth="1"/>
    <col min="2065" max="2304" width="9" style="90"/>
    <col min="2305" max="2305" width="14" style="90" customWidth="1"/>
    <col min="2306" max="2306" width="6" style="90" customWidth="1"/>
    <col min="2307" max="2307" width="15.5" style="90" customWidth="1"/>
    <col min="2308" max="2308" width="7.625" style="90" customWidth="1"/>
    <col min="2309" max="2310" width="6.75" style="90" customWidth="1"/>
    <col min="2311" max="2311" width="7.25" style="90" customWidth="1"/>
    <col min="2312" max="2312" width="7.625" style="90" customWidth="1"/>
    <col min="2313" max="2313" width="8.5" style="90" customWidth="1"/>
    <col min="2314" max="2314" width="6.375" style="90" customWidth="1"/>
    <col min="2315" max="2315" width="10.25" style="90" customWidth="1"/>
    <col min="2316" max="2317" width="5.875" style="90" customWidth="1"/>
    <col min="2318" max="2318" width="7.625" style="90" customWidth="1"/>
    <col min="2319" max="2319" width="9.375" style="90" customWidth="1"/>
    <col min="2320" max="2320" width="5.875" style="90" customWidth="1"/>
    <col min="2321" max="2560" width="9" style="90"/>
    <col min="2561" max="2561" width="14" style="90" customWidth="1"/>
    <col min="2562" max="2562" width="6" style="90" customWidth="1"/>
    <col min="2563" max="2563" width="15.5" style="90" customWidth="1"/>
    <col min="2564" max="2564" width="7.625" style="90" customWidth="1"/>
    <col min="2565" max="2566" width="6.75" style="90" customWidth="1"/>
    <col min="2567" max="2567" width="7.25" style="90" customWidth="1"/>
    <col min="2568" max="2568" width="7.625" style="90" customWidth="1"/>
    <col min="2569" max="2569" width="8.5" style="90" customWidth="1"/>
    <col min="2570" max="2570" width="6.375" style="90" customWidth="1"/>
    <col min="2571" max="2571" width="10.25" style="90" customWidth="1"/>
    <col min="2572" max="2573" width="5.875" style="90" customWidth="1"/>
    <col min="2574" max="2574" width="7.625" style="90" customWidth="1"/>
    <col min="2575" max="2575" width="9.375" style="90" customWidth="1"/>
    <col min="2576" max="2576" width="5.875" style="90" customWidth="1"/>
    <col min="2577" max="2816" width="9" style="90"/>
    <col min="2817" max="2817" width="14" style="90" customWidth="1"/>
    <col min="2818" max="2818" width="6" style="90" customWidth="1"/>
    <col min="2819" max="2819" width="15.5" style="90" customWidth="1"/>
    <col min="2820" max="2820" width="7.625" style="90" customWidth="1"/>
    <col min="2821" max="2822" width="6.75" style="90" customWidth="1"/>
    <col min="2823" max="2823" width="7.25" style="90" customWidth="1"/>
    <col min="2824" max="2824" width="7.625" style="90" customWidth="1"/>
    <col min="2825" max="2825" width="8.5" style="90" customWidth="1"/>
    <col min="2826" max="2826" width="6.375" style="90" customWidth="1"/>
    <col min="2827" max="2827" width="10.25" style="90" customWidth="1"/>
    <col min="2828" max="2829" width="5.875" style="90" customWidth="1"/>
    <col min="2830" max="2830" width="7.625" style="90" customWidth="1"/>
    <col min="2831" max="2831" width="9.375" style="90" customWidth="1"/>
    <col min="2832" max="2832" width="5.875" style="90" customWidth="1"/>
    <col min="2833" max="3072" width="9" style="90"/>
    <col min="3073" max="3073" width="14" style="90" customWidth="1"/>
    <col min="3074" max="3074" width="6" style="90" customWidth="1"/>
    <col min="3075" max="3075" width="15.5" style="90" customWidth="1"/>
    <col min="3076" max="3076" width="7.625" style="90" customWidth="1"/>
    <col min="3077" max="3078" width="6.75" style="90" customWidth="1"/>
    <col min="3079" max="3079" width="7.25" style="90" customWidth="1"/>
    <col min="3080" max="3080" width="7.625" style="90" customWidth="1"/>
    <col min="3081" max="3081" width="8.5" style="90" customWidth="1"/>
    <col min="3082" max="3082" width="6.375" style="90" customWidth="1"/>
    <col min="3083" max="3083" width="10.25" style="90" customWidth="1"/>
    <col min="3084" max="3085" width="5.875" style="90" customWidth="1"/>
    <col min="3086" max="3086" width="7.625" style="90" customWidth="1"/>
    <col min="3087" max="3087" width="9.375" style="90" customWidth="1"/>
    <col min="3088" max="3088" width="5.875" style="90" customWidth="1"/>
    <col min="3089" max="3328" width="9" style="90"/>
    <col min="3329" max="3329" width="14" style="90" customWidth="1"/>
    <col min="3330" max="3330" width="6" style="90" customWidth="1"/>
    <col min="3331" max="3331" width="15.5" style="90" customWidth="1"/>
    <col min="3332" max="3332" width="7.625" style="90" customWidth="1"/>
    <col min="3333" max="3334" width="6.75" style="90" customWidth="1"/>
    <col min="3335" max="3335" width="7.25" style="90" customWidth="1"/>
    <col min="3336" max="3336" width="7.625" style="90" customWidth="1"/>
    <col min="3337" max="3337" width="8.5" style="90" customWidth="1"/>
    <col min="3338" max="3338" width="6.375" style="90" customWidth="1"/>
    <col min="3339" max="3339" width="10.25" style="90" customWidth="1"/>
    <col min="3340" max="3341" width="5.875" style="90" customWidth="1"/>
    <col min="3342" max="3342" width="7.625" style="90" customWidth="1"/>
    <col min="3343" max="3343" width="9.375" style="90" customWidth="1"/>
    <col min="3344" max="3344" width="5.875" style="90" customWidth="1"/>
    <col min="3345" max="3584" width="9" style="90"/>
    <col min="3585" max="3585" width="14" style="90" customWidth="1"/>
    <col min="3586" max="3586" width="6" style="90" customWidth="1"/>
    <col min="3587" max="3587" width="15.5" style="90" customWidth="1"/>
    <col min="3588" max="3588" width="7.625" style="90" customWidth="1"/>
    <col min="3589" max="3590" width="6.75" style="90" customWidth="1"/>
    <col min="3591" max="3591" width="7.25" style="90" customWidth="1"/>
    <col min="3592" max="3592" width="7.625" style="90" customWidth="1"/>
    <col min="3593" max="3593" width="8.5" style="90" customWidth="1"/>
    <col min="3594" max="3594" width="6.375" style="90" customWidth="1"/>
    <col min="3595" max="3595" width="10.25" style="90" customWidth="1"/>
    <col min="3596" max="3597" width="5.875" style="90" customWidth="1"/>
    <col min="3598" max="3598" width="7.625" style="90" customWidth="1"/>
    <col min="3599" max="3599" width="9.375" style="90" customWidth="1"/>
    <col min="3600" max="3600" width="5.875" style="90" customWidth="1"/>
    <col min="3601" max="3840" width="9" style="90"/>
    <col min="3841" max="3841" width="14" style="90" customWidth="1"/>
    <col min="3842" max="3842" width="6" style="90" customWidth="1"/>
    <col min="3843" max="3843" width="15.5" style="90" customWidth="1"/>
    <col min="3844" max="3844" width="7.625" style="90" customWidth="1"/>
    <col min="3845" max="3846" width="6.75" style="90" customWidth="1"/>
    <col min="3847" max="3847" width="7.25" style="90" customWidth="1"/>
    <col min="3848" max="3848" width="7.625" style="90" customWidth="1"/>
    <col min="3849" max="3849" width="8.5" style="90" customWidth="1"/>
    <col min="3850" max="3850" width="6.375" style="90" customWidth="1"/>
    <col min="3851" max="3851" width="10.25" style="90" customWidth="1"/>
    <col min="3852" max="3853" width="5.875" style="90" customWidth="1"/>
    <col min="3854" max="3854" width="7.625" style="90" customWidth="1"/>
    <col min="3855" max="3855" width="9.375" style="90" customWidth="1"/>
    <col min="3856" max="3856" width="5.875" style="90" customWidth="1"/>
    <col min="3857" max="4096" width="9" style="90"/>
    <col min="4097" max="4097" width="14" style="90" customWidth="1"/>
    <col min="4098" max="4098" width="6" style="90" customWidth="1"/>
    <col min="4099" max="4099" width="15.5" style="90" customWidth="1"/>
    <col min="4100" max="4100" width="7.625" style="90" customWidth="1"/>
    <col min="4101" max="4102" width="6.75" style="90" customWidth="1"/>
    <col min="4103" max="4103" width="7.25" style="90" customWidth="1"/>
    <col min="4104" max="4104" width="7.625" style="90" customWidth="1"/>
    <col min="4105" max="4105" width="8.5" style="90" customWidth="1"/>
    <col min="4106" max="4106" width="6.375" style="90" customWidth="1"/>
    <col min="4107" max="4107" width="10.25" style="90" customWidth="1"/>
    <col min="4108" max="4109" width="5.875" style="90" customWidth="1"/>
    <col min="4110" max="4110" width="7.625" style="90" customWidth="1"/>
    <col min="4111" max="4111" width="9.375" style="90" customWidth="1"/>
    <col min="4112" max="4112" width="5.875" style="90" customWidth="1"/>
    <col min="4113" max="4352" width="9" style="90"/>
    <col min="4353" max="4353" width="14" style="90" customWidth="1"/>
    <col min="4354" max="4354" width="6" style="90" customWidth="1"/>
    <col min="4355" max="4355" width="15.5" style="90" customWidth="1"/>
    <col min="4356" max="4356" width="7.625" style="90" customWidth="1"/>
    <col min="4357" max="4358" width="6.75" style="90" customWidth="1"/>
    <col min="4359" max="4359" width="7.25" style="90" customWidth="1"/>
    <col min="4360" max="4360" width="7.625" style="90" customWidth="1"/>
    <col min="4361" max="4361" width="8.5" style="90" customWidth="1"/>
    <col min="4362" max="4362" width="6.375" style="90" customWidth="1"/>
    <col min="4363" max="4363" width="10.25" style="90" customWidth="1"/>
    <col min="4364" max="4365" width="5.875" style="90" customWidth="1"/>
    <col min="4366" max="4366" width="7.625" style="90" customWidth="1"/>
    <col min="4367" max="4367" width="9.375" style="90" customWidth="1"/>
    <col min="4368" max="4368" width="5.875" style="90" customWidth="1"/>
    <col min="4369" max="4608" width="9" style="90"/>
    <col min="4609" max="4609" width="14" style="90" customWidth="1"/>
    <col min="4610" max="4610" width="6" style="90" customWidth="1"/>
    <col min="4611" max="4611" width="15.5" style="90" customWidth="1"/>
    <col min="4612" max="4612" width="7.625" style="90" customWidth="1"/>
    <col min="4613" max="4614" width="6.75" style="90" customWidth="1"/>
    <col min="4615" max="4615" width="7.25" style="90" customWidth="1"/>
    <col min="4616" max="4616" width="7.625" style="90" customWidth="1"/>
    <col min="4617" max="4617" width="8.5" style="90" customWidth="1"/>
    <col min="4618" max="4618" width="6.375" style="90" customWidth="1"/>
    <col min="4619" max="4619" width="10.25" style="90" customWidth="1"/>
    <col min="4620" max="4621" width="5.875" style="90" customWidth="1"/>
    <col min="4622" max="4622" width="7.625" style="90" customWidth="1"/>
    <col min="4623" max="4623" width="9.375" style="90" customWidth="1"/>
    <col min="4624" max="4624" width="5.875" style="90" customWidth="1"/>
    <col min="4625" max="4864" width="9" style="90"/>
    <col min="4865" max="4865" width="14" style="90" customWidth="1"/>
    <col min="4866" max="4866" width="6" style="90" customWidth="1"/>
    <col min="4867" max="4867" width="15.5" style="90" customWidth="1"/>
    <col min="4868" max="4868" width="7.625" style="90" customWidth="1"/>
    <col min="4869" max="4870" width="6.75" style="90" customWidth="1"/>
    <col min="4871" max="4871" width="7.25" style="90" customWidth="1"/>
    <col min="4872" max="4872" width="7.625" style="90" customWidth="1"/>
    <col min="4873" max="4873" width="8.5" style="90" customWidth="1"/>
    <col min="4874" max="4874" width="6.375" style="90" customWidth="1"/>
    <col min="4875" max="4875" width="10.25" style="90" customWidth="1"/>
    <col min="4876" max="4877" width="5.875" style="90" customWidth="1"/>
    <col min="4878" max="4878" width="7.625" style="90" customWidth="1"/>
    <col min="4879" max="4879" width="9.375" style="90" customWidth="1"/>
    <col min="4880" max="4880" width="5.875" style="90" customWidth="1"/>
    <col min="4881" max="5120" width="9" style="90"/>
    <col min="5121" max="5121" width="14" style="90" customWidth="1"/>
    <col min="5122" max="5122" width="6" style="90" customWidth="1"/>
    <col min="5123" max="5123" width="15.5" style="90" customWidth="1"/>
    <col min="5124" max="5124" width="7.625" style="90" customWidth="1"/>
    <col min="5125" max="5126" width="6.75" style="90" customWidth="1"/>
    <col min="5127" max="5127" width="7.25" style="90" customWidth="1"/>
    <col min="5128" max="5128" width="7.625" style="90" customWidth="1"/>
    <col min="5129" max="5129" width="8.5" style="90" customWidth="1"/>
    <col min="5130" max="5130" width="6.375" style="90" customWidth="1"/>
    <col min="5131" max="5131" width="10.25" style="90" customWidth="1"/>
    <col min="5132" max="5133" width="5.875" style="90" customWidth="1"/>
    <col min="5134" max="5134" width="7.625" style="90" customWidth="1"/>
    <col min="5135" max="5135" width="9.375" style="90" customWidth="1"/>
    <col min="5136" max="5136" width="5.875" style="90" customWidth="1"/>
    <col min="5137" max="5376" width="9" style="90"/>
    <col min="5377" max="5377" width="14" style="90" customWidth="1"/>
    <col min="5378" max="5378" width="6" style="90" customWidth="1"/>
    <col min="5379" max="5379" width="15.5" style="90" customWidth="1"/>
    <col min="5380" max="5380" width="7.625" style="90" customWidth="1"/>
    <col min="5381" max="5382" width="6.75" style="90" customWidth="1"/>
    <col min="5383" max="5383" width="7.25" style="90" customWidth="1"/>
    <col min="5384" max="5384" width="7.625" style="90" customWidth="1"/>
    <col min="5385" max="5385" width="8.5" style="90" customWidth="1"/>
    <col min="5386" max="5386" width="6.375" style="90" customWidth="1"/>
    <col min="5387" max="5387" width="10.25" style="90" customWidth="1"/>
    <col min="5388" max="5389" width="5.875" style="90" customWidth="1"/>
    <col min="5390" max="5390" width="7.625" style="90" customWidth="1"/>
    <col min="5391" max="5391" width="9.375" style="90" customWidth="1"/>
    <col min="5392" max="5392" width="5.875" style="90" customWidth="1"/>
    <col min="5393" max="5632" width="9" style="90"/>
    <col min="5633" max="5633" width="14" style="90" customWidth="1"/>
    <col min="5634" max="5634" width="6" style="90" customWidth="1"/>
    <col min="5635" max="5635" width="15.5" style="90" customWidth="1"/>
    <col min="5636" max="5636" width="7.625" style="90" customWidth="1"/>
    <col min="5637" max="5638" width="6.75" style="90" customWidth="1"/>
    <col min="5639" max="5639" width="7.25" style="90" customWidth="1"/>
    <col min="5640" max="5640" width="7.625" style="90" customWidth="1"/>
    <col min="5641" max="5641" width="8.5" style="90" customWidth="1"/>
    <col min="5642" max="5642" width="6.375" style="90" customWidth="1"/>
    <col min="5643" max="5643" width="10.25" style="90" customWidth="1"/>
    <col min="5644" max="5645" width="5.875" style="90" customWidth="1"/>
    <col min="5646" max="5646" width="7.625" style="90" customWidth="1"/>
    <col min="5647" max="5647" width="9.375" style="90" customWidth="1"/>
    <col min="5648" max="5648" width="5.875" style="90" customWidth="1"/>
    <col min="5649" max="5888" width="9" style="90"/>
    <col min="5889" max="5889" width="14" style="90" customWidth="1"/>
    <col min="5890" max="5890" width="6" style="90" customWidth="1"/>
    <col min="5891" max="5891" width="15.5" style="90" customWidth="1"/>
    <col min="5892" max="5892" width="7.625" style="90" customWidth="1"/>
    <col min="5893" max="5894" width="6.75" style="90" customWidth="1"/>
    <col min="5895" max="5895" width="7.25" style="90" customWidth="1"/>
    <col min="5896" max="5896" width="7.625" style="90" customWidth="1"/>
    <col min="5897" max="5897" width="8.5" style="90" customWidth="1"/>
    <col min="5898" max="5898" width="6.375" style="90" customWidth="1"/>
    <col min="5899" max="5899" width="10.25" style="90" customWidth="1"/>
    <col min="5900" max="5901" width="5.875" style="90" customWidth="1"/>
    <col min="5902" max="5902" width="7.625" style="90" customWidth="1"/>
    <col min="5903" max="5903" width="9.375" style="90" customWidth="1"/>
    <col min="5904" max="5904" width="5.875" style="90" customWidth="1"/>
    <col min="5905" max="6144" width="9" style="90"/>
    <col min="6145" max="6145" width="14" style="90" customWidth="1"/>
    <col min="6146" max="6146" width="6" style="90" customWidth="1"/>
    <col min="6147" max="6147" width="15.5" style="90" customWidth="1"/>
    <col min="6148" max="6148" width="7.625" style="90" customWidth="1"/>
    <col min="6149" max="6150" width="6.75" style="90" customWidth="1"/>
    <col min="6151" max="6151" width="7.25" style="90" customWidth="1"/>
    <col min="6152" max="6152" width="7.625" style="90" customWidth="1"/>
    <col min="6153" max="6153" width="8.5" style="90" customWidth="1"/>
    <col min="6154" max="6154" width="6.375" style="90" customWidth="1"/>
    <col min="6155" max="6155" width="10.25" style="90" customWidth="1"/>
    <col min="6156" max="6157" width="5.875" style="90" customWidth="1"/>
    <col min="6158" max="6158" width="7.625" style="90" customWidth="1"/>
    <col min="6159" max="6159" width="9.375" style="90" customWidth="1"/>
    <col min="6160" max="6160" width="5.875" style="90" customWidth="1"/>
    <col min="6161" max="6400" width="9" style="90"/>
    <col min="6401" max="6401" width="14" style="90" customWidth="1"/>
    <col min="6402" max="6402" width="6" style="90" customWidth="1"/>
    <col min="6403" max="6403" width="15.5" style="90" customWidth="1"/>
    <col min="6404" max="6404" width="7.625" style="90" customWidth="1"/>
    <col min="6405" max="6406" width="6.75" style="90" customWidth="1"/>
    <col min="6407" max="6407" width="7.25" style="90" customWidth="1"/>
    <col min="6408" max="6408" width="7.625" style="90" customWidth="1"/>
    <col min="6409" max="6409" width="8.5" style="90" customWidth="1"/>
    <col min="6410" max="6410" width="6.375" style="90" customWidth="1"/>
    <col min="6411" max="6411" width="10.25" style="90" customWidth="1"/>
    <col min="6412" max="6413" width="5.875" style="90" customWidth="1"/>
    <col min="6414" max="6414" width="7.625" style="90" customWidth="1"/>
    <col min="6415" max="6415" width="9.375" style="90" customWidth="1"/>
    <col min="6416" max="6416" width="5.875" style="90" customWidth="1"/>
    <col min="6417" max="6656" width="9" style="90"/>
    <col min="6657" max="6657" width="14" style="90" customWidth="1"/>
    <col min="6658" max="6658" width="6" style="90" customWidth="1"/>
    <col min="6659" max="6659" width="15.5" style="90" customWidth="1"/>
    <col min="6660" max="6660" width="7.625" style="90" customWidth="1"/>
    <col min="6661" max="6662" width="6.75" style="90" customWidth="1"/>
    <col min="6663" max="6663" width="7.25" style="90" customWidth="1"/>
    <col min="6664" max="6664" width="7.625" style="90" customWidth="1"/>
    <col min="6665" max="6665" width="8.5" style="90" customWidth="1"/>
    <col min="6666" max="6666" width="6.375" style="90" customWidth="1"/>
    <col min="6667" max="6667" width="10.25" style="90" customWidth="1"/>
    <col min="6668" max="6669" width="5.875" style="90" customWidth="1"/>
    <col min="6670" max="6670" width="7.625" style="90" customWidth="1"/>
    <col min="6671" max="6671" width="9.375" style="90" customWidth="1"/>
    <col min="6672" max="6672" width="5.875" style="90" customWidth="1"/>
    <col min="6673" max="6912" width="9" style="90"/>
    <col min="6913" max="6913" width="14" style="90" customWidth="1"/>
    <col min="6914" max="6914" width="6" style="90" customWidth="1"/>
    <col min="6915" max="6915" width="15.5" style="90" customWidth="1"/>
    <col min="6916" max="6916" width="7.625" style="90" customWidth="1"/>
    <col min="6917" max="6918" width="6.75" style="90" customWidth="1"/>
    <col min="6919" max="6919" width="7.25" style="90" customWidth="1"/>
    <col min="6920" max="6920" width="7.625" style="90" customWidth="1"/>
    <col min="6921" max="6921" width="8.5" style="90" customWidth="1"/>
    <col min="6922" max="6922" width="6.375" style="90" customWidth="1"/>
    <col min="6923" max="6923" width="10.25" style="90" customWidth="1"/>
    <col min="6924" max="6925" width="5.875" style="90" customWidth="1"/>
    <col min="6926" max="6926" width="7.625" style="90" customWidth="1"/>
    <col min="6927" max="6927" width="9.375" style="90" customWidth="1"/>
    <col min="6928" max="6928" width="5.875" style="90" customWidth="1"/>
    <col min="6929" max="7168" width="9" style="90"/>
    <col min="7169" max="7169" width="14" style="90" customWidth="1"/>
    <col min="7170" max="7170" width="6" style="90" customWidth="1"/>
    <col min="7171" max="7171" width="15.5" style="90" customWidth="1"/>
    <col min="7172" max="7172" width="7.625" style="90" customWidth="1"/>
    <col min="7173" max="7174" width="6.75" style="90" customWidth="1"/>
    <col min="7175" max="7175" width="7.25" style="90" customWidth="1"/>
    <col min="7176" max="7176" width="7.625" style="90" customWidth="1"/>
    <col min="7177" max="7177" width="8.5" style="90" customWidth="1"/>
    <col min="7178" max="7178" width="6.375" style="90" customWidth="1"/>
    <col min="7179" max="7179" width="10.25" style="90" customWidth="1"/>
    <col min="7180" max="7181" width="5.875" style="90" customWidth="1"/>
    <col min="7182" max="7182" width="7.625" style="90" customWidth="1"/>
    <col min="7183" max="7183" width="9.375" style="90" customWidth="1"/>
    <col min="7184" max="7184" width="5.875" style="90" customWidth="1"/>
    <col min="7185" max="7424" width="9" style="90"/>
    <col min="7425" max="7425" width="14" style="90" customWidth="1"/>
    <col min="7426" max="7426" width="6" style="90" customWidth="1"/>
    <col min="7427" max="7427" width="15.5" style="90" customWidth="1"/>
    <col min="7428" max="7428" width="7.625" style="90" customWidth="1"/>
    <col min="7429" max="7430" width="6.75" style="90" customWidth="1"/>
    <col min="7431" max="7431" width="7.25" style="90" customWidth="1"/>
    <col min="7432" max="7432" width="7.625" style="90" customWidth="1"/>
    <col min="7433" max="7433" width="8.5" style="90" customWidth="1"/>
    <col min="7434" max="7434" width="6.375" style="90" customWidth="1"/>
    <col min="7435" max="7435" width="10.25" style="90" customWidth="1"/>
    <col min="7436" max="7437" width="5.875" style="90" customWidth="1"/>
    <col min="7438" max="7438" width="7.625" style="90" customWidth="1"/>
    <col min="7439" max="7439" width="9.375" style="90" customWidth="1"/>
    <col min="7440" max="7440" width="5.875" style="90" customWidth="1"/>
    <col min="7441" max="7680" width="9" style="90"/>
    <col min="7681" max="7681" width="14" style="90" customWidth="1"/>
    <col min="7682" max="7682" width="6" style="90" customWidth="1"/>
    <col min="7683" max="7683" width="15.5" style="90" customWidth="1"/>
    <col min="7684" max="7684" width="7.625" style="90" customWidth="1"/>
    <col min="7685" max="7686" width="6.75" style="90" customWidth="1"/>
    <col min="7687" max="7687" width="7.25" style="90" customWidth="1"/>
    <col min="7688" max="7688" width="7.625" style="90" customWidth="1"/>
    <col min="7689" max="7689" width="8.5" style="90" customWidth="1"/>
    <col min="7690" max="7690" width="6.375" style="90" customWidth="1"/>
    <col min="7691" max="7691" width="10.25" style="90" customWidth="1"/>
    <col min="7692" max="7693" width="5.875" style="90" customWidth="1"/>
    <col min="7694" max="7694" width="7.625" style="90" customWidth="1"/>
    <col min="7695" max="7695" width="9.375" style="90" customWidth="1"/>
    <col min="7696" max="7696" width="5.875" style="90" customWidth="1"/>
    <col min="7697" max="7936" width="9" style="90"/>
    <col min="7937" max="7937" width="14" style="90" customWidth="1"/>
    <col min="7938" max="7938" width="6" style="90" customWidth="1"/>
    <col min="7939" max="7939" width="15.5" style="90" customWidth="1"/>
    <col min="7940" max="7940" width="7.625" style="90" customWidth="1"/>
    <col min="7941" max="7942" width="6.75" style="90" customWidth="1"/>
    <col min="7943" max="7943" width="7.25" style="90" customWidth="1"/>
    <col min="7944" max="7944" width="7.625" style="90" customWidth="1"/>
    <col min="7945" max="7945" width="8.5" style="90" customWidth="1"/>
    <col min="7946" max="7946" width="6.375" style="90" customWidth="1"/>
    <col min="7947" max="7947" width="10.25" style="90" customWidth="1"/>
    <col min="7948" max="7949" width="5.875" style="90" customWidth="1"/>
    <col min="7950" max="7950" width="7.625" style="90" customWidth="1"/>
    <col min="7951" max="7951" width="9.375" style="90" customWidth="1"/>
    <col min="7952" max="7952" width="5.875" style="90" customWidth="1"/>
    <col min="7953" max="8192" width="9" style="90"/>
    <col min="8193" max="8193" width="14" style="90" customWidth="1"/>
    <col min="8194" max="8194" width="6" style="90" customWidth="1"/>
    <col min="8195" max="8195" width="15.5" style="90" customWidth="1"/>
    <col min="8196" max="8196" width="7.625" style="90" customWidth="1"/>
    <col min="8197" max="8198" width="6.75" style="90" customWidth="1"/>
    <col min="8199" max="8199" width="7.25" style="90" customWidth="1"/>
    <col min="8200" max="8200" width="7.625" style="90" customWidth="1"/>
    <col min="8201" max="8201" width="8.5" style="90" customWidth="1"/>
    <col min="8202" max="8202" width="6.375" style="90" customWidth="1"/>
    <col min="8203" max="8203" width="10.25" style="90" customWidth="1"/>
    <col min="8204" max="8205" width="5.875" style="90" customWidth="1"/>
    <col min="8206" max="8206" width="7.625" style="90" customWidth="1"/>
    <col min="8207" max="8207" width="9.375" style="90" customWidth="1"/>
    <col min="8208" max="8208" width="5.875" style="90" customWidth="1"/>
    <col min="8209" max="8448" width="9" style="90"/>
    <col min="8449" max="8449" width="14" style="90" customWidth="1"/>
    <col min="8450" max="8450" width="6" style="90" customWidth="1"/>
    <col min="8451" max="8451" width="15.5" style="90" customWidth="1"/>
    <col min="8452" max="8452" width="7.625" style="90" customWidth="1"/>
    <col min="8453" max="8454" width="6.75" style="90" customWidth="1"/>
    <col min="8455" max="8455" width="7.25" style="90" customWidth="1"/>
    <col min="8456" max="8456" width="7.625" style="90" customWidth="1"/>
    <col min="8457" max="8457" width="8.5" style="90" customWidth="1"/>
    <col min="8458" max="8458" width="6.375" style="90" customWidth="1"/>
    <col min="8459" max="8459" width="10.25" style="90" customWidth="1"/>
    <col min="8460" max="8461" width="5.875" style="90" customWidth="1"/>
    <col min="8462" max="8462" width="7.625" style="90" customWidth="1"/>
    <col min="8463" max="8463" width="9.375" style="90" customWidth="1"/>
    <col min="8464" max="8464" width="5.875" style="90" customWidth="1"/>
    <col min="8465" max="8704" width="9" style="90"/>
    <col min="8705" max="8705" width="14" style="90" customWidth="1"/>
    <col min="8706" max="8706" width="6" style="90" customWidth="1"/>
    <col min="8707" max="8707" width="15.5" style="90" customWidth="1"/>
    <col min="8708" max="8708" width="7.625" style="90" customWidth="1"/>
    <col min="8709" max="8710" width="6.75" style="90" customWidth="1"/>
    <col min="8711" max="8711" width="7.25" style="90" customWidth="1"/>
    <col min="8712" max="8712" width="7.625" style="90" customWidth="1"/>
    <col min="8713" max="8713" width="8.5" style="90" customWidth="1"/>
    <col min="8714" max="8714" width="6.375" style="90" customWidth="1"/>
    <col min="8715" max="8715" width="10.25" style="90" customWidth="1"/>
    <col min="8716" max="8717" width="5.875" style="90" customWidth="1"/>
    <col min="8718" max="8718" width="7.625" style="90" customWidth="1"/>
    <col min="8719" max="8719" width="9.375" style="90" customWidth="1"/>
    <col min="8720" max="8720" width="5.875" style="90" customWidth="1"/>
    <col min="8721" max="8960" width="9" style="90"/>
    <col min="8961" max="8961" width="14" style="90" customWidth="1"/>
    <col min="8962" max="8962" width="6" style="90" customWidth="1"/>
    <col min="8963" max="8963" width="15.5" style="90" customWidth="1"/>
    <col min="8964" max="8964" width="7.625" style="90" customWidth="1"/>
    <col min="8965" max="8966" width="6.75" style="90" customWidth="1"/>
    <col min="8967" max="8967" width="7.25" style="90" customWidth="1"/>
    <col min="8968" max="8968" width="7.625" style="90" customWidth="1"/>
    <col min="8969" max="8969" width="8.5" style="90" customWidth="1"/>
    <col min="8970" max="8970" width="6.375" style="90" customWidth="1"/>
    <col min="8971" max="8971" width="10.25" style="90" customWidth="1"/>
    <col min="8972" max="8973" width="5.875" style="90" customWidth="1"/>
    <col min="8974" max="8974" width="7.625" style="90" customWidth="1"/>
    <col min="8975" max="8975" width="9.375" style="90" customWidth="1"/>
    <col min="8976" max="8976" width="5.875" style="90" customWidth="1"/>
    <col min="8977" max="9216" width="9" style="90"/>
    <col min="9217" max="9217" width="14" style="90" customWidth="1"/>
    <col min="9218" max="9218" width="6" style="90" customWidth="1"/>
    <col min="9219" max="9219" width="15.5" style="90" customWidth="1"/>
    <col min="9220" max="9220" width="7.625" style="90" customWidth="1"/>
    <col min="9221" max="9222" width="6.75" style="90" customWidth="1"/>
    <col min="9223" max="9223" width="7.25" style="90" customWidth="1"/>
    <col min="9224" max="9224" width="7.625" style="90" customWidth="1"/>
    <col min="9225" max="9225" width="8.5" style="90" customWidth="1"/>
    <col min="9226" max="9226" width="6.375" style="90" customWidth="1"/>
    <col min="9227" max="9227" width="10.25" style="90" customWidth="1"/>
    <col min="9228" max="9229" width="5.875" style="90" customWidth="1"/>
    <col min="9230" max="9230" width="7.625" style="90" customWidth="1"/>
    <col min="9231" max="9231" width="9.375" style="90" customWidth="1"/>
    <col min="9232" max="9232" width="5.875" style="90" customWidth="1"/>
    <col min="9233" max="9472" width="9" style="90"/>
    <col min="9473" max="9473" width="14" style="90" customWidth="1"/>
    <col min="9474" max="9474" width="6" style="90" customWidth="1"/>
    <col min="9475" max="9475" width="15.5" style="90" customWidth="1"/>
    <col min="9476" max="9476" width="7.625" style="90" customWidth="1"/>
    <col min="9477" max="9478" width="6.75" style="90" customWidth="1"/>
    <col min="9479" max="9479" width="7.25" style="90" customWidth="1"/>
    <col min="9480" max="9480" width="7.625" style="90" customWidth="1"/>
    <col min="9481" max="9481" width="8.5" style="90" customWidth="1"/>
    <col min="9482" max="9482" width="6.375" style="90" customWidth="1"/>
    <col min="9483" max="9483" width="10.25" style="90" customWidth="1"/>
    <col min="9484" max="9485" width="5.875" style="90" customWidth="1"/>
    <col min="9486" max="9486" width="7.625" style="90" customWidth="1"/>
    <col min="9487" max="9487" width="9.375" style="90" customWidth="1"/>
    <col min="9488" max="9488" width="5.875" style="90" customWidth="1"/>
    <col min="9489" max="9728" width="9" style="90"/>
    <col min="9729" max="9729" width="14" style="90" customWidth="1"/>
    <col min="9730" max="9730" width="6" style="90" customWidth="1"/>
    <col min="9731" max="9731" width="15.5" style="90" customWidth="1"/>
    <col min="9732" max="9732" width="7.625" style="90" customWidth="1"/>
    <col min="9733" max="9734" width="6.75" style="90" customWidth="1"/>
    <col min="9735" max="9735" width="7.25" style="90" customWidth="1"/>
    <col min="9736" max="9736" width="7.625" style="90" customWidth="1"/>
    <col min="9737" max="9737" width="8.5" style="90" customWidth="1"/>
    <col min="9738" max="9738" width="6.375" style="90" customWidth="1"/>
    <col min="9739" max="9739" width="10.25" style="90" customWidth="1"/>
    <col min="9740" max="9741" width="5.875" style="90" customWidth="1"/>
    <col min="9742" max="9742" width="7.625" style="90" customWidth="1"/>
    <col min="9743" max="9743" width="9.375" style="90" customWidth="1"/>
    <col min="9744" max="9744" width="5.875" style="90" customWidth="1"/>
    <col min="9745" max="9984" width="9" style="90"/>
    <col min="9985" max="9985" width="14" style="90" customWidth="1"/>
    <col min="9986" max="9986" width="6" style="90" customWidth="1"/>
    <col min="9987" max="9987" width="15.5" style="90" customWidth="1"/>
    <col min="9988" max="9988" width="7.625" style="90" customWidth="1"/>
    <col min="9989" max="9990" width="6.75" style="90" customWidth="1"/>
    <col min="9991" max="9991" width="7.25" style="90" customWidth="1"/>
    <col min="9992" max="9992" width="7.625" style="90" customWidth="1"/>
    <col min="9993" max="9993" width="8.5" style="90" customWidth="1"/>
    <col min="9994" max="9994" width="6.375" style="90" customWidth="1"/>
    <col min="9995" max="9995" width="10.25" style="90" customWidth="1"/>
    <col min="9996" max="9997" width="5.875" style="90" customWidth="1"/>
    <col min="9998" max="9998" width="7.625" style="90" customWidth="1"/>
    <col min="9999" max="9999" width="9.375" style="90" customWidth="1"/>
    <col min="10000" max="10000" width="5.875" style="90" customWidth="1"/>
    <col min="10001" max="10240" width="9" style="90"/>
    <col min="10241" max="10241" width="14" style="90" customWidth="1"/>
    <col min="10242" max="10242" width="6" style="90" customWidth="1"/>
    <col min="10243" max="10243" width="15.5" style="90" customWidth="1"/>
    <col min="10244" max="10244" width="7.625" style="90" customWidth="1"/>
    <col min="10245" max="10246" width="6.75" style="90" customWidth="1"/>
    <col min="10247" max="10247" width="7.25" style="90" customWidth="1"/>
    <col min="10248" max="10248" width="7.625" style="90" customWidth="1"/>
    <col min="10249" max="10249" width="8.5" style="90" customWidth="1"/>
    <col min="10250" max="10250" width="6.375" style="90" customWidth="1"/>
    <col min="10251" max="10251" width="10.25" style="90" customWidth="1"/>
    <col min="10252" max="10253" width="5.875" style="90" customWidth="1"/>
    <col min="10254" max="10254" width="7.625" style="90" customWidth="1"/>
    <col min="10255" max="10255" width="9.375" style="90" customWidth="1"/>
    <col min="10256" max="10256" width="5.875" style="90" customWidth="1"/>
    <col min="10257" max="10496" width="9" style="90"/>
    <col min="10497" max="10497" width="14" style="90" customWidth="1"/>
    <col min="10498" max="10498" width="6" style="90" customWidth="1"/>
    <col min="10499" max="10499" width="15.5" style="90" customWidth="1"/>
    <col min="10500" max="10500" width="7.625" style="90" customWidth="1"/>
    <col min="10501" max="10502" width="6.75" style="90" customWidth="1"/>
    <col min="10503" max="10503" width="7.25" style="90" customWidth="1"/>
    <col min="10504" max="10504" width="7.625" style="90" customWidth="1"/>
    <col min="10505" max="10505" width="8.5" style="90" customWidth="1"/>
    <col min="10506" max="10506" width="6.375" style="90" customWidth="1"/>
    <col min="10507" max="10507" width="10.25" style="90" customWidth="1"/>
    <col min="10508" max="10509" width="5.875" style="90" customWidth="1"/>
    <col min="10510" max="10510" width="7.625" style="90" customWidth="1"/>
    <col min="10511" max="10511" width="9.375" style="90" customWidth="1"/>
    <col min="10512" max="10512" width="5.875" style="90" customWidth="1"/>
    <col min="10513" max="10752" width="9" style="90"/>
    <col min="10753" max="10753" width="14" style="90" customWidth="1"/>
    <col min="10754" max="10754" width="6" style="90" customWidth="1"/>
    <col min="10755" max="10755" width="15.5" style="90" customWidth="1"/>
    <col min="10756" max="10756" width="7.625" style="90" customWidth="1"/>
    <col min="10757" max="10758" width="6.75" style="90" customWidth="1"/>
    <col min="10759" max="10759" width="7.25" style="90" customWidth="1"/>
    <col min="10760" max="10760" width="7.625" style="90" customWidth="1"/>
    <col min="10761" max="10761" width="8.5" style="90" customWidth="1"/>
    <col min="10762" max="10762" width="6.375" style="90" customWidth="1"/>
    <col min="10763" max="10763" width="10.25" style="90" customWidth="1"/>
    <col min="10764" max="10765" width="5.875" style="90" customWidth="1"/>
    <col min="10766" max="10766" width="7.625" style="90" customWidth="1"/>
    <col min="10767" max="10767" width="9.375" style="90" customWidth="1"/>
    <col min="10768" max="10768" width="5.875" style="90" customWidth="1"/>
    <col min="10769" max="11008" width="9" style="90"/>
    <col min="11009" max="11009" width="14" style="90" customWidth="1"/>
    <col min="11010" max="11010" width="6" style="90" customWidth="1"/>
    <col min="11011" max="11011" width="15.5" style="90" customWidth="1"/>
    <col min="11012" max="11012" width="7.625" style="90" customWidth="1"/>
    <col min="11013" max="11014" width="6.75" style="90" customWidth="1"/>
    <col min="11015" max="11015" width="7.25" style="90" customWidth="1"/>
    <col min="11016" max="11016" width="7.625" style="90" customWidth="1"/>
    <col min="11017" max="11017" width="8.5" style="90" customWidth="1"/>
    <col min="11018" max="11018" width="6.375" style="90" customWidth="1"/>
    <col min="11019" max="11019" width="10.25" style="90" customWidth="1"/>
    <col min="11020" max="11021" width="5.875" style="90" customWidth="1"/>
    <col min="11022" max="11022" width="7.625" style="90" customWidth="1"/>
    <col min="11023" max="11023" width="9.375" style="90" customWidth="1"/>
    <col min="11024" max="11024" width="5.875" style="90" customWidth="1"/>
    <col min="11025" max="11264" width="9" style="90"/>
    <col min="11265" max="11265" width="14" style="90" customWidth="1"/>
    <col min="11266" max="11266" width="6" style="90" customWidth="1"/>
    <col min="11267" max="11267" width="15.5" style="90" customWidth="1"/>
    <col min="11268" max="11268" width="7.625" style="90" customWidth="1"/>
    <col min="11269" max="11270" width="6.75" style="90" customWidth="1"/>
    <col min="11271" max="11271" width="7.25" style="90" customWidth="1"/>
    <col min="11272" max="11272" width="7.625" style="90" customWidth="1"/>
    <col min="11273" max="11273" width="8.5" style="90" customWidth="1"/>
    <col min="11274" max="11274" width="6.375" style="90" customWidth="1"/>
    <col min="11275" max="11275" width="10.25" style="90" customWidth="1"/>
    <col min="11276" max="11277" width="5.875" style="90" customWidth="1"/>
    <col min="11278" max="11278" width="7.625" style="90" customWidth="1"/>
    <col min="11279" max="11279" width="9.375" style="90" customWidth="1"/>
    <col min="11280" max="11280" width="5.875" style="90" customWidth="1"/>
    <col min="11281" max="11520" width="9" style="90"/>
    <col min="11521" max="11521" width="14" style="90" customWidth="1"/>
    <col min="11522" max="11522" width="6" style="90" customWidth="1"/>
    <col min="11523" max="11523" width="15.5" style="90" customWidth="1"/>
    <col min="11524" max="11524" width="7.625" style="90" customWidth="1"/>
    <col min="11525" max="11526" width="6.75" style="90" customWidth="1"/>
    <col min="11527" max="11527" width="7.25" style="90" customWidth="1"/>
    <col min="11528" max="11528" width="7.625" style="90" customWidth="1"/>
    <col min="11529" max="11529" width="8.5" style="90" customWidth="1"/>
    <col min="11530" max="11530" width="6.375" style="90" customWidth="1"/>
    <col min="11531" max="11531" width="10.25" style="90" customWidth="1"/>
    <col min="11532" max="11533" width="5.875" style="90" customWidth="1"/>
    <col min="11534" max="11534" width="7.625" style="90" customWidth="1"/>
    <col min="11535" max="11535" width="9.375" style="90" customWidth="1"/>
    <col min="11536" max="11536" width="5.875" style="90" customWidth="1"/>
    <col min="11537" max="11776" width="9" style="90"/>
    <col min="11777" max="11777" width="14" style="90" customWidth="1"/>
    <col min="11778" max="11778" width="6" style="90" customWidth="1"/>
    <col min="11779" max="11779" width="15.5" style="90" customWidth="1"/>
    <col min="11780" max="11780" width="7.625" style="90" customWidth="1"/>
    <col min="11781" max="11782" width="6.75" style="90" customWidth="1"/>
    <col min="11783" max="11783" width="7.25" style="90" customWidth="1"/>
    <col min="11784" max="11784" width="7.625" style="90" customWidth="1"/>
    <col min="11785" max="11785" width="8.5" style="90" customWidth="1"/>
    <col min="11786" max="11786" width="6.375" style="90" customWidth="1"/>
    <col min="11787" max="11787" width="10.25" style="90" customWidth="1"/>
    <col min="11788" max="11789" width="5.875" style="90" customWidth="1"/>
    <col min="11790" max="11790" width="7.625" style="90" customWidth="1"/>
    <col min="11791" max="11791" width="9.375" style="90" customWidth="1"/>
    <col min="11792" max="11792" width="5.875" style="90" customWidth="1"/>
    <col min="11793" max="12032" width="9" style="90"/>
    <col min="12033" max="12033" width="14" style="90" customWidth="1"/>
    <col min="12034" max="12034" width="6" style="90" customWidth="1"/>
    <col min="12035" max="12035" width="15.5" style="90" customWidth="1"/>
    <col min="12036" max="12036" width="7.625" style="90" customWidth="1"/>
    <col min="12037" max="12038" width="6.75" style="90" customWidth="1"/>
    <col min="12039" max="12039" width="7.25" style="90" customWidth="1"/>
    <col min="12040" max="12040" width="7.625" style="90" customWidth="1"/>
    <col min="12041" max="12041" width="8.5" style="90" customWidth="1"/>
    <col min="12042" max="12042" width="6.375" style="90" customWidth="1"/>
    <col min="12043" max="12043" width="10.25" style="90" customWidth="1"/>
    <col min="12044" max="12045" width="5.875" style="90" customWidth="1"/>
    <col min="12046" max="12046" width="7.625" style="90" customWidth="1"/>
    <col min="12047" max="12047" width="9.375" style="90" customWidth="1"/>
    <col min="12048" max="12048" width="5.875" style="90" customWidth="1"/>
    <col min="12049" max="12288" width="9" style="90"/>
    <col min="12289" max="12289" width="14" style="90" customWidth="1"/>
    <col min="12290" max="12290" width="6" style="90" customWidth="1"/>
    <col min="12291" max="12291" width="15.5" style="90" customWidth="1"/>
    <col min="12292" max="12292" width="7.625" style="90" customWidth="1"/>
    <col min="12293" max="12294" width="6.75" style="90" customWidth="1"/>
    <col min="12295" max="12295" width="7.25" style="90" customWidth="1"/>
    <col min="12296" max="12296" width="7.625" style="90" customWidth="1"/>
    <col min="12297" max="12297" width="8.5" style="90" customWidth="1"/>
    <col min="12298" max="12298" width="6.375" style="90" customWidth="1"/>
    <col min="12299" max="12299" width="10.25" style="90" customWidth="1"/>
    <col min="12300" max="12301" width="5.875" style="90" customWidth="1"/>
    <col min="12302" max="12302" width="7.625" style="90" customWidth="1"/>
    <col min="12303" max="12303" width="9.375" style="90" customWidth="1"/>
    <col min="12304" max="12304" width="5.875" style="90" customWidth="1"/>
    <col min="12305" max="12544" width="9" style="90"/>
    <col min="12545" max="12545" width="14" style="90" customWidth="1"/>
    <col min="12546" max="12546" width="6" style="90" customWidth="1"/>
    <col min="12547" max="12547" width="15.5" style="90" customWidth="1"/>
    <col min="12548" max="12548" width="7.625" style="90" customWidth="1"/>
    <col min="12549" max="12550" width="6.75" style="90" customWidth="1"/>
    <col min="12551" max="12551" width="7.25" style="90" customWidth="1"/>
    <col min="12552" max="12552" width="7.625" style="90" customWidth="1"/>
    <col min="12553" max="12553" width="8.5" style="90" customWidth="1"/>
    <col min="12554" max="12554" width="6.375" style="90" customWidth="1"/>
    <col min="12555" max="12555" width="10.25" style="90" customWidth="1"/>
    <col min="12556" max="12557" width="5.875" style="90" customWidth="1"/>
    <col min="12558" max="12558" width="7.625" style="90" customWidth="1"/>
    <col min="12559" max="12559" width="9.375" style="90" customWidth="1"/>
    <col min="12560" max="12560" width="5.875" style="90" customWidth="1"/>
    <col min="12561" max="12800" width="9" style="90"/>
    <col min="12801" max="12801" width="14" style="90" customWidth="1"/>
    <col min="12802" max="12802" width="6" style="90" customWidth="1"/>
    <col min="12803" max="12803" width="15.5" style="90" customWidth="1"/>
    <col min="12804" max="12804" width="7.625" style="90" customWidth="1"/>
    <col min="12805" max="12806" width="6.75" style="90" customWidth="1"/>
    <col min="12807" max="12807" width="7.25" style="90" customWidth="1"/>
    <col min="12808" max="12808" width="7.625" style="90" customWidth="1"/>
    <col min="12809" max="12809" width="8.5" style="90" customWidth="1"/>
    <col min="12810" max="12810" width="6.375" style="90" customWidth="1"/>
    <col min="12811" max="12811" width="10.25" style="90" customWidth="1"/>
    <col min="12812" max="12813" width="5.875" style="90" customWidth="1"/>
    <col min="12814" max="12814" width="7.625" style="90" customWidth="1"/>
    <col min="12815" max="12815" width="9.375" style="90" customWidth="1"/>
    <col min="12816" max="12816" width="5.875" style="90" customWidth="1"/>
    <col min="12817" max="13056" width="9" style="90"/>
    <col min="13057" max="13057" width="14" style="90" customWidth="1"/>
    <col min="13058" max="13058" width="6" style="90" customWidth="1"/>
    <col min="13059" max="13059" width="15.5" style="90" customWidth="1"/>
    <col min="13060" max="13060" width="7.625" style="90" customWidth="1"/>
    <col min="13061" max="13062" width="6.75" style="90" customWidth="1"/>
    <col min="13063" max="13063" width="7.25" style="90" customWidth="1"/>
    <col min="13064" max="13064" width="7.625" style="90" customWidth="1"/>
    <col min="13065" max="13065" width="8.5" style="90" customWidth="1"/>
    <col min="13066" max="13066" width="6.375" style="90" customWidth="1"/>
    <col min="13067" max="13067" width="10.25" style="90" customWidth="1"/>
    <col min="13068" max="13069" width="5.875" style="90" customWidth="1"/>
    <col min="13070" max="13070" width="7.625" style="90" customWidth="1"/>
    <col min="13071" max="13071" width="9.375" style="90" customWidth="1"/>
    <col min="13072" max="13072" width="5.875" style="90" customWidth="1"/>
    <col min="13073" max="13312" width="9" style="90"/>
    <col min="13313" max="13313" width="14" style="90" customWidth="1"/>
    <col min="13314" max="13314" width="6" style="90" customWidth="1"/>
    <col min="13315" max="13315" width="15.5" style="90" customWidth="1"/>
    <col min="13316" max="13316" width="7.625" style="90" customWidth="1"/>
    <col min="13317" max="13318" width="6.75" style="90" customWidth="1"/>
    <col min="13319" max="13319" width="7.25" style="90" customWidth="1"/>
    <col min="13320" max="13320" width="7.625" style="90" customWidth="1"/>
    <col min="13321" max="13321" width="8.5" style="90" customWidth="1"/>
    <col min="13322" max="13322" width="6.375" style="90" customWidth="1"/>
    <col min="13323" max="13323" width="10.25" style="90" customWidth="1"/>
    <col min="13324" max="13325" width="5.875" style="90" customWidth="1"/>
    <col min="13326" max="13326" width="7.625" style="90" customWidth="1"/>
    <col min="13327" max="13327" width="9.375" style="90" customWidth="1"/>
    <col min="13328" max="13328" width="5.875" style="90" customWidth="1"/>
    <col min="13329" max="13568" width="9" style="90"/>
    <col min="13569" max="13569" width="14" style="90" customWidth="1"/>
    <col min="13570" max="13570" width="6" style="90" customWidth="1"/>
    <col min="13571" max="13571" width="15.5" style="90" customWidth="1"/>
    <col min="13572" max="13572" width="7.625" style="90" customWidth="1"/>
    <col min="13573" max="13574" width="6.75" style="90" customWidth="1"/>
    <col min="13575" max="13575" width="7.25" style="90" customWidth="1"/>
    <col min="13576" max="13576" width="7.625" style="90" customWidth="1"/>
    <col min="13577" max="13577" width="8.5" style="90" customWidth="1"/>
    <col min="13578" max="13578" width="6.375" style="90" customWidth="1"/>
    <col min="13579" max="13579" width="10.25" style="90" customWidth="1"/>
    <col min="13580" max="13581" width="5.875" style="90" customWidth="1"/>
    <col min="13582" max="13582" width="7.625" style="90" customWidth="1"/>
    <col min="13583" max="13583" width="9.375" style="90" customWidth="1"/>
    <col min="13584" max="13584" width="5.875" style="90" customWidth="1"/>
    <col min="13585" max="13824" width="9" style="90"/>
    <col min="13825" max="13825" width="14" style="90" customWidth="1"/>
    <col min="13826" max="13826" width="6" style="90" customWidth="1"/>
    <col min="13827" max="13827" width="15.5" style="90" customWidth="1"/>
    <col min="13828" max="13828" width="7.625" style="90" customWidth="1"/>
    <col min="13829" max="13830" width="6.75" style="90" customWidth="1"/>
    <col min="13831" max="13831" width="7.25" style="90" customWidth="1"/>
    <col min="13832" max="13832" width="7.625" style="90" customWidth="1"/>
    <col min="13833" max="13833" width="8.5" style="90" customWidth="1"/>
    <col min="13834" max="13834" width="6.375" style="90" customWidth="1"/>
    <col min="13835" max="13835" width="10.25" style="90" customWidth="1"/>
    <col min="13836" max="13837" width="5.875" style="90" customWidth="1"/>
    <col min="13838" max="13838" width="7.625" style="90" customWidth="1"/>
    <col min="13839" max="13839" width="9.375" style="90" customWidth="1"/>
    <col min="13840" max="13840" width="5.875" style="90" customWidth="1"/>
    <col min="13841" max="14080" width="9" style="90"/>
    <col min="14081" max="14081" width="14" style="90" customWidth="1"/>
    <col min="14082" max="14082" width="6" style="90" customWidth="1"/>
    <col min="14083" max="14083" width="15.5" style="90" customWidth="1"/>
    <col min="14084" max="14084" width="7.625" style="90" customWidth="1"/>
    <col min="14085" max="14086" width="6.75" style="90" customWidth="1"/>
    <col min="14087" max="14087" width="7.25" style="90" customWidth="1"/>
    <col min="14088" max="14088" width="7.625" style="90" customWidth="1"/>
    <col min="14089" max="14089" width="8.5" style="90" customWidth="1"/>
    <col min="14090" max="14090" width="6.375" style="90" customWidth="1"/>
    <col min="14091" max="14091" width="10.25" style="90" customWidth="1"/>
    <col min="14092" max="14093" width="5.875" style="90" customWidth="1"/>
    <col min="14094" max="14094" width="7.625" style="90" customWidth="1"/>
    <col min="14095" max="14095" width="9.375" style="90" customWidth="1"/>
    <col min="14096" max="14096" width="5.875" style="90" customWidth="1"/>
    <col min="14097" max="14336" width="9" style="90"/>
    <col min="14337" max="14337" width="14" style="90" customWidth="1"/>
    <col min="14338" max="14338" width="6" style="90" customWidth="1"/>
    <col min="14339" max="14339" width="15.5" style="90" customWidth="1"/>
    <col min="14340" max="14340" width="7.625" style="90" customWidth="1"/>
    <col min="14341" max="14342" width="6.75" style="90" customWidth="1"/>
    <col min="14343" max="14343" width="7.25" style="90" customWidth="1"/>
    <col min="14344" max="14344" width="7.625" style="90" customWidth="1"/>
    <col min="14345" max="14345" width="8.5" style="90" customWidth="1"/>
    <col min="14346" max="14346" width="6.375" style="90" customWidth="1"/>
    <col min="14347" max="14347" width="10.25" style="90" customWidth="1"/>
    <col min="14348" max="14349" width="5.875" style="90" customWidth="1"/>
    <col min="14350" max="14350" width="7.625" style="90" customWidth="1"/>
    <col min="14351" max="14351" width="9.375" style="90" customWidth="1"/>
    <col min="14352" max="14352" width="5.875" style="90" customWidth="1"/>
    <col min="14353" max="14592" width="9" style="90"/>
    <col min="14593" max="14593" width="14" style="90" customWidth="1"/>
    <col min="14594" max="14594" width="6" style="90" customWidth="1"/>
    <col min="14595" max="14595" width="15.5" style="90" customWidth="1"/>
    <col min="14596" max="14596" width="7.625" style="90" customWidth="1"/>
    <col min="14597" max="14598" width="6.75" style="90" customWidth="1"/>
    <col min="14599" max="14599" width="7.25" style="90" customWidth="1"/>
    <col min="14600" max="14600" width="7.625" style="90" customWidth="1"/>
    <col min="14601" max="14601" width="8.5" style="90" customWidth="1"/>
    <col min="14602" max="14602" width="6.375" style="90" customWidth="1"/>
    <col min="14603" max="14603" width="10.25" style="90" customWidth="1"/>
    <col min="14604" max="14605" width="5.875" style="90" customWidth="1"/>
    <col min="14606" max="14606" width="7.625" style="90" customWidth="1"/>
    <col min="14607" max="14607" width="9.375" style="90" customWidth="1"/>
    <col min="14608" max="14608" width="5.875" style="90" customWidth="1"/>
    <col min="14609" max="14848" width="9" style="90"/>
    <col min="14849" max="14849" width="14" style="90" customWidth="1"/>
    <col min="14850" max="14850" width="6" style="90" customWidth="1"/>
    <col min="14851" max="14851" width="15.5" style="90" customWidth="1"/>
    <col min="14852" max="14852" width="7.625" style="90" customWidth="1"/>
    <col min="14853" max="14854" width="6.75" style="90" customWidth="1"/>
    <col min="14855" max="14855" width="7.25" style="90" customWidth="1"/>
    <col min="14856" max="14856" width="7.625" style="90" customWidth="1"/>
    <col min="14857" max="14857" width="8.5" style="90" customWidth="1"/>
    <col min="14858" max="14858" width="6.375" style="90" customWidth="1"/>
    <col min="14859" max="14859" width="10.25" style="90" customWidth="1"/>
    <col min="14860" max="14861" width="5.875" style="90" customWidth="1"/>
    <col min="14862" max="14862" width="7.625" style="90" customWidth="1"/>
    <col min="14863" max="14863" width="9.375" style="90" customWidth="1"/>
    <col min="14864" max="14864" width="5.875" style="90" customWidth="1"/>
    <col min="14865" max="15104" width="9" style="90"/>
    <col min="15105" max="15105" width="14" style="90" customWidth="1"/>
    <col min="15106" max="15106" width="6" style="90" customWidth="1"/>
    <col min="15107" max="15107" width="15.5" style="90" customWidth="1"/>
    <col min="15108" max="15108" width="7.625" style="90" customWidth="1"/>
    <col min="15109" max="15110" width="6.75" style="90" customWidth="1"/>
    <col min="15111" max="15111" width="7.25" style="90" customWidth="1"/>
    <col min="15112" max="15112" width="7.625" style="90" customWidth="1"/>
    <col min="15113" max="15113" width="8.5" style="90" customWidth="1"/>
    <col min="15114" max="15114" width="6.375" style="90" customWidth="1"/>
    <col min="15115" max="15115" width="10.25" style="90" customWidth="1"/>
    <col min="15116" max="15117" width="5.875" style="90" customWidth="1"/>
    <col min="15118" max="15118" width="7.625" style="90" customWidth="1"/>
    <col min="15119" max="15119" width="9.375" style="90" customWidth="1"/>
    <col min="15120" max="15120" width="5.875" style="90" customWidth="1"/>
    <col min="15121" max="15360" width="9" style="90"/>
    <col min="15361" max="15361" width="14" style="90" customWidth="1"/>
    <col min="15362" max="15362" width="6" style="90" customWidth="1"/>
    <col min="15363" max="15363" width="15.5" style="90" customWidth="1"/>
    <col min="15364" max="15364" width="7.625" style="90" customWidth="1"/>
    <col min="15365" max="15366" width="6.75" style="90" customWidth="1"/>
    <col min="15367" max="15367" width="7.25" style="90" customWidth="1"/>
    <col min="15368" max="15368" width="7.625" style="90" customWidth="1"/>
    <col min="15369" max="15369" width="8.5" style="90" customWidth="1"/>
    <col min="15370" max="15370" width="6.375" style="90" customWidth="1"/>
    <col min="15371" max="15371" width="10.25" style="90" customWidth="1"/>
    <col min="15372" max="15373" width="5.875" style="90" customWidth="1"/>
    <col min="15374" max="15374" width="7.625" style="90" customWidth="1"/>
    <col min="15375" max="15375" width="9.375" style="90" customWidth="1"/>
    <col min="15376" max="15376" width="5.875" style="90" customWidth="1"/>
    <col min="15377" max="15616" width="9" style="90"/>
    <col min="15617" max="15617" width="14" style="90" customWidth="1"/>
    <col min="15618" max="15618" width="6" style="90" customWidth="1"/>
    <col min="15619" max="15619" width="15.5" style="90" customWidth="1"/>
    <col min="15620" max="15620" width="7.625" style="90" customWidth="1"/>
    <col min="15621" max="15622" width="6.75" style="90" customWidth="1"/>
    <col min="15623" max="15623" width="7.25" style="90" customWidth="1"/>
    <col min="15624" max="15624" width="7.625" style="90" customWidth="1"/>
    <col min="15625" max="15625" width="8.5" style="90" customWidth="1"/>
    <col min="15626" max="15626" width="6.375" style="90" customWidth="1"/>
    <col min="15627" max="15627" width="10.25" style="90" customWidth="1"/>
    <col min="15628" max="15629" width="5.875" style="90" customWidth="1"/>
    <col min="15630" max="15630" width="7.625" style="90" customWidth="1"/>
    <col min="15631" max="15631" width="9.375" style="90" customWidth="1"/>
    <col min="15632" max="15632" width="5.875" style="90" customWidth="1"/>
    <col min="15633" max="15872" width="9" style="90"/>
    <col min="15873" max="15873" width="14" style="90" customWidth="1"/>
    <col min="15874" max="15874" width="6" style="90" customWidth="1"/>
    <col min="15875" max="15875" width="15.5" style="90" customWidth="1"/>
    <col min="15876" max="15876" width="7.625" style="90" customWidth="1"/>
    <col min="15877" max="15878" width="6.75" style="90" customWidth="1"/>
    <col min="15879" max="15879" width="7.25" style="90" customWidth="1"/>
    <col min="15880" max="15880" width="7.625" style="90" customWidth="1"/>
    <col min="15881" max="15881" width="8.5" style="90" customWidth="1"/>
    <col min="15882" max="15882" width="6.375" style="90" customWidth="1"/>
    <col min="15883" max="15883" width="10.25" style="90" customWidth="1"/>
    <col min="15884" max="15885" width="5.875" style="90" customWidth="1"/>
    <col min="15886" max="15886" width="7.625" style="90" customWidth="1"/>
    <col min="15887" max="15887" width="9.375" style="90" customWidth="1"/>
    <col min="15888" max="15888" width="5.875" style="90" customWidth="1"/>
    <col min="15889" max="16128" width="9" style="90"/>
    <col min="16129" max="16129" width="14" style="90" customWidth="1"/>
    <col min="16130" max="16130" width="6" style="90" customWidth="1"/>
    <col min="16131" max="16131" width="15.5" style="90" customWidth="1"/>
    <col min="16132" max="16132" width="7.625" style="90" customWidth="1"/>
    <col min="16133" max="16134" width="6.75" style="90" customWidth="1"/>
    <col min="16135" max="16135" width="7.25" style="90" customWidth="1"/>
    <col min="16136" max="16136" width="7.625" style="90" customWidth="1"/>
    <col min="16137" max="16137" width="8.5" style="90" customWidth="1"/>
    <col min="16138" max="16138" width="6.375" style="90" customWidth="1"/>
    <col min="16139" max="16139" width="10.25" style="90" customWidth="1"/>
    <col min="16140" max="16141" width="5.875" style="90" customWidth="1"/>
    <col min="16142" max="16142" width="7.625" style="90" customWidth="1"/>
    <col min="16143" max="16143" width="9.375" style="90" customWidth="1"/>
    <col min="16144" max="16144" width="5.875" style="90" customWidth="1"/>
    <col min="16145" max="16384" width="9" style="90"/>
  </cols>
  <sheetData>
    <row r="1" spans="1:16">
      <c r="A1" s="88" t="s">
        <v>23</v>
      </c>
      <c r="B1" s="88"/>
      <c r="C1" s="88"/>
      <c r="D1" s="88"/>
      <c r="E1" s="88"/>
      <c r="F1" s="88"/>
      <c r="G1" s="89"/>
      <c r="H1" s="88"/>
      <c r="I1" s="89"/>
      <c r="J1" s="88"/>
      <c r="K1" s="88"/>
      <c r="L1" s="88"/>
      <c r="M1" s="88"/>
      <c r="N1" s="88"/>
      <c r="O1" s="88"/>
      <c r="P1" s="88"/>
    </row>
    <row r="2" spans="1:16" ht="37.5">
      <c r="A2" s="91" t="s">
        <v>24</v>
      </c>
      <c r="B2" s="92" t="s">
        <v>25</v>
      </c>
      <c r="C2" s="91" t="s">
        <v>26</v>
      </c>
      <c r="D2" s="92" t="s">
        <v>27</v>
      </c>
      <c r="E2" s="92" t="s">
        <v>28</v>
      </c>
      <c r="F2" s="92" t="s">
        <v>29</v>
      </c>
      <c r="G2" s="93" t="s">
        <v>30</v>
      </c>
      <c r="H2" s="92" t="s">
        <v>31</v>
      </c>
      <c r="I2" s="93" t="s">
        <v>32</v>
      </c>
      <c r="J2" s="92" t="s">
        <v>33</v>
      </c>
      <c r="K2" s="92" t="s">
        <v>34</v>
      </c>
      <c r="L2" s="92" t="s">
        <v>35</v>
      </c>
      <c r="M2" s="92" t="s">
        <v>36</v>
      </c>
      <c r="N2" s="92" t="s">
        <v>37</v>
      </c>
      <c r="O2" s="91" t="s">
        <v>38</v>
      </c>
      <c r="P2" s="91" t="s">
        <v>39</v>
      </c>
    </row>
    <row r="3" spans="1:16">
      <c r="A3" s="94"/>
      <c r="B3" s="94"/>
      <c r="C3" s="95" t="s">
        <v>40</v>
      </c>
      <c r="D3" s="96" t="s">
        <v>41</v>
      </c>
      <c r="E3" s="96" t="s">
        <v>42</v>
      </c>
      <c r="F3" s="96" t="s">
        <v>43</v>
      </c>
      <c r="G3" s="97" t="s">
        <v>44</v>
      </c>
      <c r="H3" s="96" t="s">
        <v>45</v>
      </c>
      <c r="I3" s="97" t="s">
        <v>46</v>
      </c>
      <c r="J3" s="96" t="s">
        <v>47</v>
      </c>
      <c r="K3" s="96" t="s">
        <v>48</v>
      </c>
      <c r="L3" s="98" t="s">
        <v>49</v>
      </c>
      <c r="M3" s="99"/>
      <c r="N3" s="100" t="s">
        <v>50</v>
      </c>
      <c r="O3" s="101"/>
      <c r="P3" s="102"/>
    </row>
    <row r="4" spans="1:16">
      <c r="A4" s="103" t="s">
        <v>51</v>
      </c>
      <c r="B4" s="104"/>
      <c r="C4" s="105"/>
      <c r="D4" s="101"/>
      <c r="E4" s="101"/>
      <c r="F4" s="101"/>
      <c r="G4" s="106"/>
      <c r="H4" s="101"/>
      <c r="I4" s="106"/>
      <c r="J4" s="101"/>
      <c r="K4" s="101"/>
      <c r="L4" s="101"/>
      <c r="M4" s="107"/>
      <c r="N4" s="107"/>
      <c r="O4" s="107"/>
      <c r="P4" s="108"/>
    </row>
    <row r="5" spans="1:16">
      <c r="A5" s="109" t="s">
        <v>52</v>
      </c>
      <c r="B5" s="109" t="s">
        <v>53</v>
      </c>
      <c r="C5" s="109" t="s">
        <v>54</v>
      </c>
      <c r="D5" s="110">
        <v>1.37409</v>
      </c>
      <c r="E5" s="111">
        <v>84.3</v>
      </c>
      <c r="F5" s="111">
        <v>163</v>
      </c>
      <c r="G5" s="112">
        <v>2100</v>
      </c>
      <c r="H5" s="111">
        <v>77.400000000000006</v>
      </c>
      <c r="I5" s="112">
        <v>6530</v>
      </c>
      <c r="J5" s="111">
        <v>38</v>
      </c>
      <c r="K5" s="113"/>
      <c r="L5" s="113"/>
      <c r="M5" s="113">
        <v>21.5</v>
      </c>
      <c r="N5" s="113"/>
      <c r="O5" s="113">
        <v>8</v>
      </c>
      <c r="P5" s="109" t="s">
        <v>55</v>
      </c>
    </row>
    <row r="6" spans="1:16">
      <c r="A6" s="114" t="s">
        <v>56</v>
      </c>
      <c r="B6" s="114" t="s">
        <v>53</v>
      </c>
      <c r="C6" s="114" t="s">
        <v>57</v>
      </c>
      <c r="D6" s="115">
        <v>2.5893999999999999</v>
      </c>
      <c r="E6" s="116">
        <v>121</v>
      </c>
      <c r="F6" s="116">
        <v>214</v>
      </c>
      <c r="G6" s="117">
        <v>2700</v>
      </c>
      <c r="H6" s="116">
        <v>89.3</v>
      </c>
      <c r="I6" s="117">
        <v>10800</v>
      </c>
      <c r="J6" s="116">
        <v>60</v>
      </c>
      <c r="K6" s="118"/>
      <c r="L6" s="118"/>
      <c r="M6" s="118">
        <v>24.5</v>
      </c>
      <c r="N6" s="118"/>
      <c r="O6" s="118">
        <v>8</v>
      </c>
      <c r="P6" s="114" t="s">
        <v>55</v>
      </c>
    </row>
    <row r="7" spans="1:16">
      <c r="A7" s="114" t="s">
        <v>58</v>
      </c>
      <c r="B7" s="114" t="s">
        <v>53</v>
      </c>
      <c r="C7" s="114" t="s">
        <v>59</v>
      </c>
      <c r="D7" s="115">
        <v>5.5979999999999999</v>
      </c>
      <c r="E7" s="116">
        <v>180</v>
      </c>
      <c r="F7" s="116">
        <v>311</v>
      </c>
      <c r="G7" s="117">
        <v>3600</v>
      </c>
      <c r="H7" s="116">
        <v>105</v>
      </c>
      <c r="I7" s="117">
        <v>18800</v>
      </c>
      <c r="J7" s="116">
        <v>112</v>
      </c>
      <c r="K7" s="118"/>
      <c r="L7" s="118"/>
      <c r="M7" s="118">
        <v>28.3</v>
      </c>
      <c r="N7" s="118"/>
      <c r="O7" s="118">
        <v>12</v>
      </c>
      <c r="P7" s="114" t="s">
        <v>55</v>
      </c>
    </row>
    <row r="8" spans="1:16">
      <c r="A8" s="119" t="s">
        <v>60</v>
      </c>
      <c r="B8" s="119" t="s">
        <v>53</v>
      </c>
      <c r="C8" s="119" t="s">
        <v>61</v>
      </c>
      <c r="D8" s="120">
        <v>17.828099999999999</v>
      </c>
      <c r="E8" s="121">
        <v>279</v>
      </c>
      <c r="F8" s="121">
        <v>639</v>
      </c>
      <c r="G8" s="122">
        <v>3900</v>
      </c>
      <c r="H8" s="121">
        <v>144</v>
      </c>
      <c r="I8" s="122">
        <v>40100</v>
      </c>
      <c r="J8" s="121">
        <v>254</v>
      </c>
      <c r="K8" s="123"/>
      <c r="L8" s="123"/>
      <c r="M8" s="123">
        <v>41.4</v>
      </c>
      <c r="N8" s="123"/>
      <c r="O8" s="123" t="s">
        <v>62</v>
      </c>
      <c r="P8" s="119" t="s">
        <v>55</v>
      </c>
    </row>
    <row r="9" spans="1:16">
      <c r="A9" s="103" t="s">
        <v>63</v>
      </c>
      <c r="B9" s="124"/>
      <c r="C9" s="124"/>
      <c r="D9" s="125"/>
      <c r="E9" s="126"/>
      <c r="F9" s="126"/>
      <c r="G9" s="127"/>
      <c r="H9" s="126"/>
      <c r="I9" s="127"/>
      <c r="J9" s="126"/>
      <c r="K9" s="128"/>
      <c r="L9" s="128"/>
      <c r="M9" s="128"/>
      <c r="N9" s="128"/>
      <c r="O9" s="128"/>
      <c r="P9" s="129"/>
    </row>
    <row r="10" spans="1:16">
      <c r="A10" s="109" t="s">
        <v>64</v>
      </c>
      <c r="B10" s="109" t="s">
        <v>65</v>
      </c>
      <c r="C10" s="109" t="s">
        <v>66</v>
      </c>
      <c r="D10" s="110">
        <v>1.315E-3</v>
      </c>
      <c r="E10" s="111">
        <v>2.63</v>
      </c>
      <c r="F10" s="111">
        <v>5</v>
      </c>
      <c r="G10" s="112">
        <v>285</v>
      </c>
      <c r="H10" s="111">
        <v>12.6</v>
      </c>
      <c r="I10" s="112">
        <v>33.1</v>
      </c>
      <c r="J10" s="111">
        <v>0.16</v>
      </c>
      <c r="K10" s="113">
        <v>0.02</v>
      </c>
      <c r="L10" s="113">
        <v>1.1000000000000001</v>
      </c>
      <c r="M10" s="113">
        <v>2.7</v>
      </c>
      <c r="N10" s="113"/>
      <c r="O10" s="130" t="s">
        <v>67</v>
      </c>
      <c r="P10" s="109" t="s">
        <v>55</v>
      </c>
    </row>
    <row r="11" spans="1:16">
      <c r="A11" s="114" t="s">
        <v>68</v>
      </c>
      <c r="B11" s="114" t="s">
        <v>65</v>
      </c>
      <c r="C11" s="114" t="s">
        <v>69</v>
      </c>
      <c r="D11" s="115">
        <v>1.4762600000000001E-3</v>
      </c>
      <c r="E11" s="116">
        <v>3.31</v>
      </c>
      <c r="F11" s="116">
        <v>4.46</v>
      </c>
      <c r="G11" s="117">
        <v>405</v>
      </c>
      <c r="H11" s="116">
        <v>12.2</v>
      </c>
      <c r="I11" s="117">
        <v>40.4</v>
      </c>
      <c r="J11" s="116">
        <v>0.24</v>
      </c>
      <c r="K11" s="118">
        <v>0.02</v>
      </c>
      <c r="L11" s="118"/>
      <c r="M11" s="118">
        <v>2.7</v>
      </c>
      <c r="N11" s="118"/>
      <c r="O11" s="118">
        <v>6</v>
      </c>
      <c r="P11" s="114" t="s">
        <v>55</v>
      </c>
    </row>
    <row r="12" spans="1:16">
      <c r="A12" s="114" t="s">
        <v>70</v>
      </c>
      <c r="B12" s="114" t="s">
        <v>65</v>
      </c>
      <c r="C12" s="114" t="s">
        <v>71</v>
      </c>
      <c r="D12" s="115">
        <v>9.1350000000000008E-3</v>
      </c>
      <c r="E12" s="116">
        <v>7</v>
      </c>
      <c r="F12" s="116">
        <v>13.05</v>
      </c>
      <c r="G12" s="117">
        <v>590</v>
      </c>
      <c r="H12" s="116">
        <v>19.47</v>
      </c>
      <c r="I12" s="117">
        <v>139</v>
      </c>
      <c r="J12" s="116">
        <v>0.7</v>
      </c>
      <c r="K12" s="118">
        <v>0.06</v>
      </c>
      <c r="L12" s="118">
        <v>1.9</v>
      </c>
      <c r="M12" s="118">
        <v>4.78</v>
      </c>
      <c r="N12" s="118">
        <v>5.3</v>
      </c>
      <c r="O12" s="118">
        <v>6</v>
      </c>
      <c r="P12" s="114" t="s">
        <v>55</v>
      </c>
    </row>
    <row r="13" spans="1:16">
      <c r="A13" s="114" t="s">
        <v>72</v>
      </c>
      <c r="B13" s="114" t="s">
        <v>65</v>
      </c>
      <c r="C13" s="114" t="s">
        <v>73</v>
      </c>
      <c r="D13" s="115">
        <v>2.8677000000000001E-2</v>
      </c>
      <c r="E13" s="116">
        <v>12.1</v>
      </c>
      <c r="F13" s="116">
        <v>23.7</v>
      </c>
      <c r="G13" s="117">
        <v>850</v>
      </c>
      <c r="H13" s="116">
        <v>26.6</v>
      </c>
      <c r="I13" s="117">
        <v>302</v>
      </c>
      <c r="J13" s="116">
        <v>1.5</v>
      </c>
      <c r="K13" s="118">
        <v>0.16</v>
      </c>
      <c r="L13" s="118"/>
      <c r="M13" s="118">
        <v>6.6</v>
      </c>
      <c r="N13" s="118">
        <v>12.2</v>
      </c>
      <c r="O13" s="118">
        <v>8</v>
      </c>
      <c r="P13" s="114" t="s">
        <v>74</v>
      </c>
    </row>
    <row r="14" spans="1:16">
      <c r="A14" s="114" t="s">
        <v>75</v>
      </c>
      <c r="B14" s="114" t="s">
        <v>65</v>
      </c>
      <c r="C14" s="114" t="s">
        <v>76</v>
      </c>
      <c r="D14" s="115">
        <v>5.702850000000001E-2</v>
      </c>
      <c r="E14" s="116">
        <v>17.100000000000001</v>
      </c>
      <c r="F14" s="116">
        <v>33.35</v>
      </c>
      <c r="G14" s="117">
        <v>1130</v>
      </c>
      <c r="H14" s="116">
        <v>30.2</v>
      </c>
      <c r="I14" s="117">
        <v>517</v>
      </c>
      <c r="J14" s="116">
        <v>2.7</v>
      </c>
      <c r="K14" s="118">
        <v>0.23499999999999999</v>
      </c>
      <c r="L14" s="118"/>
      <c r="M14" s="118">
        <v>7.4</v>
      </c>
      <c r="N14" s="118">
        <v>22.2</v>
      </c>
      <c r="O14" s="118">
        <v>10</v>
      </c>
      <c r="P14" s="114" t="s">
        <v>74</v>
      </c>
    </row>
    <row r="15" spans="1:16">
      <c r="A15" s="114" t="s">
        <v>77</v>
      </c>
      <c r="B15" s="114" t="s">
        <v>65</v>
      </c>
      <c r="C15" s="114" t="s">
        <v>78</v>
      </c>
      <c r="D15" s="115">
        <v>7.6512000000000011E-2</v>
      </c>
      <c r="E15" s="116">
        <v>19.2</v>
      </c>
      <c r="F15" s="116">
        <v>39.85</v>
      </c>
      <c r="G15" s="117">
        <v>1140</v>
      </c>
      <c r="H15" s="116">
        <v>35</v>
      </c>
      <c r="I15" s="117">
        <v>672</v>
      </c>
      <c r="J15" s="116">
        <v>3.3</v>
      </c>
      <c r="K15" s="118">
        <v>0.31</v>
      </c>
      <c r="L15" s="118"/>
      <c r="M15" s="118">
        <v>8.5</v>
      </c>
      <c r="N15" s="118">
        <v>27.3</v>
      </c>
      <c r="O15" s="131" t="s">
        <v>79</v>
      </c>
      <c r="P15" s="114" t="s">
        <v>80</v>
      </c>
    </row>
    <row r="16" spans="1:16">
      <c r="A16" s="114" t="s">
        <v>81</v>
      </c>
      <c r="B16" s="114" t="s">
        <v>65</v>
      </c>
      <c r="C16" s="114" t="s">
        <v>82</v>
      </c>
      <c r="D16" s="115">
        <v>0.12429200000000001</v>
      </c>
      <c r="E16" s="116">
        <v>23</v>
      </c>
      <c r="F16" s="116">
        <v>54.04</v>
      </c>
      <c r="G16" s="117">
        <v>1250</v>
      </c>
      <c r="H16" s="116">
        <v>39.4</v>
      </c>
      <c r="I16" s="117">
        <v>900</v>
      </c>
      <c r="J16" s="116">
        <v>4.8</v>
      </c>
      <c r="K16" s="118">
        <v>0.42</v>
      </c>
      <c r="L16" s="118"/>
      <c r="M16" s="118">
        <v>9</v>
      </c>
      <c r="N16" s="118">
        <v>33.1</v>
      </c>
      <c r="O16" s="131" t="s">
        <v>67</v>
      </c>
      <c r="P16" s="114" t="s">
        <v>80</v>
      </c>
    </row>
    <row r="17" spans="1:16">
      <c r="A17" s="114" t="s">
        <v>83</v>
      </c>
      <c r="B17" s="114" t="s">
        <v>65</v>
      </c>
      <c r="C17" s="114" t="s">
        <v>84</v>
      </c>
      <c r="D17" s="115">
        <v>0.119056</v>
      </c>
      <c r="E17" s="116">
        <v>22.4</v>
      </c>
      <c r="F17" s="116">
        <v>53.15</v>
      </c>
      <c r="G17" s="117">
        <v>1350</v>
      </c>
      <c r="H17" s="116">
        <v>39.1</v>
      </c>
      <c r="I17" s="117">
        <v>882</v>
      </c>
      <c r="J17" s="116">
        <v>4.8</v>
      </c>
      <c r="K17" s="118">
        <v>0.41</v>
      </c>
      <c r="L17" s="118"/>
      <c r="M17" s="118">
        <v>9</v>
      </c>
      <c r="N17" s="118">
        <v>33.1</v>
      </c>
      <c r="O17" s="131" t="s">
        <v>67</v>
      </c>
      <c r="P17" s="114" t="s">
        <v>80</v>
      </c>
    </row>
    <row r="18" spans="1:16">
      <c r="A18" s="114" t="s">
        <v>85</v>
      </c>
      <c r="B18" s="114" t="s">
        <v>65</v>
      </c>
      <c r="C18" s="114" t="s">
        <v>86</v>
      </c>
      <c r="D18" s="115">
        <v>0.119056</v>
      </c>
      <c r="E18" s="116">
        <v>31</v>
      </c>
      <c r="F18" s="116">
        <v>50.7</v>
      </c>
      <c r="G18" s="117">
        <v>1460</v>
      </c>
      <c r="H18" s="116">
        <v>43</v>
      </c>
      <c r="I18" s="117">
        <v>1340</v>
      </c>
      <c r="J18" s="116">
        <v>7.5</v>
      </c>
      <c r="K18" s="118">
        <v>0.51</v>
      </c>
      <c r="L18" s="118"/>
      <c r="M18" s="118"/>
      <c r="N18" s="118"/>
      <c r="O18" s="118"/>
      <c r="P18" s="114"/>
    </row>
    <row r="19" spans="1:16">
      <c r="A19" s="114" t="s">
        <v>87</v>
      </c>
      <c r="B19" s="114" t="s">
        <v>65</v>
      </c>
      <c r="C19" s="114" t="s">
        <v>88</v>
      </c>
      <c r="D19" s="115">
        <v>0.119056</v>
      </c>
      <c r="E19" s="116">
        <v>41</v>
      </c>
      <c r="F19" s="116">
        <v>38.79</v>
      </c>
      <c r="G19" s="117">
        <v>2180</v>
      </c>
      <c r="H19" s="116">
        <v>39.4</v>
      </c>
      <c r="I19" s="117">
        <v>1610</v>
      </c>
      <c r="J19" s="116">
        <v>8.8000000000000007</v>
      </c>
      <c r="K19" s="118">
        <v>0.61</v>
      </c>
      <c r="L19" s="118"/>
      <c r="M19" s="118">
        <v>8.4499999999999993</v>
      </c>
      <c r="N19" s="118">
        <v>20</v>
      </c>
      <c r="O19" s="118">
        <v>8</v>
      </c>
      <c r="P19" s="114" t="s">
        <v>74</v>
      </c>
    </row>
    <row r="20" spans="1:16">
      <c r="A20" s="114" t="s">
        <v>89</v>
      </c>
      <c r="B20" s="114" t="s">
        <v>65</v>
      </c>
      <c r="C20" s="114" t="s">
        <v>90</v>
      </c>
      <c r="D20" s="115">
        <v>0.119056</v>
      </c>
      <c r="E20" s="116">
        <v>35.799999999999997</v>
      </c>
      <c r="F20" s="116">
        <v>122</v>
      </c>
      <c r="G20" s="117">
        <v>1250</v>
      </c>
      <c r="H20" s="116">
        <v>64.900000000000006</v>
      </c>
      <c r="I20" s="117">
        <v>2320</v>
      </c>
      <c r="J20" s="116">
        <v>12</v>
      </c>
      <c r="K20" s="118">
        <v>1.1599999999999999</v>
      </c>
      <c r="L20" s="118"/>
      <c r="M20" s="118"/>
      <c r="N20" s="118"/>
      <c r="O20" s="118"/>
      <c r="P20" s="114"/>
    </row>
    <row r="21" spans="1:16">
      <c r="A21" s="114" t="s">
        <v>91</v>
      </c>
      <c r="B21" s="114" t="s">
        <v>65</v>
      </c>
      <c r="C21" s="114" t="s">
        <v>92</v>
      </c>
      <c r="D21" s="115">
        <v>0.119056</v>
      </c>
      <c r="E21" s="116">
        <v>40</v>
      </c>
      <c r="F21" s="116">
        <v>78.2</v>
      </c>
      <c r="G21" s="117">
        <v>2000</v>
      </c>
      <c r="H21" s="116">
        <v>48.7</v>
      </c>
      <c r="I21" s="117">
        <v>1940</v>
      </c>
      <c r="J21" s="116">
        <v>9.1</v>
      </c>
      <c r="K21" s="118">
        <v>0.9</v>
      </c>
      <c r="L21" s="118"/>
      <c r="M21" s="118">
        <v>9.8000000000000007</v>
      </c>
      <c r="N21" s="118">
        <v>42.5</v>
      </c>
      <c r="O21" s="118"/>
      <c r="P21" s="114"/>
    </row>
    <row r="22" spans="1:16">
      <c r="A22" s="114" t="s">
        <v>93</v>
      </c>
      <c r="B22" s="114" t="s">
        <v>65</v>
      </c>
      <c r="C22" s="114" t="s">
        <v>94</v>
      </c>
      <c r="D22" s="115">
        <v>0.119056</v>
      </c>
      <c r="E22" s="116">
        <v>40.299999999999997</v>
      </c>
      <c r="F22" s="116">
        <v>78.73</v>
      </c>
      <c r="G22" s="117">
        <v>2000</v>
      </c>
      <c r="H22" s="116">
        <v>48.7</v>
      </c>
      <c r="I22" s="117">
        <v>1963</v>
      </c>
      <c r="J22" s="116">
        <v>10</v>
      </c>
      <c r="K22" s="118">
        <v>0.9</v>
      </c>
      <c r="L22" s="118"/>
      <c r="M22" s="118"/>
      <c r="N22" s="118"/>
      <c r="O22" s="118"/>
      <c r="P22" s="114"/>
    </row>
    <row r="23" spans="1:16">
      <c r="A23" s="114" t="s">
        <v>95</v>
      </c>
      <c r="B23" s="114" t="s">
        <v>65</v>
      </c>
      <c r="C23" s="114" t="s">
        <v>96</v>
      </c>
      <c r="D23" s="115">
        <v>0.119056</v>
      </c>
      <c r="E23" s="116">
        <v>86.9</v>
      </c>
      <c r="F23" s="116">
        <v>98.1</v>
      </c>
      <c r="G23" s="117">
        <v>3300</v>
      </c>
      <c r="H23" s="116">
        <v>57.7</v>
      </c>
      <c r="I23" s="117">
        <v>5010</v>
      </c>
      <c r="J23" s="116">
        <v>26</v>
      </c>
      <c r="K23" s="118">
        <v>2.5099999999999998</v>
      </c>
      <c r="L23" s="118"/>
      <c r="M23" s="118">
        <v>9.6</v>
      </c>
      <c r="N23" s="118">
        <v>39.4</v>
      </c>
      <c r="O23" s="118">
        <v>10</v>
      </c>
      <c r="P23" s="114" t="s">
        <v>74</v>
      </c>
    </row>
    <row r="24" spans="1:16">
      <c r="A24" s="114" t="s">
        <v>97</v>
      </c>
      <c r="B24" s="114" t="s">
        <v>65</v>
      </c>
      <c r="C24" s="114" t="s">
        <v>98</v>
      </c>
      <c r="D24" s="115">
        <v>0.119056</v>
      </c>
      <c r="E24" s="116">
        <v>109</v>
      </c>
      <c r="F24" s="116">
        <v>73.349999999999994</v>
      </c>
      <c r="G24" s="117">
        <v>4690</v>
      </c>
      <c r="H24" s="116">
        <v>57.7</v>
      </c>
      <c r="I24" s="117">
        <v>6310</v>
      </c>
      <c r="J24" s="116">
        <v>32</v>
      </c>
      <c r="K24" s="118">
        <v>2.9</v>
      </c>
      <c r="L24" s="118"/>
      <c r="M24" s="118">
        <v>13.7</v>
      </c>
      <c r="N24" s="118">
        <v>43.2</v>
      </c>
      <c r="O24" s="131" t="s">
        <v>99</v>
      </c>
      <c r="P24" s="114" t="s">
        <v>74</v>
      </c>
    </row>
    <row r="25" spans="1:16">
      <c r="A25" s="114" t="s">
        <v>100</v>
      </c>
      <c r="B25" s="114" t="s">
        <v>65</v>
      </c>
      <c r="C25" s="114" t="s">
        <v>101</v>
      </c>
      <c r="D25" s="115">
        <v>0.119056</v>
      </c>
      <c r="E25" s="116">
        <v>59.7</v>
      </c>
      <c r="F25" s="116">
        <v>124.87</v>
      </c>
      <c r="G25" s="117">
        <v>2100</v>
      </c>
      <c r="H25" s="116">
        <v>66.900000000000006</v>
      </c>
      <c r="I25" s="117">
        <v>4000</v>
      </c>
      <c r="J25" s="116">
        <v>22</v>
      </c>
      <c r="K25" s="118">
        <v>1.51</v>
      </c>
      <c r="L25" s="118"/>
      <c r="M25" s="118"/>
      <c r="N25" s="118"/>
      <c r="O25" s="118"/>
      <c r="P25" s="114"/>
    </row>
    <row r="26" spans="1:16">
      <c r="A26" s="114" t="s">
        <v>102</v>
      </c>
      <c r="B26" s="114" t="s">
        <v>65</v>
      </c>
      <c r="C26" s="114" t="s">
        <v>103</v>
      </c>
      <c r="D26" s="115">
        <v>0.119056</v>
      </c>
      <c r="E26" s="116">
        <v>84.8</v>
      </c>
      <c r="F26" s="116">
        <v>158</v>
      </c>
      <c r="G26" s="117">
        <v>2600</v>
      </c>
      <c r="H26" s="116">
        <v>69.7</v>
      </c>
      <c r="I26" s="117">
        <v>5910</v>
      </c>
      <c r="J26" s="116">
        <v>29</v>
      </c>
      <c r="K26" s="118">
        <v>2.96</v>
      </c>
      <c r="L26" s="118"/>
      <c r="M26" s="118">
        <v>15.7</v>
      </c>
      <c r="N26" s="118">
        <v>88.7</v>
      </c>
      <c r="O26" s="131">
        <v>12</v>
      </c>
      <c r="P26" s="114" t="s">
        <v>74</v>
      </c>
    </row>
    <row r="27" spans="1:16">
      <c r="A27" s="114" t="s">
        <v>104</v>
      </c>
      <c r="B27" s="114" t="s">
        <v>65</v>
      </c>
      <c r="C27" s="114" t="s">
        <v>105</v>
      </c>
      <c r="D27" s="115">
        <v>0.119056</v>
      </c>
      <c r="E27" s="116">
        <v>127</v>
      </c>
      <c r="F27" s="116">
        <v>173.23</v>
      </c>
      <c r="G27" s="117">
        <v>4150</v>
      </c>
      <c r="H27" s="116">
        <v>77</v>
      </c>
      <c r="I27" s="117">
        <v>9810</v>
      </c>
      <c r="J27" s="116">
        <v>50</v>
      </c>
      <c r="K27" s="118">
        <v>4.2</v>
      </c>
      <c r="L27" s="118"/>
      <c r="M27" s="118">
        <v>17.3</v>
      </c>
      <c r="N27" s="118">
        <v>108</v>
      </c>
      <c r="O27" s="118">
        <v>12</v>
      </c>
      <c r="P27" s="114" t="s">
        <v>74</v>
      </c>
    </row>
    <row r="28" spans="1:16">
      <c r="A28" s="114" t="s">
        <v>106</v>
      </c>
      <c r="B28" s="114" t="s">
        <v>65</v>
      </c>
      <c r="C28" s="114" t="s">
        <v>107</v>
      </c>
      <c r="D28" s="115">
        <v>0.119056</v>
      </c>
      <c r="E28" s="116">
        <v>157</v>
      </c>
      <c r="F28" s="116">
        <v>180</v>
      </c>
      <c r="G28" s="117">
        <v>4200</v>
      </c>
      <c r="H28" s="116">
        <v>79</v>
      </c>
      <c r="I28" s="117">
        <v>12470</v>
      </c>
      <c r="J28" s="116">
        <v>64</v>
      </c>
      <c r="K28" s="118">
        <v>6.25</v>
      </c>
      <c r="L28" s="118"/>
      <c r="M28" s="118"/>
      <c r="N28" s="118"/>
      <c r="O28" s="131"/>
      <c r="P28" s="114"/>
    </row>
    <row r="29" spans="1:16">
      <c r="A29" s="114" t="s">
        <v>108</v>
      </c>
      <c r="B29" s="114" t="s">
        <v>65</v>
      </c>
      <c r="C29" s="114" t="s">
        <v>109</v>
      </c>
      <c r="D29" s="115">
        <v>0.119056</v>
      </c>
      <c r="E29" s="116">
        <v>178</v>
      </c>
      <c r="F29" s="116">
        <v>278</v>
      </c>
      <c r="G29" s="117">
        <v>3800</v>
      </c>
      <c r="H29" s="116">
        <v>97.9</v>
      </c>
      <c r="I29" s="117">
        <v>19510</v>
      </c>
      <c r="J29" s="116">
        <v>88</v>
      </c>
      <c r="K29" s="118">
        <v>8.8000000000000007</v>
      </c>
      <c r="L29" s="118"/>
      <c r="M29" s="118"/>
      <c r="N29" s="118"/>
      <c r="O29" s="118"/>
      <c r="P29" s="114"/>
    </row>
    <row r="30" spans="1:16">
      <c r="A30" s="114" t="s">
        <v>110</v>
      </c>
      <c r="B30" s="114" t="s">
        <v>65</v>
      </c>
      <c r="C30" s="114" t="s">
        <v>111</v>
      </c>
      <c r="D30" s="115">
        <v>0.119056</v>
      </c>
      <c r="E30" s="116">
        <v>235</v>
      </c>
      <c r="F30" s="116">
        <v>275</v>
      </c>
      <c r="G30" s="117">
        <v>5000</v>
      </c>
      <c r="H30" s="116">
        <v>97.8</v>
      </c>
      <c r="I30" s="117">
        <v>23000</v>
      </c>
      <c r="J30" s="116">
        <v>116</v>
      </c>
      <c r="K30" s="118">
        <v>11.6</v>
      </c>
      <c r="L30" s="118"/>
      <c r="M30" s="118"/>
      <c r="N30" s="118"/>
      <c r="O30" s="131"/>
      <c r="P30" s="114"/>
    </row>
    <row r="31" spans="1:16">
      <c r="A31" s="114" t="s">
        <v>112</v>
      </c>
      <c r="B31" s="114" t="s">
        <v>65</v>
      </c>
      <c r="C31" s="114" t="s">
        <v>113</v>
      </c>
      <c r="D31" s="115">
        <v>0.119056</v>
      </c>
      <c r="E31" s="116">
        <v>242</v>
      </c>
      <c r="F31" s="116">
        <v>196.4</v>
      </c>
      <c r="G31" s="117">
        <v>6660</v>
      </c>
      <c r="H31" s="116">
        <v>90.6</v>
      </c>
      <c r="I31" s="117">
        <v>21930</v>
      </c>
      <c r="J31" s="116">
        <v>108</v>
      </c>
      <c r="K31" s="118">
        <v>9.6999999999999993</v>
      </c>
      <c r="L31" s="118"/>
      <c r="M31" s="118"/>
      <c r="N31" s="118"/>
      <c r="O31" s="118"/>
      <c r="P31" s="114"/>
    </row>
    <row r="32" spans="1:16">
      <c r="A32" s="114" t="s">
        <v>114</v>
      </c>
      <c r="B32" s="114" t="s">
        <v>65</v>
      </c>
      <c r="C32" s="114" t="s">
        <v>115</v>
      </c>
      <c r="D32" s="115">
        <v>0.119056</v>
      </c>
      <c r="E32" s="116">
        <v>226</v>
      </c>
      <c r="F32" s="116">
        <v>253.73</v>
      </c>
      <c r="G32" s="117">
        <v>6110</v>
      </c>
      <c r="H32" s="116">
        <v>95.8</v>
      </c>
      <c r="I32" s="117">
        <v>21600</v>
      </c>
      <c r="J32" s="116">
        <v>116</v>
      </c>
      <c r="K32" s="118">
        <v>9.4</v>
      </c>
      <c r="L32" s="118"/>
      <c r="M32" s="118">
        <v>21.3</v>
      </c>
      <c r="N32" s="118">
        <v>170</v>
      </c>
      <c r="O32" s="131">
        <v>12</v>
      </c>
      <c r="P32" s="114" t="s">
        <v>74</v>
      </c>
    </row>
    <row r="33" spans="1:16">
      <c r="A33" s="114" t="s">
        <v>116</v>
      </c>
      <c r="B33" s="114" t="s">
        <v>65</v>
      </c>
      <c r="C33" s="114" t="s">
        <v>117</v>
      </c>
      <c r="D33" s="115">
        <v>0.119056</v>
      </c>
      <c r="E33" s="116">
        <v>354</v>
      </c>
      <c r="F33" s="116">
        <v>386.34</v>
      </c>
      <c r="G33" s="117">
        <v>7100</v>
      </c>
      <c r="H33" s="116">
        <v>123</v>
      </c>
      <c r="I33" s="117">
        <v>43700</v>
      </c>
      <c r="J33" s="116">
        <v>234</v>
      </c>
      <c r="K33" s="118" t="s">
        <v>118</v>
      </c>
      <c r="L33" s="118"/>
      <c r="M33" s="118"/>
      <c r="N33" s="118"/>
      <c r="O33" s="118"/>
      <c r="P33" s="114"/>
    </row>
    <row r="34" spans="1:16">
      <c r="A34" s="114" t="s">
        <v>119</v>
      </c>
      <c r="B34" s="114" t="s">
        <v>65</v>
      </c>
      <c r="C34" s="114" t="s">
        <v>120</v>
      </c>
      <c r="D34" s="115">
        <v>0.119056</v>
      </c>
      <c r="E34" s="116">
        <v>344</v>
      </c>
      <c r="F34" s="116">
        <v>282.36</v>
      </c>
      <c r="G34" s="117">
        <v>8530</v>
      </c>
      <c r="H34" s="116">
        <v>102</v>
      </c>
      <c r="I34" s="117">
        <v>35100</v>
      </c>
      <c r="J34" s="116">
        <v>190</v>
      </c>
      <c r="K34" s="118">
        <v>8.5</v>
      </c>
      <c r="L34" s="118"/>
      <c r="M34" s="118"/>
      <c r="N34" s="118"/>
      <c r="O34" s="131"/>
      <c r="P34" s="114"/>
    </row>
    <row r="35" spans="1:16">
      <c r="A35" s="114" t="s">
        <v>121</v>
      </c>
      <c r="B35" s="114" t="s">
        <v>65</v>
      </c>
      <c r="C35" s="114" t="s">
        <v>122</v>
      </c>
      <c r="D35" s="115">
        <v>0.119056</v>
      </c>
      <c r="E35" s="116">
        <v>247</v>
      </c>
      <c r="F35" s="116">
        <v>399.02</v>
      </c>
      <c r="G35" s="117">
        <v>5670</v>
      </c>
      <c r="H35" s="116">
        <v>110</v>
      </c>
      <c r="I35" s="117">
        <v>27100</v>
      </c>
      <c r="J35" s="116">
        <v>135</v>
      </c>
      <c r="K35" s="118">
        <v>12.5</v>
      </c>
      <c r="L35" s="118"/>
      <c r="M35" s="118">
        <v>23.8</v>
      </c>
      <c r="N35" s="118">
        <v>294</v>
      </c>
      <c r="O35" s="118">
        <v>12</v>
      </c>
      <c r="P35" s="114" t="s">
        <v>74</v>
      </c>
    </row>
    <row r="36" spans="1:16">
      <c r="A36" s="114" t="s">
        <v>123</v>
      </c>
      <c r="B36" s="114" t="s">
        <v>65</v>
      </c>
      <c r="C36" s="114" t="s">
        <v>124</v>
      </c>
      <c r="D36" s="115">
        <v>0.119056</v>
      </c>
      <c r="E36" s="116">
        <v>120.85</v>
      </c>
      <c r="F36" s="116">
        <v>152.63999999999999</v>
      </c>
      <c r="G36" s="117">
        <v>2900</v>
      </c>
      <c r="H36" s="116">
        <v>104.9</v>
      </c>
      <c r="I36" s="117">
        <v>12676</v>
      </c>
      <c r="J36" s="116">
        <v>68</v>
      </c>
      <c r="K36" s="118">
        <v>5.83</v>
      </c>
      <c r="L36" s="118"/>
      <c r="M36" s="118">
        <v>28.25</v>
      </c>
      <c r="N36" s="118">
        <v>96.05</v>
      </c>
      <c r="O36" s="118">
        <v>12</v>
      </c>
      <c r="P36" s="114" t="s">
        <v>55</v>
      </c>
    </row>
    <row r="37" spans="1:16">
      <c r="A37" s="114" t="s">
        <v>125</v>
      </c>
      <c r="B37" s="114" t="s">
        <v>65</v>
      </c>
      <c r="C37" s="114" t="s">
        <v>126</v>
      </c>
      <c r="D37" s="115">
        <v>0.119056</v>
      </c>
      <c r="E37" s="116">
        <v>153.01</v>
      </c>
      <c r="F37" s="116">
        <v>198.22</v>
      </c>
      <c r="G37" s="117">
        <v>3100</v>
      </c>
      <c r="H37" s="116">
        <v>125.74</v>
      </c>
      <c r="I37" s="117">
        <v>19240</v>
      </c>
      <c r="J37" s="116">
        <v>102</v>
      </c>
      <c r="K37" s="118">
        <v>8.85</v>
      </c>
      <c r="L37" s="118"/>
      <c r="M37" s="118">
        <v>33.85</v>
      </c>
      <c r="N37" s="118">
        <v>115.09</v>
      </c>
      <c r="O37" s="118">
        <v>12</v>
      </c>
      <c r="P37" s="114" t="s">
        <v>55</v>
      </c>
    </row>
    <row r="38" spans="1:16">
      <c r="A38" s="119" t="s">
        <v>127</v>
      </c>
      <c r="B38" s="119" t="s">
        <v>65</v>
      </c>
      <c r="C38" s="119" t="s">
        <v>128</v>
      </c>
      <c r="D38" s="115">
        <v>0.119056</v>
      </c>
      <c r="E38" s="121">
        <v>535</v>
      </c>
      <c r="F38" s="121">
        <v>575</v>
      </c>
      <c r="G38" s="122">
        <v>8000</v>
      </c>
      <c r="H38" s="121">
        <v>147</v>
      </c>
      <c r="I38" s="122">
        <v>78700</v>
      </c>
      <c r="J38" s="121">
        <v>399</v>
      </c>
      <c r="K38" s="123" t="s">
        <v>129</v>
      </c>
      <c r="L38" s="123"/>
      <c r="M38" s="123"/>
      <c r="N38" s="123"/>
      <c r="O38" s="123"/>
      <c r="P38" s="119"/>
    </row>
    <row r="39" spans="1:16">
      <c r="A39" s="103" t="s">
        <v>130</v>
      </c>
      <c r="B39" s="124"/>
      <c r="C39" s="124"/>
      <c r="D39" s="125"/>
      <c r="E39" s="126"/>
      <c r="F39" s="126"/>
      <c r="G39" s="127"/>
      <c r="H39" s="126"/>
      <c r="I39" s="127"/>
      <c r="J39" s="126"/>
      <c r="K39" s="128"/>
      <c r="L39" s="128"/>
      <c r="M39" s="128"/>
      <c r="N39" s="128"/>
      <c r="O39" s="128"/>
      <c r="P39" s="129"/>
    </row>
    <row r="40" spans="1:16">
      <c r="A40" s="109" t="s">
        <v>131</v>
      </c>
      <c r="B40" s="109" t="s">
        <v>65</v>
      </c>
      <c r="C40" s="109" t="s">
        <v>132</v>
      </c>
      <c r="D40" s="110">
        <v>3.107E-2</v>
      </c>
      <c r="E40" s="111">
        <v>13</v>
      </c>
      <c r="F40" s="111">
        <v>23.9</v>
      </c>
      <c r="G40" s="112">
        <v>810</v>
      </c>
      <c r="H40" s="111">
        <v>29.6</v>
      </c>
      <c r="I40" s="112">
        <v>385</v>
      </c>
      <c r="J40" s="111">
        <v>2</v>
      </c>
      <c r="K40" s="113">
        <v>0.17</v>
      </c>
      <c r="L40" s="113"/>
      <c r="M40" s="113">
        <v>3.5</v>
      </c>
      <c r="N40" s="113"/>
      <c r="O40" s="113">
        <v>10</v>
      </c>
      <c r="P40" s="109" t="s">
        <v>74</v>
      </c>
    </row>
    <row r="41" spans="1:16">
      <c r="A41" s="114" t="s">
        <v>133</v>
      </c>
      <c r="B41" s="114" t="s">
        <v>65</v>
      </c>
      <c r="C41" s="114" t="s">
        <v>134</v>
      </c>
      <c r="D41" s="115">
        <v>8.0038200000000004E-2</v>
      </c>
      <c r="E41" s="116">
        <v>20.100000000000001</v>
      </c>
      <c r="F41" s="116">
        <v>39.82</v>
      </c>
      <c r="G41" s="117">
        <v>1100</v>
      </c>
      <c r="H41" s="116">
        <v>37.6</v>
      </c>
      <c r="I41" s="117">
        <v>754</v>
      </c>
      <c r="J41" s="116">
        <v>3.9</v>
      </c>
      <c r="K41" s="118">
        <v>0.32</v>
      </c>
      <c r="L41" s="118"/>
      <c r="M41" s="118"/>
      <c r="N41" s="118"/>
      <c r="O41" s="118"/>
      <c r="P41" s="114"/>
    </row>
    <row r="42" spans="1:16">
      <c r="A42" s="114" t="s">
        <v>135</v>
      </c>
      <c r="B42" s="114" t="s">
        <v>65</v>
      </c>
      <c r="C42" s="114" t="s">
        <v>136</v>
      </c>
      <c r="D42" s="115">
        <v>0.10130399999999999</v>
      </c>
      <c r="E42" s="116">
        <v>33.5</v>
      </c>
      <c r="F42" s="116">
        <v>30.24</v>
      </c>
      <c r="G42" s="117">
        <v>1570</v>
      </c>
      <c r="H42" s="116">
        <v>44.9</v>
      </c>
      <c r="I42" s="117">
        <v>1500</v>
      </c>
      <c r="J42" s="116">
        <v>7.4</v>
      </c>
      <c r="K42" s="118">
        <v>0.69</v>
      </c>
      <c r="L42" s="118"/>
      <c r="M42" s="118"/>
      <c r="N42" s="118"/>
      <c r="O42" s="118"/>
      <c r="P42" s="114"/>
    </row>
    <row r="43" spans="1:16">
      <c r="A43" s="114" t="s">
        <v>137</v>
      </c>
      <c r="B43" s="114" t="s">
        <v>65</v>
      </c>
      <c r="C43" s="114" t="s">
        <v>138</v>
      </c>
      <c r="D43" s="115">
        <v>0.237600125</v>
      </c>
      <c r="E43" s="116">
        <v>51.8</v>
      </c>
      <c r="F43" s="116">
        <v>45.868749999999999</v>
      </c>
      <c r="G43" s="117">
        <v>2000</v>
      </c>
      <c r="H43" s="116">
        <v>57.8</v>
      </c>
      <c r="I43" s="117">
        <v>2990</v>
      </c>
      <c r="J43" s="116">
        <v>15</v>
      </c>
      <c r="K43" s="118">
        <v>1.4</v>
      </c>
      <c r="L43" s="118"/>
      <c r="M43" s="118"/>
      <c r="N43" s="118"/>
      <c r="O43" s="118"/>
      <c r="P43" s="114"/>
    </row>
    <row r="44" spans="1:16">
      <c r="A44" s="119" t="s">
        <v>139</v>
      </c>
      <c r="B44" s="119" t="s">
        <v>65</v>
      </c>
      <c r="C44" s="119" t="s">
        <v>140</v>
      </c>
      <c r="D44" s="120">
        <v>0.65145600000000004</v>
      </c>
      <c r="E44" s="121">
        <v>83.2</v>
      </c>
      <c r="F44" s="121">
        <v>78.3</v>
      </c>
      <c r="G44" s="122">
        <v>2590</v>
      </c>
      <c r="H44" s="121">
        <v>74.3</v>
      </c>
      <c r="I44" s="122">
        <v>6180</v>
      </c>
      <c r="J44" s="121">
        <v>32</v>
      </c>
      <c r="K44" s="123">
        <v>2.9</v>
      </c>
      <c r="L44" s="123"/>
      <c r="M44" s="123"/>
      <c r="N44" s="123"/>
      <c r="O44" s="123"/>
      <c r="P44" s="119"/>
    </row>
    <row r="45" spans="1:16">
      <c r="A45" s="103" t="s">
        <v>141</v>
      </c>
      <c r="B45" s="124"/>
      <c r="C45" s="124"/>
      <c r="D45" s="125"/>
      <c r="E45" s="126"/>
      <c r="F45" s="126"/>
      <c r="G45" s="127"/>
      <c r="H45" s="126"/>
      <c r="I45" s="127"/>
      <c r="J45" s="126"/>
      <c r="K45" s="128"/>
      <c r="L45" s="128"/>
      <c r="M45" s="128"/>
      <c r="N45" s="128"/>
      <c r="O45" s="128"/>
      <c r="P45" s="129"/>
    </row>
    <row r="46" spans="1:16">
      <c r="A46" s="109" t="s">
        <v>142</v>
      </c>
      <c r="B46" s="109" t="s">
        <v>143</v>
      </c>
      <c r="C46" s="109" t="s">
        <v>144</v>
      </c>
      <c r="D46" s="110">
        <v>8.352E-3</v>
      </c>
      <c r="E46" s="111">
        <v>7.2</v>
      </c>
      <c r="F46" s="111">
        <v>11.6</v>
      </c>
      <c r="G46" s="112">
        <v>500</v>
      </c>
      <c r="H46" s="111">
        <v>23.7</v>
      </c>
      <c r="I46" s="112">
        <v>171</v>
      </c>
      <c r="J46" s="111">
        <v>0.45</v>
      </c>
      <c r="K46" s="113">
        <v>0.02</v>
      </c>
      <c r="L46" s="113"/>
      <c r="M46" s="113">
        <v>6</v>
      </c>
      <c r="N46" s="113"/>
      <c r="O46" s="113">
        <v>8</v>
      </c>
      <c r="P46" s="109" t="s">
        <v>55</v>
      </c>
    </row>
    <row r="47" spans="1:16">
      <c r="A47" s="114" t="s">
        <v>145</v>
      </c>
      <c r="B47" s="114" t="s">
        <v>143</v>
      </c>
      <c r="C47" s="114" t="s">
        <v>146</v>
      </c>
      <c r="D47" s="115">
        <v>1.8673200000000001E-2</v>
      </c>
      <c r="E47" s="116">
        <v>11.4</v>
      </c>
      <c r="F47" s="116">
        <v>16.38</v>
      </c>
      <c r="G47" s="117">
        <v>700</v>
      </c>
      <c r="H47" s="116">
        <v>28.5</v>
      </c>
      <c r="I47" s="117">
        <v>325</v>
      </c>
      <c r="J47" s="116">
        <v>0.9</v>
      </c>
      <c r="K47" s="118">
        <v>0.04</v>
      </c>
      <c r="L47" s="118"/>
      <c r="M47" s="118">
        <v>7.6</v>
      </c>
      <c r="N47" s="118"/>
      <c r="O47" s="118">
        <v>8</v>
      </c>
      <c r="P47" s="114" t="s">
        <v>55</v>
      </c>
    </row>
    <row r="48" spans="1:16">
      <c r="A48" s="114" t="s">
        <v>147</v>
      </c>
      <c r="B48" s="114" t="s">
        <v>143</v>
      </c>
      <c r="C48" s="114" t="s">
        <v>148</v>
      </c>
      <c r="D48" s="115">
        <v>4.7025000000000004E-2</v>
      </c>
      <c r="E48" s="116">
        <v>15</v>
      </c>
      <c r="F48" s="116">
        <v>31.35</v>
      </c>
      <c r="G48" s="117">
        <v>780</v>
      </c>
      <c r="H48" s="116">
        <v>34</v>
      </c>
      <c r="I48" s="117">
        <v>510</v>
      </c>
      <c r="J48" s="116">
        <v>1.4</v>
      </c>
      <c r="K48" s="118">
        <v>0.06</v>
      </c>
      <c r="L48" s="118"/>
      <c r="M48" s="118">
        <v>8.8000000000000007</v>
      </c>
      <c r="N48" s="118"/>
      <c r="O48" s="118">
        <v>8</v>
      </c>
      <c r="P48" s="114" t="s">
        <v>55</v>
      </c>
    </row>
    <row r="49" spans="1:16">
      <c r="A49" s="114" t="s">
        <v>149</v>
      </c>
      <c r="B49" s="114" t="s">
        <v>53</v>
      </c>
      <c r="C49" s="114" t="s">
        <v>150</v>
      </c>
      <c r="D49" s="115">
        <v>0.155</v>
      </c>
      <c r="E49" s="116">
        <v>31</v>
      </c>
      <c r="F49" s="116">
        <v>50</v>
      </c>
      <c r="G49" s="117">
        <v>1300</v>
      </c>
      <c r="H49" s="116">
        <v>47</v>
      </c>
      <c r="I49" s="117">
        <v>1460</v>
      </c>
      <c r="J49" s="116">
        <v>3.5</v>
      </c>
      <c r="K49" s="118">
        <v>0.27</v>
      </c>
      <c r="L49" s="118"/>
      <c r="M49" s="118">
        <v>13</v>
      </c>
      <c r="N49" s="118"/>
      <c r="O49" s="118">
        <v>8</v>
      </c>
      <c r="P49" s="114" t="s">
        <v>55</v>
      </c>
    </row>
    <row r="50" spans="1:16">
      <c r="A50" s="114" t="s">
        <v>151</v>
      </c>
      <c r="B50" s="114" t="s">
        <v>152</v>
      </c>
      <c r="C50" s="114" t="s">
        <v>153</v>
      </c>
      <c r="D50" s="115">
        <v>0.393762</v>
      </c>
      <c r="E50" s="116">
        <v>58</v>
      </c>
      <c r="F50" s="116">
        <v>67.89</v>
      </c>
      <c r="G50" s="117">
        <v>2200</v>
      </c>
      <c r="H50" s="116">
        <v>57</v>
      </c>
      <c r="I50" s="117">
        <v>3300</v>
      </c>
      <c r="J50" s="116">
        <v>8</v>
      </c>
      <c r="K50" s="118">
        <v>0.38</v>
      </c>
      <c r="L50" s="118"/>
      <c r="M50" s="118">
        <v>16.399999999999999</v>
      </c>
      <c r="N50" s="118">
        <v>43.4</v>
      </c>
      <c r="O50" s="118">
        <v>10</v>
      </c>
      <c r="P50" s="114" t="s">
        <v>55</v>
      </c>
    </row>
    <row r="51" spans="1:16">
      <c r="A51" s="119" t="s">
        <v>154</v>
      </c>
      <c r="B51" s="119" t="s">
        <v>152</v>
      </c>
      <c r="C51" s="119" t="s">
        <v>155</v>
      </c>
      <c r="D51" s="120">
        <v>0.6027840000000001</v>
      </c>
      <c r="E51" s="121">
        <v>69</v>
      </c>
      <c r="F51" s="121">
        <v>87.36</v>
      </c>
      <c r="G51" s="122">
        <v>2100</v>
      </c>
      <c r="H51" s="121">
        <v>68</v>
      </c>
      <c r="I51" s="122">
        <v>4700</v>
      </c>
      <c r="J51" s="121">
        <v>12</v>
      </c>
      <c r="K51" s="123">
        <v>0.54</v>
      </c>
      <c r="L51" s="123"/>
      <c r="M51" s="123">
        <v>20.100000000000001</v>
      </c>
      <c r="N51" s="123"/>
      <c r="O51" s="123">
        <v>12</v>
      </c>
      <c r="P51" s="119" t="s">
        <v>55</v>
      </c>
    </row>
    <row r="52" spans="1:16">
      <c r="A52" s="103" t="s">
        <v>156</v>
      </c>
      <c r="B52" s="124"/>
      <c r="C52" s="124"/>
      <c r="D52" s="125"/>
      <c r="E52" s="126"/>
      <c r="F52" s="126"/>
      <c r="G52" s="127"/>
      <c r="H52" s="126"/>
      <c r="I52" s="127"/>
      <c r="J52" s="126"/>
      <c r="K52" s="128"/>
      <c r="L52" s="128"/>
      <c r="M52" s="128"/>
      <c r="N52" s="128"/>
      <c r="O52" s="128"/>
      <c r="P52" s="129"/>
    </row>
    <row r="53" spans="1:16">
      <c r="A53" s="109" t="s">
        <v>157</v>
      </c>
      <c r="B53" s="109" t="s">
        <v>65</v>
      </c>
      <c r="C53" s="109" t="s">
        <v>158</v>
      </c>
      <c r="D53" s="110">
        <v>2.3500800000000002E-2</v>
      </c>
      <c r="E53" s="111">
        <v>14.4</v>
      </c>
      <c r="F53" s="111">
        <v>16.32</v>
      </c>
      <c r="G53" s="112">
        <v>1200</v>
      </c>
      <c r="H53" s="111">
        <v>21.3</v>
      </c>
      <c r="I53" s="112">
        <v>308</v>
      </c>
      <c r="J53" s="111">
        <v>1.9</v>
      </c>
      <c r="K53" s="113">
        <v>0.12</v>
      </c>
      <c r="L53" s="113"/>
      <c r="M53" s="113">
        <v>3.5</v>
      </c>
      <c r="N53" s="113">
        <v>8.6</v>
      </c>
      <c r="O53" s="113">
        <v>10</v>
      </c>
      <c r="P53" s="109" t="s">
        <v>74</v>
      </c>
    </row>
    <row r="54" spans="1:16">
      <c r="A54" s="114" t="s">
        <v>159</v>
      </c>
      <c r="B54" s="114" t="s">
        <v>65</v>
      </c>
      <c r="C54" s="114" t="s">
        <v>160</v>
      </c>
      <c r="D54" s="115">
        <v>8.3892599999999998E-2</v>
      </c>
      <c r="E54" s="116">
        <v>19.8</v>
      </c>
      <c r="F54" s="116">
        <v>42.37</v>
      </c>
      <c r="G54" s="117">
        <v>1100</v>
      </c>
      <c r="H54" s="116">
        <v>34.6</v>
      </c>
      <c r="I54" s="117">
        <v>670</v>
      </c>
      <c r="J54" s="116">
        <v>3.3</v>
      </c>
      <c r="K54" s="118">
        <v>0.31</v>
      </c>
      <c r="L54" s="118"/>
      <c r="M54" s="118">
        <v>8.5</v>
      </c>
      <c r="N54" s="118">
        <v>27.3</v>
      </c>
      <c r="O54" s="132" t="s">
        <v>79</v>
      </c>
      <c r="P54" s="114" t="s">
        <v>161</v>
      </c>
    </row>
    <row r="55" spans="1:16">
      <c r="A55" s="109" t="s">
        <v>162</v>
      </c>
      <c r="B55" s="109" t="s">
        <v>65</v>
      </c>
      <c r="C55" s="109" t="s">
        <v>163</v>
      </c>
      <c r="D55" s="110">
        <v>0.130464</v>
      </c>
      <c r="E55" s="111">
        <v>24</v>
      </c>
      <c r="F55" s="111">
        <v>54.36</v>
      </c>
      <c r="G55" s="112">
        <v>1400</v>
      </c>
      <c r="H55" s="111">
        <v>39.6</v>
      </c>
      <c r="I55" s="112">
        <v>950</v>
      </c>
      <c r="J55" s="111">
        <v>5.0999999999999996</v>
      </c>
      <c r="K55" s="113">
        <v>0.42</v>
      </c>
      <c r="L55" s="113"/>
      <c r="M55" s="113">
        <v>9.0500000000000007</v>
      </c>
      <c r="N55" s="113">
        <v>36.4</v>
      </c>
      <c r="O55" s="113" t="s">
        <v>67</v>
      </c>
      <c r="P55" s="109" t="s">
        <v>161</v>
      </c>
    </row>
    <row r="56" spans="1:16">
      <c r="A56" s="114" t="s">
        <v>164</v>
      </c>
      <c r="B56" s="114" t="s">
        <v>65</v>
      </c>
      <c r="C56" s="114" t="s">
        <v>165</v>
      </c>
      <c r="D56" s="115">
        <v>0.16060800000000003</v>
      </c>
      <c r="E56" s="116">
        <v>42</v>
      </c>
      <c r="F56" s="116">
        <v>38.24</v>
      </c>
      <c r="G56" s="117">
        <v>2400</v>
      </c>
      <c r="H56" s="116">
        <v>39.299999999999997</v>
      </c>
      <c r="I56" s="117">
        <v>1630</v>
      </c>
      <c r="J56" s="116">
        <v>9.8000000000000007</v>
      </c>
      <c r="K56" s="118">
        <v>0.6</v>
      </c>
      <c r="L56" s="118"/>
      <c r="M56" s="118">
        <v>8.4499999999999993</v>
      </c>
      <c r="N56" s="118">
        <v>20</v>
      </c>
      <c r="O56" s="132">
        <v>8</v>
      </c>
      <c r="P56" s="114" t="s">
        <v>74</v>
      </c>
    </row>
    <row r="57" spans="1:16">
      <c r="A57" s="109" t="s">
        <v>166</v>
      </c>
      <c r="B57" s="109" t="s">
        <v>65</v>
      </c>
      <c r="C57" s="109" t="s">
        <v>167</v>
      </c>
      <c r="D57" s="110">
        <v>0.31647900000000001</v>
      </c>
      <c r="E57" s="111">
        <v>41</v>
      </c>
      <c r="F57" s="111">
        <v>77.19</v>
      </c>
      <c r="G57" s="112">
        <v>2140</v>
      </c>
      <c r="H57" s="111">
        <v>47</v>
      </c>
      <c r="I57" s="112">
        <v>1927</v>
      </c>
      <c r="J57" s="111">
        <v>9.8000000000000007</v>
      </c>
      <c r="K57" s="113">
        <v>0.79</v>
      </c>
      <c r="L57" s="113"/>
      <c r="M57" s="113">
        <v>9.8000000000000007</v>
      </c>
      <c r="N57" s="113">
        <v>42.5</v>
      </c>
      <c r="O57" s="113">
        <v>8</v>
      </c>
      <c r="P57" s="109" t="s">
        <v>74</v>
      </c>
    </row>
    <row r="58" spans="1:16">
      <c r="A58" s="114" t="s">
        <v>168</v>
      </c>
      <c r="B58" s="114" t="s">
        <v>65</v>
      </c>
      <c r="C58" s="114" t="s">
        <v>169</v>
      </c>
      <c r="D58" s="115">
        <v>0.19795000000000001</v>
      </c>
      <c r="E58" s="116">
        <v>37</v>
      </c>
      <c r="F58" s="116">
        <v>53.5</v>
      </c>
      <c r="G58" s="117">
        <v>2000</v>
      </c>
      <c r="H58" s="116">
        <v>41.8</v>
      </c>
      <c r="I58" s="117">
        <v>1550</v>
      </c>
      <c r="J58" s="116">
        <v>8.5</v>
      </c>
      <c r="K58" s="118">
        <v>0.64</v>
      </c>
      <c r="L58" s="118"/>
      <c r="M58" s="118">
        <v>8.4499999999999993</v>
      </c>
      <c r="N58" s="118">
        <v>31.5</v>
      </c>
      <c r="O58" s="132">
        <v>8</v>
      </c>
      <c r="P58" s="114" t="s">
        <v>74</v>
      </c>
    </row>
    <row r="59" spans="1:16">
      <c r="A59" s="109" t="s">
        <v>170</v>
      </c>
      <c r="B59" s="109" t="s">
        <v>65</v>
      </c>
      <c r="C59" s="109" t="s">
        <v>171</v>
      </c>
      <c r="D59" s="110">
        <v>0.60053800000000002</v>
      </c>
      <c r="E59" s="111">
        <v>86</v>
      </c>
      <c r="F59" s="111">
        <v>69.83</v>
      </c>
      <c r="G59" s="112">
        <v>4300</v>
      </c>
      <c r="H59" s="111">
        <v>48.2</v>
      </c>
      <c r="I59" s="112">
        <v>4145</v>
      </c>
      <c r="J59" s="111">
        <v>22</v>
      </c>
      <c r="K59" s="113">
        <v>1.65</v>
      </c>
      <c r="L59" s="113"/>
      <c r="M59" s="113">
        <v>9.6</v>
      </c>
      <c r="N59" s="113">
        <v>39.4</v>
      </c>
      <c r="O59" s="113">
        <v>10</v>
      </c>
      <c r="P59" s="109" t="s">
        <v>74</v>
      </c>
    </row>
    <row r="60" spans="1:16">
      <c r="A60" s="114" t="s">
        <v>172</v>
      </c>
      <c r="B60" s="114" t="s">
        <v>65</v>
      </c>
      <c r="C60" s="114" t="s">
        <v>173</v>
      </c>
      <c r="D60" s="115">
        <v>0.82073400000000007</v>
      </c>
      <c r="E60" s="116">
        <v>111</v>
      </c>
      <c r="F60" s="116">
        <v>73.94</v>
      </c>
      <c r="G60" s="117">
        <v>4690</v>
      </c>
      <c r="H60" s="116">
        <v>58</v>
      </c>
      <c r="I60" s="117">
        <v>6440</v>
      </c>
      <c r="J60" s="116">
        <v>34</v>
      </c>
      <c r="K60" s="118">
        <v>3.1</v>
      </c>
      <c r="L60" s="118"/>
      <c r="M60" s="118">
        <v>13.7</v>
      </c>
      <c r="N60" s="118">
        <v>44.5</v>
      </c>
      <c r="O60" s="132" t="s">
        <v>99</v>
      </c>
      <c r="P60" s="114" t="s">
        <v>74</v>
      </c>
    </row>
    <row r="61" spans="1:16">
      <c r="A61" s="109" t="s">
        <v>174</v>
      </c>
      <c r="B61" s="109" t="s">
        <v>65</v>
      </c>
      <c r="C61" s="109" t="s">
        <v>175</v>
      </c>
      <c r="D61" s="110">
        <v>1.5854115</v>
      </c>
      <c r="E61" s="111">
        <v>118.5</v>
      </c>
      <c r="F61" s="111">
        <v>133.79</v>
      </c>
      <c r="G61" s="112">
        <v>4400</v>
      </c>
      <c r="H61" s="111">
        <v>67.5</v>
      </c>
      <c r="I61" s="112">
        <v>8002</v>
      </c>
      <c r="J61" s="111">
        <v>41</v>
      </c>
      <c r="K61" s="113">
        <v>3.5</v>
      </c>
      <c r="L61" s="113"/>
      <c r="M61" s="113">
        <v>16.600000000000001</v>
      </c>
      <c r="N61" s="113">
        <v>88.8</v>
      </c>
      <c r="O61" s="113" t="s">
        <v>176</v>
      </c>
      <c r="P61" s="109" t="s">
        <v>74</v>
      </c>
    </row>
    <row r="62" spans="1:16">
      <c r="A62" s="114" t="s">
        <v>177</v>
      </c>
      <c r="B62" s="114" t="s">
        <v>65</v>
      </c>
      <c r="C62" s="114" t="s">
        <v>178</v>
      </c>
      <c r="D62" s="115">
        <v>1.3343226000000001</v>
      </c>
      <c r="E62" s="116">
        <v>101.4</v>
      </c>
      <c r="F62" s="116">
        <v>131.59</v>
      </c>
      <c r="G62" s="117">
        <v>3800</v>
      </c>
      <c r="H62" s="116">
        <v>67.099999999999994</v>
      </c>
      <c r="I62" s="117">
        <v>6804</v>
      </c>
      <c r="J62" s="116">
        <v>36</v>
      </c>
      <c r="K62" s="118">
        <v>2.85</v>
      </c>
      <c r="L62" s="118"/>
      <c r="M62" s="118">
        <v>15.7</v>
      </c>
      <c r="N62" s="118">
        <v>88.7</v>
      </c>
      <c r="O62" s="132">
        <v>12</v>
      </c>
      <c r="P62" s="114" t="s">
        <v>74</v>
      </c>
    </row>
    <row r="63" spans="1:16">
      <c r="A63" s="109" t="s">
        <v>179</v>
      </c>
      <c r="B63" s="109" t="s">
        <v>65</v>
      </c>
      <c r="C63" s="109" t="s">
        <v>180</v>
      </c>
      <c r="D63" s="110">
        <v>1.6592</v>
      </c>
      <c r="E63" s="111">
        <v>122</v>
      </c>
      <c r="F63" s="111">
        <v>136</v>
      </c>
      <c r="G63" s="112">
        <v>3950</v>
      </c>
      <c r="H63" s="111">
        <v>68</v>
      </c>
      <c r="I63" s="112">
        <v>8350</v>
      </c>
      <c r="J63" s="111">
        <v>43</v>
      </c>
      <c r="K63" s="113">
        <v>4.2</v>
      </c>
      <c r="L63" s="113"/>
      <c r="M63" s="113"/>
      <c r="N63" s="113"/>
      <c r="O63" s="113"/>
      <c r="P63" s="109"/>
    </row>
    <row r="64" spans="1:16">
      <c r="A64" s="114" t="s">
        <v>181</v>
      </c>
      <c r="B64" s="114" t="s">
        <v>65</v>
      </c>
      <c r="C64" s="114" t="s">
        <v>182</v>
      </c>
      <c r="D64" s="115">
        <v>2.3301120000000002</v>
      </c>
      <c r="E64" s="116">
        <v>148</v>
      </c>
      <c r="F64" s="116">
        <v>157.44</v>
      </c>
      <c r="G64" s="117">
        <v>4860</v>
      </c>
      <c r="H64" s="116">
        <v>77</v>
      </c>
      <c r="I64" s="117">
        <v>11300</v>
      </c>
      <c r="J64" s="116">
        <v>60</v>
      </c>
      <c r="K64" s="118">
        <v>4.8</v>
      </c>
      <c r="L64" s="118"/>
      <c r="M64" s="118">
        <v>17.3</v>
      </c>
      <c r="N64" s="118">
        <v>108</v>
      </c>
      <c r="O64" s="132">
        <v>12</v>
      </c>
      <c r="P64" s="114" t="s">
        <v>74</v>
      </c>
    </row>
    <row r="65" spans="1:16">
      <c r="A65" s="109" t="s">
        <v>183</v>
      </c>
      <c r="B65" s="109" t="s">
        <v>65</v>
      </c>
      <c r="C65" s="109" t="s">
        <v>184</v>
      </c>
      <c r="D65" s="110">
        <v>5.5218400000000001</v>
      </c>
      <c r="E65" s="111">
        <v>230</v>
      </c>
      <c r="F65" s="111">
        <v>240.08</v>
      </c>
      <c r="G65" s="112">
        <v>6110</v>
      </c>
      <c r="H65" s="111">
        <v>94</v>
      </c>
      <c r="I65" s="112">
        <v>21600</v>
      </c>
      <c r="J65" s="111">
        <v>115</v>
      </c>
      <c r="K65" s="113">
        <v>9.1999999999999993</v>
      </c>
      <c r="L65" s="113"/>
      <c r="M65" s="113">
        <v>21.3</v>
      </c>
      <c r="N65" s="113">
        <v>170</v>
      </c>
      <c r="O65" s="113">
        <v>12</v>
      </c>
      <c r="P65" s="109" t="s">
        <v>74</v>
      </c>
    </row>
    <row r="66" spans="1:16">
      <c r="A66" s="114" t="s">
        <v>185</v>
      </c>
      <c r="B66" s="114" t="s">
        <v>65</v>
      </c>
      <c r="C66" s="114" t="s">
        <v>186</v>
      </c>
      <c r="D66" s="115">
        <v>9.802442000000001</v>
      </c>
      <c r="E66" s="116">
        <v>247</v>
      </c>
      <c r="F66" s="116">
        <v>396.86</v>
      </c>
      <c r="G66" s="117">
        <v>5670</v>
      </c>
      <c r="H66" s="116">
        <v>109</v>
      </c>
      <c r="I66" s="117">
        <v>27100</v>
      </c>
      <c r="J66" s="116">
        <v>139</v>
      </c>
      <c r="K66" s="118">
        <v>1.25</v>
      </c>
      <c r="L66" s="118"/>
      <c r="M66" s="118">
        <v>23.8</v>
      </c>
      <c r="N66" s="118">
        <v>294</v>
      </c>
      <c r="O66" s="132">
        <v>12</v>
      </c>
      <c r="P66" s="114" t="s">
        <v>74</v>
      </c>
    </row>
    <row r="67" spans="1:16">
      <c r="A67" s="133" t="s">
        <v>187</v>
      </c>
      <c r="B67" s="133" t="s">
        <v>65</v>
      </c>
      <c r="C67" s="133" t="s">
        <v>188</v>
      </c>
      <c r="D67" s="134">
        <v>37.761800000000001</v>
      </c>
      <c r="E67" s="135">
        <v>698</v>
      </c>
      <c r="F67" s="135">
        <v>541</v>
      </c>
      <c r="G67" s="136">
        <v>10500</v>
      </c>
      <c r="H67" s="135">
        <v>145</v>
      </c>
      <c r="I67" s="136">
        <v>101530</v>
      </c>
      <c r="J67" s="135">
        <v>519</v>
      </c>
      <c r="K67" s="137" t="s">
        <v>189</v>
      </c>
      <c r="L67" s="137"/>
      <c r="M67" s="137"/>
      <c r="N67" s="137"/>
      <c r="O67" s="137"/>
      <c r="P67" s="133"/>
    </row>
    <row r="68" spans="1:16">
      <c r="A68" s="103" t="s">
        <v>190</v>
      </c>
      <c r="B68" s="124"/>
      <c r="C68" s="124"/>
      <c r="D68" s="125"/>
      <c r="E68" s="126"/>
      <c r="F68" s="126"/>
      <c r="G68" s="127"/>
      <c r="H68" s="126"/>
      <c r="I68" s="127"/>
      <c r="J68" s="126"/>
      <c r="K68" s="128"/>
      <c r="L68" s="128"/>
      <c r="M68" s="128"/>
      <c r="N68" s="128"/>
      <c r="O68" s="128"/>
      <c r="P68" s="129"/>
    </row>
    <row r="69" spans="1:16">
      <c r="A69" s="109" t="s">
        <v>191</v>
      </c>
      <c r="B69" s="109" t="s">
        <v>53</v>
      </c>
      <c r="C69" s="109" t="s">
        <v>192</v>
      </c>
      <c r="D69" s="110">
        <v>1.0165E-2</v>
      </c>
      <c r="E69" s="111">
        <v>10.7</v>
      </c>
      <c r="F69" s="111">
        <v>9.5</v>
      </c>
      <c r="G69" s="112">
        <v>1120</v>
      </c>
      <c r="H69" s="111">
        <v>15.5</v>
      </c>
      <c r="I69" s="112">
        <v>165</v>
      </c>
      <c r="J69" s="111">
        <v>0.8</v>
      </c>
      <c r="K69" s="113">
        <v>0.03</v>
      </c>
      <c r="L69" s="113"/>
      <c r="M69" s="113">
        <v>3.4</v>
      </c>
      <c r="N69" s="113"/>
      <c r="O69" s="113">
        <v>6</v>
      </c>
      <c r="P69" s="109" t="s">
        <v>55</v>
      </c>
    </row>
    <row r="70" spans="1:16">
      <c r="A70" s="114" t="s">
        <v>193</v>
      </c>
      <c r="B70" s="114" t="s">
        <v>53</v>
      </c>
      <c r="C70" s="114" t="s">
        <v>194</v>
      </c>
      <c r="D70" s="115">
        <v>2.5504100000000005E-2</v>
      </c>
      <c r="E70" s="116">
        <v>11.3</v>
      </c>
      <c r="F70" s="116">
        <v>22.57</v>
      </c>
      <c r="G70" s="117">
        <v>1025</v>
      </c>
      <c r="H70" s="116">
        <v>19.3</v>
      </c>
      <c r="I70" s="117">
        <v>215</v>
      </c>
      <c r="J70" s="116">
        <v>1.1000000000000001</v>
      </c>
      <c r="K70" s="118">
        <v>0.04</v>
      </c>
      <c r="L70" s="118"/>
      <c r="M70" s="118">
        <v>5.6</v>
      </c>
      <c r="N70" s="118"/>
      <c r="O70" s="118">
        <v>8</v>
      </c>
      <c r="P70" s="114" t="s">
        <v>55</v>
      </c>
    </row>
    <row r="71" spans="1:16">
      <c r="A71" s="109" t="s">
        <v>195</v>
      </c>
      <c r="B71" s="109" t="s">
        <v>53</v>
      </c>
      <c r="C71" s="109" t="s">
        <v>196</v>
      </c>
      <c r="D71" s="110">
        <v>4.5629999999999997E-2</v>
      </c>
      <c r="E71" s="111">
        <v>19.5</v>
      </c>
      <c r="F71" s="111">
        <v>23.4</v>
      </c>
      <c r="G71" s="112">
        <v>1475</v>
      </c>
      <c r="H71" s="111">
        <v>24.2</v>
      </c>
      <c r="I71" s="112">
        <v>472</v>
      </c>
      <c r="J71" s="111">
        <v>2.4</v>
      </c>
      <c r="K71" s="113">
        <v>0.09</v>
      </c>
      <c r="L71" s="113"/>
      <c r="M71" s="113">
        <v>7.6</v>
      </c>
      <c r="N71" s="113"/>
      <c r="O71" s="113">
        <v>10</v>
      </c>
      <c r="P71" s="109" t="s">
        <v>55</v>
      </c>
    </row>
    <row r="72" spans="1:16">
      <c r="A72" s="114" t="s">
        <v>197</v>
      </c>
      <c r="B72" s="114" t="s">
        <v>53</v>
      </c>
      <c r="C72" s="114" t="s">
        <v>198</v>
      </c>
      <c r="D72" s="115">
        <v>0.12098300000000002</v>
      </c>
      <c r="E72" s="116">
        <v>33.700000000000003</v>
      </c>
      <c r="F72" s="116">
        <v>35.9</v>
      </c>
      <c r="G72" s="117">
        <v>2230</v>
      </c>
      <c r="H72" s="116">
        <v>29.5</v>
      </c>
      <c r="I72" s="117">
        <v>999</v>
      </c>
      <c r="J72" s="116">
        <v>5</v>
      </c>
      <c r="K72" s="118">
        <v>0.16</v>
      </c>
      <c r="L72" s="118"/>
      <c r="M72" s="118">
        <v>9.4499999999999993</v>
      </c>
      <c r="N72" s="118"/>
      <c r="O72" s="118">
        <v>8</v>
      </c>
      <c r="P72" s="114" t="s">
        <v>55</v>
      </c>
    </row>
    <row r="73" spans="1:16">
      <c r="A73" s="133" t="s">
        <v>199</v>
      </c>
      <c r="B73" s="133" t="s">
        <v>53</v>
      </c>
      <c r="C73" s="133" t="s">
        <v>200</v>
      </c>
      <c r="D73" s="134">
        <v>0.49974499999999999</v>
      </c>
      <c r="E73" s="135">
        <v>78.7</v>
      </c>
      <c r="F73" s="135">
        <v>63.5</v>
      </c>
      <c r="G73" s="136">
        <v>3950</v>
      </c>
      <c r="H73" s="135">
        <v>41.1</v>
      </c>
      <c r="I73" s="136">
        <v>3230</v>
      </c>
      <c r="J73" s="135">
        <v>16</v>
      </c>
      <c r="K73" s="137">
        <v>0.5</v>
      </c>
      <c r="L73" s="137"/>
      <c r="M73" s="137">
        <v>12.45</v>
      </c>
      <c r="N73" s="137"/>
      <c r="O73" s="137">
        <v>10</v>
      </c>
      <c r="P73" s="133" t="s">
        <v>55</v>
      </c>
    </row>
    <row r="74" spans="1:16">
      <c r="A74" s="103" t="s">
        <v>201</v>
      </c>
      <c r="B74" s="124"/>
      <c r="C74" s="124"/>
      <c r="D74" s="125"/>
      <c r="E74" s="126"/>
      <c r="F74" s="126"/>
      <c r="G74" s="127"/>
      <c r="H74" s="126"/>
      <c r="I74" s="127"/>
      <c r="J74" s="126"/>
      <c r="K74" s="128"/>
      <c r="L74" s="128"/>
      <c r="M74" s="128"/>
      <c r="N74" s="128"/>
      <c r="O74" s="128"/>
      <c r="P74" s="129"/>
    </row>
    <row r="75" spans="1:16">
      <c r="A75" s="109" t="s">
        <v>202</v>
      </c>
      <c r="B75" s="109" t="s">
        <v>203</v>
      </c>
      <c r="C75" s="109" t="s">
        <v>204</v>
      </c>
      <c r="D75" s="110">
        <v>7.2209100000000014E-3</v>
      </c>
      <c r="E75" s="111">
        <v>9.39</v>
      </c>
      <c r="F75" s="111">
        <v>7.69</v>
      </c>
      <c r="G75" s="112">
        <v>1000</v>
      </c>
      <c r="H75" s="111">
        <v>17.8</v>
      </c>
      <c r="I75" s="112">
        <v>167</v>
      </c>
      <c r="J75" s="111">
        <v>1.1000000000000001</v>
      </c>
      <c r="K75" s="113">
        <v>7.1999999999999995E-2</v>
      </c>
      <c r="L75" s="113">
        <v>5.4</v>
      </c>
      <c r="M75" s="113"/>
      <c r="N75" s="113"/>
      <c r="O75" s="113"/>
      <c r="P75" s="109"/>
    </row>
    <row r="76" spans="1:16">
      <c r="A76" s="114" t="s">
        <v>205</v>
      </c>
      <c r="B76" s="114" t="s">
        <v>203</v>
      </c>
      <c r="C76" s="114" t="s">
        <v>206</v>
      </c>
      <c r="D76" s="115">
        <v>2.8750000000000001E-2</v>
      </c>
      <c r="E76" s="116">
        <v>12.5</v>
      </c>
      <c r="F76" s="116">
        <v>23</v>
      </c>
      <c r="G76" s="117">
        <v>870</v>
      </c>
      <c r="H76" s="116">
        <v>30.6</v>
      </c>
      <c r="I76" s="117">
        <v>382</v>
      </c>
      <c r="J76" s="116">
        <v>2.1</v>
      </c>
      <c r="K76" s="118">
        <v>0.14000000000000001</v>
      </c>
      <c r="L76" s="118">
        <v>8.6</v>
      </c>
      <c r="M76" s="118">
        <v>6.9</v>
      </c>
      <c r="N76" s="118"/>
      <c r="O76" s="118">
        <v>10</v>
      </c>
      <c r="P76" s="114" t="s">
        <v>55</v>
      </c>
    </row>
    <row r="77" spans="1:16">
      <c r="A77" s="109" t="s">
        <v>207</v>
      </c>
      <c r="B77" s="109" t="s">
        <v>203</v>
      </c>
      <c r="C77" s="109" t="s">
        <v>208</v>
      </c>
      <c r="D77" s="110">
        <v>4.2636E-2</v>
      </c>
      <c r="E77" s="111">
        <v>22.8</v>
      </c>
      <c r="F77" s="111">
        <v>18.7</v>
      </c>
      <c r="G77" s="112">
        <v>1150</v>
      </c>
      <c r="H77" s="111">
        <v>40.200000000000003</v>
      </c>
      <c r="I77" s="112">
        <v>917</v>
      </c>
      <c r="J77" s="111">
        <v>4.5</v>
      </c>
      <c r="K77" s="113">
        <v>0.35</v>
      </c>
      <c r="L77" s="113">
        <v>20</v>
      </c>
      <c r="M77" s="113"/>
      <c r="N77" s="113"/>
      <c r="O77" s="113"/>
      <c r="P77" s="109"/>
    </row>
    <row r="78" spans="1:16">
      <c r="A78" s="114" t="s">
        <v>209</v>
      </c>
      <c r="B78" s="114" t="s">
        <v>203</v>
      </c>
      <c r="C78" s="114" t="s">
        <v>210</v>
      </c>
      <c r="D78" s="115">
        <v>0.123488</v>
      </c>
      <c r="E78" s="116">
        <v>22.7</v>
      </c>
      <c r="F78" s="116">
        <v>54.4</v>
      </c>
      <c r="G78" s="117">
        <v>940</v>
      </c>
      <c r="H78" s="116">
        <v>46.1</v>
      </c>
      <c r="I78" s="117">
        <v>10473</v>
      </c>
      <c r="J78" s="116">
        <v>5.3</v>
      </c>
      <c r="K78" s="118">
        <v>0.4</v>
      </c>
      <c r="L78" s="118">
        <v>27</v>
      </c>
      <c r="M78" s="118">
        <v>12.2</v>
      </c>
      <c r="N78" s="118"/>
      <c r="O78" s="118">
        <v>12</v>
      </c>
      <c r="P78" s="114" t="s">
        <v>55</v>
      </c>
    </row>
    <row r="79" spans="1:16">
      <c r="A79" s="109" t="s">
        <v>211</v>
      </c>
      <c r="B79" s="109" t="s">
        <v>203</v>
      </c>
      <c r="C79" s="109" t="s">
        <v>212</v>
      </c>
      <c r="D79" s="110">
        <v>0.39672000000000002</v>
      </c>
      <c r="E79" s="111">
        <v>46.4</v>
      </c>
      <c r="F79" s="111">
        <v>85.5</v>
      </c>
      <c r="G79" s="112">
        <v>1560</v>
      </c>
      <c r="H79" s="111">
        <v>59.2</v>
      </c>
      <c r="I79" s="112">
        <v>2748</v>
      </c>
      <c r="J79" s="111">
        <v>13</v>
      </c>
      <c r="K79" s="113">
        <v>1.1100000000000001</v>
      </c>
      <c r="L79" s="113">
        <v>63</v>
      </c>
      <c r="M79" s="113">
        <v>14.7</v>
      </c>
      <c r="N79" s="113"/>
      <c r="O79" s="113">
        <v>12</v>
      </c>
      <c r="P79" s="109" t="s">
        <v>55</v>
      </c>
    </row>
    <row r="80" spans="1:16">
      <c r="A80" s="114" t="s">
        <v>213</v>
      </c>
      <c r="B80" s="114" t="s">
        <v>203</v>
      </c>
      <c r="C80" s="114" t="s">
        <v>214</v>
      </c>
      <c r="D80" s="115">
        <v>0.206793</v>
      </c>
      <c r="E80" s="116">
        <v>33.299999999999997</v>
      </c>
      <c r="F80" s="116">
        <v>62.1</v>
      </c>
      <c r="G80" s="117">
        <v>1560</v>
      </c>
      <c r="H80" s="116">
        <v>46.2</v>
      </c>
      <c r="I80" s="117">
        <v>1539</v>
      </c>
      <c r="J80" s="116">
        <v>11</v>
      </c>
      <c r="K80" s="118">
        <v>0.65</v>
      </c>
      <c r="L80" s="118">
        <v>45</v>
      </c>
      <c r="M80" s="118">
        <v>14.7</v>
      </c>
      <c r="N80" s="118"/>
      <c r="O80" s="118">
        <v>12</v>
      </c>
      <c r="P80" s="114" t="s">
        <v>55</v>
      </c>
    </row>
    <row r="81" spans="1:16">
      <c r="A81" s="109" t="s">
        <v>215</v>
      </c>
      <c r="B81" s="109" t="s">
        <v>203</v>
      </c>
      <c r="C81" s="109" t="s">
        <v>216</v>
      </c>
      <c r="D81" s="110">
        <v>0.58968000000000009</v>
      </c>
      <c r="E81" s="111">
        <v>54.6</v>
      </c>
      <c r="F81" s="111">
        <v>108</v>
      </c>
      <c r="G81" s="112">
        <v>1540</v>
      </c>
      <c r="H81" s="111">
        <v>73.099999999999994</v>
      </c>
      <c r="I81" s="112">
        <v>3995</v>
      </c>
      <c r="J81" s="111">
        <v>18</v>
      </c>
      <c r="K81" s="113">
        <v>1.56</v>
      </c>
      <c r="L81" s="113">
        <v>80</v>
      </c>
      <c r="M81" s="113">
        <v>20.5</v>
      </c>
      <c r="N81" s="113"/>
      <c r="O81" s="113">
        <v>12</v>
      </c>
      <c r="P81" s="109" t="s">
        <v>55</v>
      </c>
    </row>
    <row r="82" spans="1:16">
      <c r="A82" s="119" t="s">
        <v>217</v>
      </c>
      <c r="B82" s="119" t="s">
        <v>203</v>
      </c>
      <c r="C82" s="119" t="s">
        <v>218</v>
      </c>
      <c r="D82" s="120">
        <v>0.7137</v>
      </c>
      <c r="E82" s="121">
        <v>61</v>
      </c>
      <c r="F82" s="121">
        <v>117</v>
      </c>
      <c r="G82" s="122">
        <v>1570</v>
      </c>
      <c r="H82" s="121">
        <v>81.599999999999994</v>
      </c>
      <c r="I82" s="122">
        <v>5035</v>
      </c>
      <c r="J82" s="121">
        <v>23</v>
      </c>
      <c r="K82" s="123">
        <v>2.0299999999999998</v>
      </c>
      <c r="L82" s="123">
        <v>85</v>
      </c>
      <c r="M82" s="123">
        <v>22.8</v>
      </c>
      <c r="N82" s="123"/>
      <c r="O82" s="123">
        <v>12</v>
      </c>
      <c r="P82" s="119" t="s">
        <v>55</v>
      </c>
    </row>
    <row r="83" spans="1:16">
      <c r="A83" s="103" t="s">
        <v>219</v>
      </c>
      <c r="B83" s="124"/>
      <c r="C83" s="124"/>
      <c r="D83" s="125"/>
      <c r="E83" s="126"/>
      <c r="F83" s="126"/>
      <c r="G83" s="127"/>
      <c r="H83" s="126"/>
      <c r="I83" s="127"/>
      <c r="J83" s="126"/>
      <c r="K83" s="128"/>
      <c r="L83" s="128"/>
      <c r="M83" s="128"/>
      <c r="N83" s="128"/>
      <c r="O83" s="128"/>
      <c r="P83" s="129"/>
    </row>
    <row r="84" spans="1:16">
      <c r="A84" s="109" t="s">
        <v>220</v>
      </c>
      <c r="B84" s="109" t="s">
        <v>221</v>
      </c>
      <c r="C84" s="109" t="s">
        <v>222</v>
      </c>
      <c r="D84" s="110">
        <v>5.9367999999999999E-3</v>
      </c>
      <c r="E84" s="111">
        <v>8.1999999999999993</v>
      </c>
      <c r="F84" s="111">
        <v>7.24</v>
      </c>
      <c r="G84" s="112">
        <v>1270</v>
      </c>
      <c r="H84" s="111">
        <v>13.7</v>
      </c>
      <c r="I84" s="112">
        <v>111.8</v>
      </c>
      <c r="J84" s="111">
        <v>0.55000000000000004</v>
      </c>
      <c r="K84" s="113"/>
      <c r="L84" s="113"/>
      <c r="M84" s="113"/>
      <c r="N84" s="113"/>
      <c r="O84" s="113"/>
      <c r="P84" s="109"/>
    </row>
    <row r="85" spans="1:16">
      <c r="A85" s="114" t="s">
        <v>223</v>
      </c>
      <c r="B85" s="114" t="s">
        <v>203</v>
      </c>
      <c r="C85" s="114" t="s">
        <v>224</v>
      </c>
      <c r="D85" s="115">
        <v>5.4208000000000008E-3</v>
      </c>
      <c r="E85" s="116">
        <v>8.4700000000000006</v>
      </c>
      <c r="F85" s="116">
        <v>6.4</v>
      </c>
      <c r="G85" s="117">
        <v>610</v>
      </c>
      <c r="H85" s="116">
        <v>14.2</v>
      </c>
      <c r="I85" s="117">
        <v>120</v>
      </c>
      <c r="J85" s="116">
        <v>0.6</v>
      </c>
      <c r="K85" s="118"/>
      <c r="L85" s="118">
        <v>3.9</v>
      </c>
      <c r="M85" s="118">
        <v>2.2000000000000002</v>
      </c>
      <c r="N85" s="118"/>
      <c r="O85" s="118">
        <v>8</v>
      </c>
      <c r="P85" s="114" t="s">
        <v>74</v>
      </c>
    </row>
    <row r="86" spans="1:16">
      <c r="A86" s="109" t="s">
        <v>225</v>
      </c>
      <c r="B86" s="109" t="s">
        <v>203</v>
      </c>
      <c r="C86" s="109" t="s">
        <v>226</v>
      </c>
      <c r="D86" s="110">
        <v>7.8039000000000008E-3</v>
      </c>
      <c r="E86" s="111">
        <v>11.7</v>
      </c>
      <c r="F86" s="111">
        <v>6.67</v>
      </c>
      <c r="G86" s="112">
        <v>870</v>
      </c>
      <c r="H86" s="111">
        <v>14</v>
      </c>
      <c r="I86" s="112">
        <v>174</v>
      </c>
      <c r="J86" s="111">
        <v>0.85</v>
      </c>
      <c r="K86" s="113"/>
      <c r="L86" s="138">
        <v>5</v>
      </c>
      <c r="M86" s="113">
        <v>1.9</v>
      </c>
      <c r="N86" s="113"/>
      <c r="O86" s="113">
        <v>10</v>
      </c>
      <c r="P86" s="109" t="s">
        <v>74</v>
      </c>
    </row>
    <row r="87" spans="1:16">
      <c r="A87" s="114" t="s">
        <v>227</v>
      </c>
      <c r="B87" s="114" t="s">
        <v>203</v>
      </c>
      <c r="C87" s="114" t="s">
        <v>228</v>
      </c>
      <c r="D87" s="115">
        <v>1.9008000000000004E-2</v>
      </c>
      <c r="E87" s="116">
        <v>17.600000000000001</v>
      </c>
      <c r="F87" s="116">
        <v>10.8</v>
      </c>
      <c r="G87" s="117">
        <v>1280</v>
      </c>
      <c r="H87" s="116">
        <v>19</v>
      </c>
      <c r="I87" s="117">
        <v>333</v>
      </c>
      <c r="J87" s="116">
        <v>1</v>
      </c>
      <c r="K87" s="118"/>
      <c r="L87" s="118">
        <v>9.5</v>
      </c>
      <c r="M87" s="118">
        <v>1.9</v>
      </c>
      <c r="N87" s="118"/>
      <c r="O87" s="118">
        <v>10</v>
      </c>
      <c r="P87" s="114"/>
    </row>
    <row r="88" spans="1:16">
      <c r="A88" s="109" t="s">
        <v>229</v>
      </c>
      <c r="B88" s="109" t="s">
        <v>221</v>
      </c>
      <c r="C88" s="109" t="s">
        <v>230</v>
      </c>
      <c r="D88" s="110">
        <v>0.19851840000000004</v>
      </c>
      <c r="E88" s="111">
        <v>28.8</v>
      </c>
      <c r="F88" s="111">
        <v>68.930000000000007</v>
      </c>
      <c r="G88" s="112">
        <v>1140</v>
      </c>
      <c r="H88" s="111">
        <v>54.9</v>
      </c>
      <c r="I88" s="112">
        <v>1584.1</v>
      </c>
      <c r="J88" s="111">
        <v>1.8</v>
      </c>
      <c r="K88" s="113"/>
      <c r="L88" s="113"/>
      <c r="M88" s="113"/>
      <c r="N88" s="113"/>
      <c r="O88" s="113"/>
      <c r="P88" s="109"/>
    </row>
    <row r="89" spans="1:16">
      <c r="A89" s="114" t="s">
        <v>231</v>
      </c>
      <c r="B89" s="114" t="s">
        <v>65</v>
      </c>
      <c r="C89" s="114" t="s">
        <v>232</v>
      </c>
      <c r="D89" s="115">
        <v>0.35571200000000003</v>
      </c>
      <c r="E89" s="116">
        <v>44.8</v>
      </c>
      <c r="F89" s="116">
        <v>79.400000000000006</v>
      </c>
      <c r="G89" s="117">
        <v>1920</v>
      </c>
      <c r="H89" s="116">
        <v>48.2</v>
      </c>
      <c r="I89" s="117">
        <v>2160</v>
      </c>
      <c r="J89" s="116">
        <v>11</v>
      </c>
      <c r="K89" s="118">
        <v>0.98</v>
      </c>
      <c r="L89" s="118">
        <v>87</v>
      </c>
      <c r="M89" s="118">
        <v>10.6</v>
      </c>
      <c r="N89" s="118">
        <v>48.4</v>
      </c>
      <c r="O89" s="118">
        <v>10</v>
      </c>
      <c r="P89" s="114" t="s">
        <v>74</v>
      </c>
    </row>
    <row r="90" spans="1:16">
      <c r="A90" s="109" t="s">
        <v>233</v>
      </c>
      <c r="B90" s="109" t="s">
        <v>221</v>
      </c>
      <c r="C90" s="109" t="s">
        <v>234</v>
      </c>
      <c r="D90" s="110">
        <v>7.3444800000000005E-2</v>
      </c>
      <c r="E90" s="111">
        <v>52.8</v>
      </c>
      <c r="F90" s="111">
        <v>13.91</v>
      </c>
      <c r="G90" s="112">
        <v>4330</v>
      </c>
      <c r="H90" s="111">
        <v>27.2</v>
      </c>
      <c r="I90" s="112">
        <v>1435.7</v>
      </c>
      <c r="J90" s="111">
        <v>8.1</v>
      </c>
      <c r="K90" s="113"/>
      <c r="L90" s="113"/>
      <c r="M90" s="113"/>
      <c r="N90" s="113"/>
      <c r="O90" s="113"/>
      <c r="P90" s="109"/>
    </row>
    <row r="91" spans="1:16">
      <c r="A91" s="114" t="s">
        <v>235</v>
      </c>
      <c r="B91" s="114" t="s">
        <v>65</v>
      </c>
      <c r="C91" s="114" t="s">
        <v>236</v>
      </c>
      <c r="D91" s="115">
        <v>0.93593999999999999</v>
      </c>
      <c r="E91" s="116">
        <v>82.1</v>
      </c>
      <c r="F91" s="116">
        <v>114</v>
      </c>
      <c r="G91" s="117">
        <v>2870</v>
      </c>
      <c r="H91" s="116">
        <v>64</v>
      </c>
      <c r="I91" s="117">
        <v>5257</v>
      </c>
      <c r="J91" s="116">
        <v>28</v>
      </c>
      <c r="K91" s="118">
        <v>2.2999999999999998</v>
      </c>
      <c r="L91" s="118">
        <v>203</v>
      </c>
      <c r="M91" s="118">
        <v>16.100000000000001</v>
      </c>
      <c r="N91" s="118">
        <v>71.8</v>
      </c>
      <c r="O91" s="118" t="s">
        <v>237</v>
      </c>
      <c r="P91" s="114" t="s">
        <v>238</v>
      </c>
    </row>
    <row r="92" spans="1:16">
      <c r="A92" s="109" t="s">
        <v>239</v>
      </c>
      <c r="B92" s="109" t="s">
        <v>65</v>
      </c>
      <c r="C92" s="109" t="s">
        <v>240</v>
      </c>
      <c r="D92" s="110">
        <v>1.2047200000000002</v>
      </c>
      <c r="E92" s="111">
        <v>81.400000000000006</v>
      </c>
      <c r="F92" s="111">
        <v>148</v>
      </c>
      <c r="G92" s="112">
        <v>2520</v>
      </c>
      <c r="H92" s="111">
        <v>75.5</v>
      </c>
      <c r="I92" s="112">
        <v>6143</v>
      </c>
      <c r="J92" s="111">
        <v>33</v>
      </c>
      <c r="K92" s="113">
        <v>2.7</v>
      </c>
      <c r="L92" s="113">
        <v>228</v>
      </c>
      <c r="M92" s="113">
        <v>21.8</v>
      </c>
      <c r="N92" s="113">
        <v>96.3</v>
      </c>
      <c r="O92" s="113" t="s">
        <v>237</v>
      </c>
      <c r="P92" s="109" t="s">
        <v>238</v>
      </c>
    </row>
    <row r="93" spans="1:16">
      <c r="A93" s="114" t="s">
        <v>241</v>
      </c>
      <c r="B93" s="114" t="s">
        <v>221</v>
      </c>
      <c r="C93" s="114" t="s">
        <v>242</v>
      </c>
      <c r="D93" s="115">
        <v>0.85462500000000008</v>
      </c>
      <c r="E93" s="116">
        <v>107.5</v>
      </c>
      <c r="F93" s="116">
        <v>79.5</v>
      </c>
      <c r="G93" s="117">
        <v>4500</v>
      </c>
      <c r="H93" s="116">
        <v>45</v>
      </c>
      <c r="I93" s="117">
        <v>4833.8</v>
      </c>
      <c r="J93" s="116">
        <v>25</v>
      </c>
      <c r="K93" s="118"/>
      <c r="L93" s="118"/>
      <c r="M93" s="118"/>
      <c r="N93" s="118"/>
      <c r="O93" s="118"/>
      <c r="P93" s="114"/>
    </row>
    <row r="94" spans="1:16">
      <c r="A94" s="109" t="s">
        <v>243</v>
      </c>
      <c r="B94" s="109" t="s">
        <v>221</v>
      </c>
      <c r="C94" s="109" t="s">
        <v>244</v>
      </c>
      <c r="D94" s="110">
        <v>1.3568849999999999</v>
      </c>
      <c r="E94" s="111">
        <v>85.5</v>
      </c>
      <c r="F94" s="111">
        <v>158.69999999999999</v>
      </c>
      <c r="G94" s="112">
        <v>2160</v>
      </c>
      <c r="H94" s="111">
        <v>75.400000000000006</v>
      </c>
      <c r="I94" s="112">
        <v>6673</v>
      </c>
      <c r="J94" s="111">
        <v>32</v>
      </c>
      <c r="K94" s="113"/>
      <c r="L94" s="113"/>
      <c r="M94" s="113"/>
      <c r="N94" s="113"/>
      <c r="O94" s="113"/>
      <c r="P94" s="109"/>
    </row>
    <row r="95" spans="1:16">
      <c r="A95" s="114" t="s">
        <v>245</v>
      </c>
      <c r="B95" s="114" t="s">
        <v>221</v>
      </c>
      <c r="C95" s="114" t="s">
        <v>246</v>
      </c>
      <c r="D95" s="115">
        <v>1.6178399999999999</v>
      </c>
      <c r="E95" s="116">
        <v>107</v>
      </c>
      <c r="F95" s="116">
        <v>151.19999999999999</v>
      </c>
      <c r="G95" s="117">
        <v>3000</v>
      </c>
      <c r="H95" s="116">
        <v>72.8</v>
      </c>
      <c r="I95" s="117">
        <v>7790</v>
      </c>
      <c r="J95" s="116">
        <v>51</v>
      </c>
      <c r="K95" s="118"/>
      <c r="L95" s="118"/>
      <c r="M95" s="118">
        <v>26.4</v>
      </c>
      <c r="N95" s="118">
        <v>152.69999999999999</v>
      </c>
      <c r="O95" s="118">
        <v>12</v>
      </c>
      <c r="P95" s="114" t="s">
        <v>74</v>
      </c>
    </row>
    <row r="96" spans="1:16">
      <c r="A96" s="109" t="s">
        <v>247</v>
      </c>
      <c r="B96" s="109" t="s">
        <v>65</v>
      </c>
      <c r="C96" s="109" t="s">
        <v>248</v>
      </c>
      <c r="D96" s="110">
        <v>2.3326000000000002</v>
      </c>
      <c r="E96" s="111">
        <v>107</v>
      </c>
      <c r="F96" s="111">
        <v>218</v>
      </c>
      <c r="G96" s="112">
        <v>2770</v>
      </c>
      <c r="H96" s="111">
        <v>90.8</v>
      </c>
      <c r="I96" s="112">
        <v>9682</v>
      </c>
      <c r="J96" s="111">
        <v>52</v>
      </c>
      <c r="K96" s="113">
        <v>4.2</v>
      </c>
      <c r="L96" s="113">
        <v>325</v>
      </c>
      <c r="M96" s="113">
        <v>26.1</v>
      </c>
      <c r="N96" s="113">
        <v>154.4</v>
      </c>
      <c r="O96" s="113" t="s">
        <v>249</v>
      </c>
      <c r="P96" s="109" t="s">
        <v>74</v>
      </c>
    </row>
    <row r="97" spans="1:16">
      <c r="A97" s="114" t="s">
        <v>250</v>
      </c>
      <c r="B97" s="114" t="s">
        <v>251</v>
      </c>
      <c r="C97" s="114" t="s">
        <v>252</v>
      </c>
      <c r="D97" s="115">
        <v>2.7712500000000002</v>
      </c>
      <c r="E97" s="116">
        <v>125</v>
      </c>
      <c r="F97" s="116">
        <v>221.7</v>
      </c>
      <c r="G97" s="117">
        <v>3850</v>
      </c>
      <c r="H97" s="116">
        <v>84</v>
      </c>
      <c r="I97" s="117">
        <v>10530</v>
      </c>
      <c r="J97" s="116">
        <v>56</v>
      </c>
      <c r="K97" s="118"/>
      <c r="L97" s="118"/>
      <c r="M97" s="118">
        <v>28.2</v>
      </c>
      <c r="N97" s="118"/>
      <c r="O97" s="118">
        <v>12</v>
      </c>
      <c r="P97" s="114" t="s">
        <v>74</v>
      </c>
    </row>
    <row r="98" spans="1:16">
      <c r="A98" s="109" t="s">
        <v>253</v>
      </c>
      <c r="B98" s="109" t="s">
        <v>251</v>
      </c>
      <c r="C98" s="109" t="s">
        <v>254</v>
      </c>
      <c r="D98" s="110">
        <v>3.4975000000000001</v>
      </c>
      <c r="E98" s="111">
        <v>125</v>
      </c>
      <c r="F98" s="111">
        <v>279.8</v>
      </c>
      <c r="G98" s="112">
        <v>3200</v>
      </c>
      <c r="H98" s="111">
        <v>96</v>
      </c>
      <c r="I98" s="112">
        <v>12000</v>
      </c>
      <c r="J98" s="111">
        <v>57.1</v>
      </c>
      <c r="K98" s="113"/>
      <c r="L98" s="113"/>
      <c r="M98" s="113">
        <v>28.4</v>
      </c>
      <c r="N98" s="113"/>
      <c r="O98" s="113">
        <v>16</v>
      </c>
      <c r="P98" s="109" t="s">
        <v>74</v>
      </c>
    </row>
    <row r="99" spans="1:16">
      <c r="A99" s="114" t="s">
        <v>255</v>
      </c>
      <c r="B99" s="114" t="s">
        <v>65</v>
      </c>
      <c r="C99" s="114" t="s">
        <v>256</v>
      </c>
      <c r="D99" s="115">
        <v>3.7101000000000002</v>
      </c>
      <c r="E99" s="116">
        <v>149</v>
      </c>
      <c r="F99" s="116">
        <v>249</v>
      </c>
      <c r="G99" s="117">
        <v>3620</v>
      </c>
      <c r="H99" s="116">
        <v>98</v>
      </c>
      <c r="I99" s="117">
        <v>14587</v>
      </c>
      <c r="J99" s="116">
        <v>78</v>
      </c>
      <c r="K99" s="118">
        <v>6.3</v>
      </c>
      <c r="L99" s="118">
        <v>421</v>
      </c>
      <c r="M99" s="118">
        <v>27.8</v>
      </c>
      <c r="N99" s="118">
        <v>178.8</v>
      </c>
      <c r="O99" s="118">
        <v>16</v>
      </c>
      <c r="P99" s="114" t="s">
        <v>74</v>
      </c>
    </row>
    <row r="100" spans="1:16">
      <c r="A100" s="109" t="s">
        <v>257</v>
      </c>
      <c r="B100" s="109" t="s">
        <v>65</v>
      </c>
      <c r="C100" s="109" t="s">
        <v>258</v>
      </c>
      <c r="D100" s="110">
        <v>4.3262</v>
      </c>
      <c r="E100" s="111">
        <v>194</v>
      </c>
      <c r="F100" s="111">
        <v>223</v>
      </c>
      <c r="G100" s="112">
        <v>4690</v>
      </c>
      <c r="H100" s="111">
        <v>98.8</v>
      </c>
      <c r="I100" s="112">
        <v>19163</v>
      </c>
      <c r="J100" s="111">
        <v>102</v>
      </c>
      <c r="K100" s="113">
        <v>8.6</v>
      </c>
      <c r="L100" s="113">
        <v>433</v>
      </c>
      <c r="M100" s="113">
        <v>27.8</v>
      </c>
      <c r="N100" s="113">
        <v>153.30000000000001</v>
      </c>
      <c r="O100" s="113">
        <v>16</v>
      </c>
      <c r="P100" s="109" t="s">
        <v>74</v>
      </c>
    </row>
    <row r="101" spans="1:16">
      <c r="A101" s="114" t="s">
        <v>259</v>
      </c>
      <c r="B101" s="114" t="s">
        <v>65</v>
      </c>
      <c r="C101" s="114" t="s">
        <v>260</v>
      </c>
      <c r="D101" s="115">
        <v>5.4960000000000004</v>
      </c>
      <c r="E101" s="116">
        <v>240</v>
      </c>
      <c r="F101" s="116">
        <v>229</v>
      </c>
      <c r="G101" s="117">
        <v>5340</v>
      </c>
      <c r="H101" s="116">
        <v>98.6</v>
      </c>
      <c r="I101" s="117">
        <v>23635</v>
      </c>
      <c r="J101" s="116">
        <v>116</v>
      </c>
      <c r="K101" s="118">
        <v>10.7</v>
      </c>
      <c r="L101" s="118">
        <v>509</v>
      </c>
      <c r="M101" s="118">
        <v>27.3</v>
      </c>
      <c r="N101" s="118">
        <v>159.69999999999999</v>
      </c>
      <c r="O101" s="118">
        <v>16</v>
      </c>
      <c r="P101" s="114" t="s">
        <v>55</v>
      </c>
    </row>
    <row r="102" spans="1:16">
      <c r="A102" s="109" t="s">
        <v>261</v>
      </c>
      <c r="B102" s="109" t="s">
        <v>262</v>
      </c>
      <c r="C102" s="109" t="s">
        <v>263</v>
      </c>
      <c r="D102" s="110">
        <v>9.0152999999999999</v>
      </c>
      <c r="E102" s="111">
        <v>243</v>
      </c>
      <c r="F102" s="111">
        <v>371</v>
      </c>
      <c r="G102" s="112">
        <v>3500</v>
      </c>
      <c r="H102" s="111">
        <v>118</v>
      </c>
      <c r="I102" s="112">
        <v>28700</v>
      </c>
      <c r="J102" s="111">
        <v>146</v>
      </c>
      <c r="K102" s="113"/>
      <c r="L102" s="113"/>
      <c r="M102" s="113"/>
      <c r="N102" s="113">
        <v>167.8</v>
      </c>
      <c r="O102" s="113"/>
      <c r="P102" s="109"/>
    </row>
    <row r="103" spans="1:16">
      <c r="A103" s="119" t="s">
        <v>264</v>
      </c>
      <c r="B103" s="119" t="s">
        <v>53</v>
      </c>
      <c r="C103" s="119" t="s">
        <v>265</v>
      </c>
      <c r="D103" s="120">
        <v>3.15</v>
      </c>
      <c r="E103" s="121">
        <v>250</v>
      </c>
      <c r="F103" s="121">
        <v>126</v>
      </c>
      <c r="G103" s="122">
        <v>6100</v>
      </c>
      <c r="H103" s="121">
        <v>91.8</v>
      </c>
      <c r="I103" s="122">
        <v>23000</v>
      </c>
      <c r="J103" s="121">
        <v>61</v>
      </c>
      <c r="K103" s="123">
        <v>3.8</v>
      </c>
      <c r="L103" s="123"/>
      <c r="M103" s="123">
        <v>31</v>
      </c>
      <c r="N103" s="123"/>
      <c r="O103" s="123">
        <v>18</v>
      </c>
      <c r="P103" s="119" t="s">
        <v>74</v>
      </c>
    </row>
    <row r="104" spans="1:16">
      <c r="A104" s="103" t="s">
        <v>266</v>
      </c>
      <c r="B104" s="124"/>
      <c r="C104" s="124"/>
      <c r="D104" s="125"/>
      <c r="E104" s="126"/>
      <c r="F104" s="126"/>
      <c r="G104" s="127"/>
      <c r="H104" s="126"/>
      <c r="I104" s="127"/>
      <c r="J104" s="126"/>
      <c r="K104" s="128"/>
      <c r="L104" s="128"/>
      <c r="M104" s="128"/>
      <c r="N104" s="128"/>
      <c r="O104" s="128"/>
      <c r="P104" s="129"/>
    </row>
    <row r="105" spans="1:16">
      <c r="A105" s="109" t="s">
        <v>267</v>
      </c>
      <c r="B105" s="109" t="s">
        <v>65</v>
      </c>
      <c r="C105" s="109" t="s">
        <v>268</v>
      </c>
      <c r="D105" s="110">
        <v>0.29116499999999995</v>
      </c>
      <c r="E105" s="111">
        <v>41.3</v>
      </c>
      <c r="F105" s="111">
        <v>70.5</v>
      </c>
      <c r="G105" s="112">
        <v>1720</v>
      </c>
      <c r="H105" s="111">
        <v>54.6</v>
      </c>
      <c r="I105" s="112">
        <v>22530</v>
      </c>
      <c r="J105" s="111">
        <v>13.3</v>
      </c>
      <c r="K105" s="113">
        <v>1.1000000000000001</v>
      </c>
      <c r="L105" s="113">
        <v>79</v>
      </c>
      <c r="M105" s="113"/>
      <c r="N105" s="113">
        <v>37.4</v>
      </c>
      <c r="O105" s="113"/>
      <c r="P105" s="109"/>
    </row>
    <row r="106" spans="1:16">
      <c r="A106" s="114" t="s">
        <v>269</v>
      </c>
      <c r="B106" s="114" t="s">
        <v>65</v>
      </c>
      <c r="C106" s="114" t="s">
        <v>270</v>
      </c>
      <c r="D106" s="115">
        <v>0.57425999999999999</v>
      </c>
      <c r="E106" s="116">
        <v>56.3</v>
      </c>
      <c r="F106" s="116">
        <v>102</v>
      </c>
      <c r="G106" s="117">
        <v>2125</v>
      </c>
      <c r="H106" s="116">
        <v>61.9</v>
      </c>
      <c r="I106" s="117">
        <v>3480</v>
      </c>
      <c r="J106" s="116">
        <v>19.5</v>
      </c>
      <c r="K106" s="118">
        <v>1.6</v>
      </c>
      <c r="L106" s="118">
        <v>115</v>
      </c>
      <c r="M106" s="118"/>
      <c r="N106" s="118">
        <v>44.7</v>
      </c>
      <c r="O106" s="118"/>
      <c r="P106" s="114"/>
    </row>
    <row r="107" spans="1:16">
      <c r="A107" s="109" t="s">
        <v>271</v>
      </c>
      <c r="B107" s="109" t="s">
        <v>65</v>
      </c>
      <c r="C107" s="109" t="s">
        <v>272</v>
      </c>
      <c r="D107" s="110">
        <v>1.0686719999999998</v>
      </c>
      <c r="E107" s="111">
        <v>73.599999999999994</v>
      </c>
      <c r="F107" s="111">
        <v>145.19999999999999</v>
      </c>
      <c r="G107" s="112">
        <v>2500</v>
      </c>
      <c r="H107" s="111">
        <v>70.599999999999994</v>
      </c>
      <c r="I107" s="112">
        <v>5193</v>
      </c>
      <c r="J107" s="111">
        <v>28</v>
      </c>
      <c r="K107" s="113">
        <v>2.4</v>
      </c>
      <c r="L107" s="113">
        <v>170</v>
      </c>
      <c r="M107" s="113">
        <v>19.7</v>
      </c>
      <c r="N107" s="113"/>
      <c r="O107" s="113">
        <v>13</v>
      </c>
      <c r="P107" s="109" t="s">
        <v>55</v>
      </c>
    </row>
    <row r="108" spans="1:16">
      <c r="A108" s="114" t="s">
        <v>273</v>
      </c>
      <c r="B108" s="114" t="s">
        <v>65</v>
      </c>
      <c r="C108" s="114" t="s">
        <v>274</v>
      </c>
      <c r="D108" s="115">
        <v>1.82548</v>
      </c>
      <c r="E108" s="116">
        <v>97.1</v>
      </c>
      <c r="F108" s="116">
        <v>188</v>
      </c>
      <c r="G108" s="117">
        <v>2780</v>
      </c>
      <c r="H108" s="116">
        <v>78.599999999999994</v>
      </c>
      <c r="I108" s="117">
        <v>7640</v>
      </c>
      <c r="J108" s="116">
        <v>40</v>
      </c>
      <c r="K108" s="118">
        <v>3.55</v>
      </c>
      <c r="L108" s="118">
        <v>271</v>
      </c>
      <c r="M108" s="118">
        <v>21.5</v>
      </c>
      <c r="N108" s="118"/>
      <c r="O108" s="118">
        <v>14</v>
      </c>
      <c r="P108" s="114" t="s">
        <v>55</v>
      </c>
    </row>
    <row r="109" spans="1:16">
      <c r="A109" s="109" t="s">
        <v>275</v>
      </c>
      <c r="B109" s="109" t="s">
        <v>65</v>
      </c>
      <c r="C109" s="109" t="s">
        <v>276</v>
      </c>
      <c r="D109" s="110">
        <v>3.2124999999999999</v>
      </c>
      <c r="E109" s="111">
        <v>125</v>
      </c>
      <c r="F109" s="111">
        <v>257</v>
      </c>
      <c r="G109" s="112">
        <v>3150</v>
      </c>
      <c r="H109" s="111">
        <v>92.1</v>
      </c>
      <c r="I109" s="112">
        <v>11500</v>
      </c>
      <c r="J109" s="111">
        <v>60</v>
      </c>
      <c r="K109" s="113">
        <v>5.3</v>
      </c>
      <c r="L109" s="113">
        <v>382</v>
      </c>
      <c r="M109" s="113">
        <v>26</v>
      </c>
      <c r="N109" s="113"/>
      <c r="O109" s="113">
        <v>16</v>
      </c>
      <c r="P109" s="109" t="s">
        <v>55</v>
      </c>
    </row>
    <row r="110" spans="1:16">
      <c r="A110" s="114" t="s">
        <v>277</v>
      </c>
      <c r="B110" s="114" t="s">
        <v>65</v>
      </c>
      <c r="C110" s="114" t="s">
        <v>278</v>
      </c>
      <c r="D110" s="115">
        <v>5.3375000000000004</v>
      </c>
      <c r="E110" s="116">
        <v>175</v>
      </c>
      <c r="F110" s="116">
        <v>305</v>
      </c>
      <c r="G110" s="117">
        <v>4000</v>
      </c>
      <c r="H110" s="116">
        <v>103</v>
      </c>
      <c r="I110" s="117">
        <v>18000</v>
      </c>
      <c r="J110" s="116">
        <v>94</v>
      </c>
      <c r="K110" s="118">
        <v>8.3000000000000007</v>
      </c>
      <c r="L110" s="118">
        <v>523</v>
      </c>
      <c r="M110" s="118">
        <v>30</v>
      </c>
      <c r="N110" s="118"/>
      <c r="O110" s="118">
        <v>18</v>
      </c>
      <c r="P110" s="114" t="s">
        <v>55</v>
      </c>
    </row>
    <row r="111" spans="1:16">
      <c r="A111" s="109" t="s">
        <v>279</v>
      </c>
      <c r="B111" s="109" t="s">
        <v>65</v>
      </c>
      <c r="C111" s="109" t="s">
        <v>280</v>
      </c>
      <c r="D111" s="110">
        <v>7.9874999999999998</v>
      </c>
      <c r="E111" s="111">
        <v>213</v>
      </c>
      <c r="F111" s="111">
        <v>375</v>
      </c>
      <c r="G111" s="112">
        <v>4440</v>
      </c>
      <c r="H111" s="111">
        <v>114</v>
      </c>
      <c r="I111" s="112">
        <v>24200</v>
      </c>
      <c r="J111" s="111">
        <v>124</v>
      </c>
      <c r="K111" s="113">
        <v>11.2</v>
      </c>
      <c r="L111" s="113">
        <v>682</v>
      </c>
      <c r="M111" s="113"/>
      <c r="N111" s="113"/>
      <c r="O111" s="113"/>
      <c r="P111" s="109"/>
    </row>
    <row r="112" spans="1:16">
      <c r="A112" s="114" t="s">
        <v>281</v>
      </c>
      <c r="B112" s="114" t="s">
        <v>262</v>
      </c>
      <c r="C112" s="114" t="s">
        <v>282</v>
      </c>
      <c r="D112" s="115">
        <v>11.536000000000001</v>
      </c>
      <c r="E112" s="116">
        <v>280</v>
      </c>
      <c r="F112" s="116">
        <v>412</v>
      </c>
      <c r="G112" s="117">
        <v>4200</v>
      </c>
      <c r="H112" s="116">
        <v>127</v>
      </c>
      <c r="I112" s="117">
        <v>35600</v>
      </c>
      <c r="J112" s="116">
        <v>180</v>
      </c>
      <c r="K112" s="118">
        <v>26</v>
      </c>
      <c r="L112" s="118"/>
      <c r="M112" s="118"/>
      <c r="N112" s="118"/>
      <c r="O112" s="118"/>
      <c r="P112" s="114"/>
    </row>
    <row r="113" spans="1:16">
      <c r="A113" s="133" t="s">
        <v>283</v>
      </c>
      <c r="B113" s="133" t="s">
        <v>262</v>
      </c>
      <c r="C113" s="133" t="s">
        <v>284</v>
      </c>
      <c r="D113" s="134">
        <v>17.406400000000001</v>
      </c>
      <c r="E113" s="135">
        <v>368</v>
      </c>
      <c r="F113" s="135">
        <v>473</v>
      </c>
      <c r="G113" s="136">
        <v>5000</v>
      </c>
      <c r="H113" s="135">
        <v>139</v>
      </c>
      <c r="I113" s="136">
        <v>51200</v>
      </c>
      <c r="J113" s="135">
        <v>260</v>
      </c>
      <c r="K113" s="137"/>
      <c r="L113" s="137"/>
      <c r="M113" s="137"/>
      <c r="N113" s="137"/>
      <c r="O113" s="137"/>
      <c r="P113" s="133"/>
    </row>
    <row r="114" spans="1:16">
      <c r="A114" s="103" t="s">
        <v>285</v>
      </c>
      <c r="B114" s="124"/>
      <c r="C114" s="124"/>
      <c r="D114" s="125"/>
      <c r="E114" s="126"/>
      <c r="F114" s="126"/>
      <c r="G114" s="127"/>
      <c r="H114" s="126"/>
      <c r="I114" s="127"/>
      <c r="J114" s="126"/>
      <c r="K114" s="128"/>
      <c r="L114" s="128"/>
      <c r="M114" s="128"/>
      <c r="N114" s="128"/>
      <c r="O114" s="128"/>
      <c r="P114" s="129"/>
    </row>
    <row r="115" spans="1:16">
      <c r="A115" s="109" t="s">
        <v>286</v>
      </c>
      <c r="B115" s="109" t="s">
        <v>203</v>
      </c>
      <c r="C115" s="109" t="s">
        <v>287</v>
      </c>
      <c r="D115" s="110">
        <v>0.57171800000000006</v>
      </c>
      <c r="E115" s="111">
        <v>67.900000000000006</v>
      </c>
      <c r="F115" s="111">
        <v>84.2</v>
      </c>
      <c r="G115" s="112">
        <v>3310</v>
      </c>
      <c r="H115" s="111">
        <v>49</v>
      </c>
      <c r="I115" s="112">
        <v>3277</v>
      </c>
      <c r="J115" s="111">
        <v>21</v>
      </c>
      <c r="K115" s="113">
        <v>1.3</v>
      </c>
      <c r="L115" s="113">
        <v>121</v>
      </c>
      <c r="M115" s="113"/>
      <c r="N115" s="113"/>
      <c r="O115" s="113"/>
      <c r="P115" s="109"/>
    </row>
    <row r="116" spans="1:16">
      <c r="A116" s="114" t="s">
        <v>288</v>
      </c>
      <c r="B116" s="114" t="s">
        <v>203</v>
      </c>
      <c r="C116" s="114" t="s">
        <v>289</v>
      </c>
      <c r="D116" s="115">
        <v>0.18529600000000002</v>
      </c>
      <c r="E116" s="116">
        <v>31.3</v>
      </c>
      <c r="F116" s="116">
        <v>59.2</v>
      </c>
      <c r="G116" s="117">
        <v>1600</v>
      </c>
      <c r="H116" s="116">
        <v>44.1</v>
      </c>
      <c r="I116" s="117">
        <v>1377</v>
      </c>
      <c r="J116" s="116">
        <v>9.6</v>
      </c>
      <c r="K116" s="118">
        <v>0.52</v>
      </c>
      <c r="L116" s="118">
        <v>50</v>
      </c>
      <c r="M116" s="118"/>
      <c r="N116" s="118"/>
      <c r="O116" s="118"/>
      <c r="P116" s="114"/>
    </row>
    <row r="117" spans="1:16">
      <c r="A117" s="119" t="s">
        <v>290</v>
      </c>
      <c r="B117" s="119" t="s">
        <v>203</v>
      </c>
      <c r="C117" s="119" t="s">
        <v>291</v>
      </c>
      <c r="D117" s="120">
        <v>0.88085900000000006</v>
      </c>
      <c r="E117" s="121">
        <v>70.3</v>
      </c>
      <c r="F117" s="121">
        <v>125.3</v>
      </c>
      <c r="G117" s="122">
        <v>2630</v>
      </c>
      <c r="H117" s="121">
        <v>64</v>
      </c>
      <c r="I117" s="122">
        <v>4498</v>
      </c>
      <c r="J117" s="121">
        <v>30</v>
      </c>
      <c r="K117" s="123">
        <v>1.7</v>
      </c>
      <c r="L117" s="123">
        <v>164</v>
      </c>
      <c r="M117" s="123"/>
      <c r="N117" s="123"/>
      <c r="O117" s="123"/>
      <c r="P117" s="119"/>
    </row>
    <row r="118" spans="1:16">
      <c r="A118" s="103" t="s">
        <v>292</v>
      </c>
      <c r="B118" s="124"/>
      <c r="C118" s="124"/>
      <c r="D118" s="125"/>
      <c r="E118" s="126"/>
      <c r="F118" s="126"/>
      <c r="G118" s="127"/>
      <c r="H118" s="126"/>
      <c r="I118" s="127"/>
      <c r="J118" s="126"/>
      <c r="K118" s="128"/>
      <c r="L118" s="128"/>
      <c r="M118" s="128"/>
      <c r="N118" s="128"/>
      <c r="O118" s="128"/>
      <c r="P118" s="129"/>
    </row>
    <row r="119" spans="1:16">
      <c r="A119" s="109" t="s">
        <v>293</v>
      </c>
      <c r="B119" s="109" t="s">
        <v>65</v>
      </c>
      <c r="C119" s="109" t="s">
        <v>294</v>
      </c>
      <c r="D119" s="110">
        <v>2.1840000000000002E-2</v>
      </c>
      <c r="E119" s="111">
        <v>14</v>
      </c>
      <c r="F119" s="111">
        <v>15.6</v>
      </c>
      <c r="G119" s="112">
        <v>680</v>
      </c>
      <c r="H119" s="111">
        <v>22.7</v>
      </c>
      <c r="I119" s="112">
        <v>318</v>
      </c>
      <c r="J119" s="111">
        <v>1.7</v>
      </c>
      <c r="K119" s="113">
        <v>0.08</v>
      </c>
      <c r="L119" s="113">
        <v>6.9</v>
      </c>
      <c r="M119" s="113">
        <v>5.9</v>
      </c>
      <c r="N119" s="113"/>
      <c r="O119" s="113" t="s">
        <v>295</v>
      </c>
      <c r="P119" s="109" t="s">
        <v>74</v>
      </c>
    </row>
    <row r="120" spans="1:16">
      <c r="A120" s="114" t="s">
        <v>296</v>
      </c>
      <c r="B120" s="114" t="s">
        <v>65</v>
      </c>
      <c r="C120" s="114" t="s">
        <v>297</v>
      </c>
      <c r="D120" s="115">
        <v>4.3133999999999999E-2</v>
      </c>
      <c r="E120" s="116">
        <v>23.7</v>
      </c>
      <c r="F120" s="116">
        <v>18.2</v>
      </c>
      <c r="G120" s="117">
        <v>1250</v>
      </c>
      <c r="H120" s="116">
        <v>22.4</v>
      </c>
      <c r="I120" s="117">
        <v>530</v>
      </c>
      <c r="J120" s="116">
        <v>3</v>
      </c>
      <c r="K120" s="118">
        <v>0.18</v>
      </c>
      <c r="L120" s="118">
        <v>16</v>
      </c>
      <c r="M120" s="118">
        <v>4.9000000000000004</v>
      </c>
      <c r="N120" s="118"/>
      <c r="O120" s="118" t="s">
        <v>295</v>
      </c>
      <c r="P120" s="114" t="s">
        <v>74</v>
      </c>
    </row>
    <row r="121" spans="1:16">
      <c r="A121" s="109" t="s">
        <v>298</v>
      </c>
      <c r="B121" s="109" t="s">
        <v>65</v>
      </c>
      <c r="C121" s="109" t="s">
        <v>299</v>
      </c>
      <c r="D121" s="110">
        <v>9.5160000000000008E-2</v>
      </c>
      <c r="E121" s="111">
        <v>36.6</v>
      </c>
      <c r="F121" s="111">
        <v>26</v>
      </c>
      <c r="G121" s="112">
        <v>1600</v>
      </c>
      <c r="H121" s="111">
        <v>28.6</v>
      </c>
      <c r="I121" s="112">
        <v>1050</v>
      </c>
      <c r="J121" s="111">
        <v>5.5</v>
      </c>
      <c r="K121" s="113">
        <v>0.41</v>
      </c>
      <c r="L121" s="113">
        <v>27</v>
      </c>
      <c r="M121" s="113">
        <v>6.4</v>
      </c>
      <c r="N121" s="113"/>
      <c r="O121" s="113" t="s">
        <v>295</v>
      </c>
      <c r="P121" s="109" t="s">
        <v>74</v>
      </c>
    </row>
    <row r="122" spans="1:16">
      <c r="A122" s="114" t="s">
        <v>300</v>
      </c>
      <c r="B122" s="114" t="s">
        <v>65</v>
      </c>
      <c r="C122" s="114" t="s">
        <v>301</v>
      </c>
      <c r="D122" s="115">
        <v>0.31296000000000002</v>
      </c>
      <c r="E122" s="116">
        <v>64</v>
      </c>
      <c r="F122" s="116">
        <v>48.9</v>
      </c>
      <c r="G122" s="117">
        <v>1950</v>
      </c>
      <c r="H122" s="116">
        <v>38</v>
      </c>
      <c r="I122" s="117">
        <v>2430</v>
      </c>
      <c r="J122" s="116">
        <v>13</v>
      </c>
      <c r="K122" s="118">
        <v>0.97</v>
      </c>
      <c r="L122" s="118">
        <v>67</v>
      </c>
      <c r="M122" s="118">
        <v>9.15</v>
      </c>
      <c r="N122" s="118"/>
      <c r="O122" s="118" t="s">
        <v>302</v>
      </c>
      <c r="P122" s="114" t="s">
        <v>74</v>
      </c>
    </row>
    <row r="123" spans="1:16">
      <c r="A123" s="109" t="s">
        <v>303</v>
      </c>
      <c r="B123" s="109" t="s">
        <v>65</v>
      </c>
      <c r="C123" s="109" t="s">
        <v>304</v>
      </c>
      <c r="D123" s="110">
        <v>0.68110000000000004</v>
      </c>
      <c r="E123" s="111">
        <v>98</v>
      </c>
      <c r="F123" s="111">
        <v>69.5</v>
      </c>
      <c r="G123" s="112">
        <v>3630</v>
      </c>
      <c r="H123" s="111">
        <v>44</v>
      </c>
      <c r="I123" s="112">
        <v>4310</v>
      </c>
      <c r="J123" s="111">
        <v>23</v>
      </c>
      <c r="K123" s="113">
        <v>1.8</v>
      </c>
      <c r="L123" s="113">
        <v>130</v>
      </c>
      <c r="M123" s="113">
        <v>10.75</v>
      </c>
      <c r="N123" s="113"/>
      <c r="O123" s="113" t="s">
        <v>99</v>
      </c>
      <c r="P123" s="109" t="s">
        <v>74</v>
      </c>
    </row>
    <row r="124" spans="1:16">
      <c r="A124" s="114" t="s">
        <v>305</v>
      </c>
      <c r="B124" s="114" t="s">
        <v>65</v>
      </c>
      <c r="C124" s="114" t="s">
        <v>306</v>
      </c>
      <c r="D124" s="115">
        <v>1.54</v>
      </c>
      <c r="E124" s="116">
        <v>140</v>
      </c>
      <c r="F124" s="116">
        <v>110</v>
      </c>
      <c r="G124" s="117">
        <v>4150</v>
      </c>
      <c r="H124" s="116">
        <v>56.9</v>
      </c>
      <c r="I124" s="117">
        <v>7960</v>
      </c>
      <c r="J124" s="116">
        <v>42</v>
      </c>
      <c r="K124" s="118">
        <v>3.3</v>
      </c>
      <c r="L124" s="118">
        <v>344</v>
      </c>
      <c r="M124" s="118">
        <v>14.8</v>
      </c>
      <c r="N124" s="118"/>
      <c r="O124" s="118" t="s">
        <v>307</v>
      </c>
      <c r="P124" s="114" t="s">
        <v>74</v>
      </c>
    </row>
    <row r="125" spans="1:16">
      <c r="A125" s="133" t="s">
        <v>308</v>
      </c>
      <c r="B125" s="133" t="s">
        <v>65</v>
      </c>
      <c r="C125" s="133" t="s">
        <v>309</v>
      </c>
      <c r="D125" s="134">
        <v>2.9140000000000001</v>
      </c>
      <c r="E125" s="135">
        <v>188</v>
      </c>
      <c r="F125" s="135">
        <v>155</v>
      </c>
      <c r="G125" s="136">
        <v>4600</v>
      </c>
      <c r="H125" s="135">
        <v>69</v>
      </c>
      <c r="I125" s="136">
        <v>13000</v>
      </c>
      <c r="J125" s="135">
        <v>70</v>
      </c>
      <c r="K125" s="137">
        <v>4.75</v>
      </c>
      <c r="L125" s="137">
        <v>376</v>
      </c>
      <c r="M125" s="137">
        <v>18.8</v>
      </c>
      <c r="N125" s="137"/>
      <c r="O125" s="137" t="s">
        <v>99</v>
      </c>
      <c r="P125" s="133" t="s">
        <v>74</v>
      </c>
    </row>
    <row r="126" spans="1:16">
      <c r="A126" s="103" t="s">
        <v>310</v>
      </c>
      <c r="B126" s="124"/>
      <c r="C126" s="124"/>
      <c r="D126" s="125"/>
      <c r="E126" s="126"/>
      <c r="F126" s="126"/>
      <c r="G126" s="127"/>
      <c r="H126" s="126"/>
      <c r="I126" s="127"/>
      <c r="J126" s="126"/>
      <c r="K126" s="128"/>
      <c r="L126" s="128"/>
      <c r="M126" s="128"/>
      <c r="N126" s="128"/>
      <c r="O126" s="128"/>
      <c r="P126" s="129"/>
    </row>
    <row r="127" spans="1:16">
      <c r="A127" s="109" t="s">
        <v>311</v>
      </c>
      <c r="B127" s="109" t="s">
        <v>53</v>
      </c>
      <c r="C127" s="109" t="s">
        <v>312</v>
      </c>
      <c r="D127" s="110">
        <v>3.7400000000000003E-2</v>
      </c>
      <c r="E127" s="111">
        <v>17</v>
      </c>
      <c r="F127" s="111">
        <v>22</v>
      </c>
      <c r="G127" s="112">
        <v>1750</v>
      </c>
      <c r="H127" s="111">
        <v>22.5</v>
      </c>
      <c r="I127" s="112">
        <v>495</v>
      </c>
      <c r="J127" s="111">
        <v>2.5</v>
      </c>
      <c r="K127" s="113"/>
      <c r="L127" s="113"/>
      <c r="M127" s="113">
        <v>4</v>
      </c>
      <c r="N127" s="113"/>
      <c r="O127" s="113">
        <v>12</v>
      </c>
      <c r="P127" s="109" t="s">
        <v>74</v>
      </c>
    </row>
    <row r="128" spans="1:16">
      <c r="A128" s="114" t="s">
        <v>313</v>
      </c>
      <c r="B128" s="114" t="s">
        <v>53</v>
      </c>
      <c r="C128" s="114" t="s">
        <v>314</v>
      </c>
      <c r="D128" s="115">
        <v>0.10665240000000002</v>
      </c>
      <c r="E128" s="116">
        <v>37.200000000000003</v>
      </c>
      <c r="F128" s="116">
        <v>28.67</v>
      </c>
      <c r="G128" s="117">
        <v>2400</v>
      </c>
      <c r="H128" s="116">
        <v>28.7</v>
      </c>
      <c r="I128" s="117">
        <v>1070</v>
      </c>
      <c r="J128" s="116">
        <v>5</v>
      </c>
      <c r="K128" s="118" t="s">
        <v>315</v>
      </c>
      <c r="L128" s="118"/>
      <c r="M128" s="118">
        <v>6</v>
      </c>
      <c r="N128" s="118"/>
      <c r="O128" s="118">
        <v>6</v>
      </c>
      <c r="P128" s="114" t="s">
        <v>74</v>
      </c>
    </row>
    <row r="129" spans="1:16">
      <c r="A129" s="133" t="s">
        <v>316</v>
      </c>
      <c r="B129" s="133" t="s">
        <v>53</v>
      </c>
      <c r="C129" s="133" t="s">
        <v>317</v>
      </c>
      <c r="D129" s="134">
        <v>0.18464160000000002</v>
      </c>
      <c r="E129" s="135">
        <v>57.2</v>
      </c>
      <c r="F129" s="135">
        <v>32.28</v>
      </c>
      <c r="G129" s="136">
        <v>3560</v>
      </c>
      <c r="H129" s="135">
        <v>31.6</v>
      </c>
      <c r="I129" s="136">
        <v>1810</v>
      </c>
      <c r="J129" s="135">
        <v>9</v>
      </c>
      <c r="K129" s="137" t="s">
        <v>318</v>
      </c>
      <c r="L129" s="137"/>
      <c r="M129" s="137">
        <v>5.16</v>
      </c>
      <c r="N129" s="137"/>
      <c r="O129" s="137">
        <v>10</v>
      </c>
      <c r="P129" s="133" t="s">
        <v>74</v>
      </c>
    </row>
    <row r="130" spans="1:16">
      <c r="A130" s="114" t="s">
        <v>319</v>
      </c>
      <c r="B130" s="114" t="s">
        <v>53</v>
      </c>
      <c r="C130" s="114" t="s">
        <v>320</v>
      </c>
      <c r="D130" s="115">
        <v>0.36099360000000003</v>
      </c>
      <c r="E130" s="116">
        <v>58.3</v>
      </c>
      <c r="F130" s="116">
        <v>61.92</v>
      </c>
      <c r="G130" s="117">
        <v>2900</v>
      </c>
      <c r="H130" s="116">
        <v>45.1</v>
      </c>
      <c r="I130" s="117">
        <v>2630</v>
      </c>
      <c r="J130" s="116">
        <v>13</v>
      </c>
      <c r="K130" s="118" t="s">
        <v>321</v>
      </c>
      <c r="L130" s="118"/>
      <c r="M130" s="118">
        <v>11.76</v>
      </c>
      <c r="N130" s="118"/>
      <c r="O130" s="118">
        <v>10</v>
      </c>
      <c r="P130" s="114" t="s">
        <v>74</v>
      </c>
    </row>
    <row r="131" spans="1:16">
      <c r="A131" s="133" t="s">
        <v>322</v>
      </c>
      <c r="B131" s="133" t="s">
        <v>53</v>
      </c>
      <c r="C131" s="133" t="s">
        <v>323</v>
      </c>
      <c r="D131" s="134">
        <v>0.88644599999999996</v>
      </c>
      <c r="E131" s="135">
        <v>111</v>
      </c>
      <c r="F131" s="135">
        <v>79.86</v>
      </c>
      <c r="G131" s="136">
        <v>4140</v>
      </c>
      <c r="H131" s="135">
        <v>50.2</v>
      </c>
      <c r="I131" s="136">
        <v>5570</v>
      </c>
      <c r="J131" s="135">
        <v>30</v>
      </c>
      <c r="K131" s="137" t="s">
        <v>324</v>
      </c>
      <c r="L131" s="137"/>
      <c r="M131" s="137">
        <v>10.8</v>
      </c>
      <c r="N131" s="137"/>
      <c r="O131" s="137">
        <v>10</v>
      </c>
      <c r="P131" s="133" t="s">
        <v>74</v>
      </c>
    </row>
    <row r="132" spans="1:16">
      <c r="A132" s="103" t="s">
        <v>325</v>
      </c>
      <c r="B132" s="124"/>
      <c r="C132" s="124"/>
      <c r="D132" s="125"/>
      <c r="E132" s="126"/>
      <c r="F132" s="126"/>
      <c r="G132" s="127"/>
      <c r="H132" s="126"/>
      <c r="I132" s="127"/>
      <c r="J132" s="126"/>
      <c r="K132" s="128"/>
      <c r="L132" s="128"/>
      <c r="M132" s="128"/>
      <c r="N132" s="128"/>
      <c r="O132" s="128"/>
      <c r="P132" s="129"/>
    </row>
    <row r="133" spans="1:16">
      <c r="A133" s="109" t="s">
        <v>326</v>
      </c>
      <c r="B133" s="109" t="s">
        <v>203</v>
      </c>
      <c r="C133" s="109" t="s">
        <v>327</v>
      </c>
      <c r="D133" s="110">
        <v>0.29139999999999999</v>
      </c>
      <c r="E133" s="111">
        <v>62</v>
      </c>
      <c r="F133" s="111">
        <v>47</v>
      </c>
      <c r="G133" s="112">
        <v>3880</v>
      </c>
      <c r="H133" s="111">
        <v>37.4</v>
      </c>
      <c r="I133" s="112">
        <v>2310</v>
      </c>
      <c r="J133" s="111">
        <v>13</v>
      </c>
      <c r="K133" s="113">
        <v>0.84</v>
      </c>
      <c r="L133" s="113">
        <v>70</v>
      </c>
      <c r="M133" s="113">
        <v>11.9</v>
      </c>
      <c r="N133" s="113"/>
      <c r="O133" s="113">
        <v>12</v>
      </c>
      <c r="P133" s="109" t="s">
        <v>74</v>
      </c>
    </row>
    <row r="134" spans="1:16">
      <c r="A134" s="133" t="s">
        <v>328</v>
      </c>
      <c r="B134" s="133" t="s">
        <v>203</v>
      </c>
      <c r="C134" s="133" t="s">
        <v>329</v>
      </c>
      <c r="D134" s="134">
        <v>0.40795999999999999</v>
      </c>
      <c r="E134" s="135">
        <v>62</v>
      </c>
      <c r="F134" s="135">
        <v>65.8</v>
      </c>
      <c r="G134" s="136">
        <v>3150</v>
      </c>
      <c r="H134" s="135">
        <v>45.7</v>
      </c>
      <c r="I134" s="136">
        <v>2790</v>
      </c>
      <c r="J134" s="135">
        <v>15</v>
      </c>
      <c r="K134" s="137">
        <v>1.02</v>
      </c>
      <c r="L134" s="137">
        <v>92</v>
      </c>
      <c r="M134" s="137">
        <v>11.9</v>
      </c>
      <c r="N134" s="137"/>
      <c r="O134" s="137">
        <v>12</v>
      </c>
      <c r="P134" s="133" t="s">
        <v>74</v>
      </c>
    </row>
    <row r="135" spans="1:16">
      <c r="A135" s="114" t="s">
        <v>330</v>
      </c>
      <c r="B135" s="114" t="s">
        <v>203</v>
      </c>
      <c r="C135" s="114" t="s">
        <v>331</v>
      </c>
      <c r="D135" s="115">
        <v>0.71875999999999995</v>
      </c>
      <c r="E135" s="116">
        <v>119</v>
      </c>
      <c r="F135" s="116">
        <v>60.4</v>
      </c>
      <c r="G135" s="117">
        <v>6170</v>
      </c>
      <c r="H135" s="116">
        <v>46.3</v>
      </c>
      <c r="I135" s="117">
        <v>5490</v>
      </c>
      <c r="J135" s="116">
        <v>31</v>
      </c>
      <c r="K135" s="118">
        <v>1.94</v>
      </c>
      <c r="L135" s="118">
        <v>170</v>
      </c>
      <c r="M135" s="118">
        <v>13.6</v>
      </c>
      <c r="N135" s="118"/>
      <c r="O135" s="118">
        <v>12</v>
      </c>
      <c r="P135" s="114" t="s">
        <v>74</v>
      </c>
    </row>
    <row r="136" spans="1:16">
      <c r="A136" s="133" t="s">
        <v>332</v>
      </c>
      <c r="B136" s="133" t="s">
        <v>203</v>
      </c>
      <c r="C136" s="133" t="s">
        <v>333</v>
      </c>
      <c r="D136" s="134">
        <v>0.9971000000000001</v>
      </c>
      <c r="E136" s="135">
        <v>118</v>
      </c>
      <c r="F136" s="135">
        <v>84.5</v>
      </c>
      <c r="G136" s="136">
        <v>5250</v>
      </c>
      <c r="H136" s="135">
        <v>55.5</v>
      </c>
      <c r="I136" s="136">
        <v>6530</v>
      </c>
      <c r="J136" s="135">
        <v>36</v>
      </c>
      <c r="K136" s="137">
        <v>2.3199999999999998</v>
      </c>
      <c r="L136" s="137">
        <v>195</v>
      </c>
      <c r="M136" s="137">
        <v>13.6</v>
      </c>
      <c r="N136" s="137"/>
      <c r="O136" s="137">
        <v>12</v>
      </c>
      <c r="P136" s="133" t="s">
        <v>74</v>
      </c>
    </row>
    <row r="137" spans="1:16">
      <c r="A137" s="114" t="s">
        <v>334</v>
      </c>
      <c r="B137" s="114" t="s">
        <v>203</v>
      </c>
      <c r="C137" s="114" t="s">
        <v>335</v>
      </c>
      <c r="D137" s="115">
        <v>1.3736000000000002</v>
      </c>
      <c r="E137" s="116">
        <v>170</v>
      </c>
      <c r="F137" s="116">
        <v>80.8</v>
      </c>
      <c r="G137" s="117">
        <v>7310</v>
      </c>
      <c r="H137" s="116">
        <v>55.5</v>
      </c>
      <c r="I137" s="117">
        <v>9420</v>
      </c>
      <c r="J137" s="116">
        <v>42</v>
      </c>
      <c r="K137" s="118">
        <v>2.92</v>
      </c>
      <c r="L137" s="118">
        <v>232</v>
      </c>
      <c r="M137" s="118"/>
      <c r="N137" s="118"/>
      <c r="O137" s="118"/>
      <c r="P137" s="114"/>
    </row>
    <row r="138" spans="1:16">
      <c r="A138" s="133" t="s">
        <v>336</v>
      </c>
      <c r="B138" s="133" t="s">
        <v>203</v>
      </c>
      <c r="C138" s="133" t="s">
        <v>337</v>
      </c>
      <c r="D138" s="134">
        <v>2.40856</v>
      </c>
      <c r="E138" s="135">
        <v>161</v>
      </c>
      <c r="F138" s="135">
        <v>149.6</v>
      </c>
      <c r="G138" s="136">
        <v>5140</v>
      </c>
      <c r="H138" s="135">
        <v>74.599999999999994</v>
      </c>
      <c r="I138" s="136">
        <v>11970</v>
      </c>
      <c r="J138" s="135">
        <v>55</v>
      </c>
      <c r="K138" s="137">
        <v>3.92</v>
      </c>
      <c r="L138" s="137">
        <v>331</v>
      </c>
      <c r="M138" s="137">
        <v>18.5</v>
      </c>
      <c r="N138" s="137"/>
      <c r="O138" s="137">
        <v>12</v>
      </c>
      <c r="P138" s="133" t="s">
        <v>74</v>
      </c>
    </row>
    <row r="139" spans="1:16">
      <c r="A139" s="114" t="s">
        <v>338</v>
      </c>
      <c r="B139" s="114" t="s">
        <v>203</v>
      </c>
      <c r="C139" s="114" t="s">
        <v>339</v>
      </c>
      <c r="D139" s="115">
        <v>4.32376</v>
      </c>
      <c r="E139" s="116">
        <v>196</v>
      </c>
      <c r="F139" s="116">
        <v>220.6</v>
      </c>
      <c r="G139" s="117">
        <v>4860</v>
      </c>
      <c r="H139" s="116">
        <v>87.9</v>
      </c>
      <c r="I139" s="117">
        <v>19260</v>
      </c>
      <c r="J139" s="116">
        <v>73</v>
      </c>
      <c r="K139" s="118">
        <v>5.27</v>
      </c>
      <c r="L139" s="118">
        <v>452</v>
      </c>
      <c r="M139" s="118"/>
      <c r="N139" s="118"/>
      <c r="O139" s="118"/>
      <c r="P139" s="114"/>
    </row>
    <row r="140" spans="1:16">
      <c r="A140" s="133" t="s">
        <v>340</v>
      </c>
      <c r="B140" s="133" t="s">
        <v>203</v>
      </c>
      <c r="C140" s="133" t="s">
        <v>341</v>
      </c>
      <c r="D140" s="134">
        <v>6.5526</v>
      </c>
      <c r="E140" s="135">
        <v>201</v>
      </c>
      <c r="F140" s="135">
        <v>326</v>
      </c>
      <c r="G140" s="136">
        <v>4300</v>
      </c>
      <c r="H140" s="135">
        <v>101.9</v>
      </c>
      <c r="I140" s="136">
        <v>20450</v>
      </c>
      <c r="J140" s="135">
        <v>95</v>
      </c>
      <c r="K140" s="137">
        <v>6.56</v>
      </c>
      <c r="L140" s="137">
        <v>596</v>
      </c>
      <c r="M140" s="137"/>
      <c r="N140" s="137"/>
      <c r="O140" s="137"/>
      <c r="P140" s="133"/>
    </row>
    <row r="141" spans="1:16">
      <c r="A141" s="119" t="s">
        <v>342</v>
      </c>
      <c r="B141" s="119" t="s">
        <v>203</v>
      </c>
      <c r="C141" s="119" t="s">
        <v>343</v>
      </c>
      <c r="D141" s="120">
        <v>14.202400000000001</v>
      </c>
      <c r="E141" s="121">
        <v>328</v>
      </c>
      <c r="F141" s="121">
        <v>433</v>
      </c>
      <c r="G141" s="122">
        <v>6720</v>
      </c>
      <c r="H141" s="121">
        <v>113</v>
      </c>
      <c r="I141" s="122">
        <v>37238</v>
      </c>
      <c r="J141" s="121">
        <v>195</v>
      </c>
      <c r="K141" s="123">
        <v>6.4</v>
      </c>
      <c r="L141" s="123">
        <v>1045</v>
      </c>
      <c r="M141" s="123"/>
      <c r="N141" s="123"/>
      <c r="O141" s="123"/>
      <c r="P141" s="119"/>
    </row>
    <row r="142" spans="1:16">
      <c r="A142" s="103" t="s">
        <v>344</v>
      </c>
      <c r="B142" s="124"/>
      <c r="C142" s="124"/>
      <c r="D142" s="125"/>
      <c r="E142" s="126"/>
      <c r="F142" s="126"/>
      <c r="G142" s="127"/>
      <c r="H142" s="126"/>
      <c r="I142" s="127"/>
      <c r="J142" s="126"/>
      <c r="K142" s="128"/>
      <c r="L142" s="128"/>
      <c r="M142" s="128"/>
      <c r="N142" s="128"/>
      <c r="O142" s="128"/>
      <c r="P142" s="129"/>
    </row>
    <row r="143" spans="1:16">
      <c r="A143" s="133" t="s">
        <v>345</v>
      </c>
      <c r="B143" s="133" t="s">
        <v>65</v>
      </c>
      <c r="C143" s="133" t="s">
        <v>346</v>
      </c>
      <c r="D143" s="134">
        <v>2.5064799999999998E-2</v>
      </c>
      <c r="E143" s="135">
        <v>7.76</v>
      </c>
      <c r="F143" s="135">
        <v>32.299999999999997</v>
      </c>
      <c r="G143" s="136">
        <v>560</v>
      </c>
      <c r="H143" s="135">
        <v>31.4</v>
      </c>
      <c r="I143" s="136">
        <v>243</v>
      </c>
      <c r="J143" s="135">
        <v>1.2</v>
      </c>
      <c r="K143" s="137">
        <v>0.12</v>
      </c>
      <c r="L143" s="137"/>
      <c r="M143" s="137"/>
      <c r="N143" s="137"/>
      <c r="O143" s="137"/>
      <c r="P143" s="133"/>
    </row>
    <row r="144" spans="1:16">
      <c r="A144" s="114" t="s">
        <v>347</v>
      </c>
      <c r="B144" s="114" t="s">
        <v>65</v>
      </c>
      <c r="C144" s="114" t="s">
        <v>348</v>
      </c>
      <c r="D144" s="115">
        <v>2.6928000000000004E-2</v>
      </c>
      <c r="E144" s="116">
        <v>7.65</v>
      </c>
      <c r="F144" s="116">
        <v>35.200000000000003</v>
      </c>
      <c r="G144" s="117">
        <v>500</v>
      </c>
      <c r="H144" s="116">
        <v>34.1</v>
      </c>
      <c r="I144" s="117">
        <v>261</v>
      </c>
      <c r="J144" s="116">
        <v>1.3</v>
      </c>
      <c r="K144" s="118">
        <v>0.14000000000000001</v>
      </c>
      <c r="L144" s="118"/>
      <c r="M144" s="118"/>
      <c r="N144" s="118"/>
      <c r="O144" s="118"/>
      <c r="P144" s="114"/>
    </row>
    <row r="145" spans="1:16">
      <c r="A145" s="133" t="s">
        <v>349</v>
      </c>
      <c r="B145" s="133" t="s">
        <v>350</v>
      </c>
      <c r="C145" s="133" t="s">
        <v>351</v>
      </c>
      <c r="D145" s="134">
        <v>3.2680000000000001E-2</v>
      </c>
      <c r="E145" s="135">
        <v>8.6</v>
      </c>
      <c r="F145" s="135">
        <v>38</v>
      </c>
      <c r="G145" s="136">
        <v>515</v>
      </c>
      <c r="H145" s="135">
        <v>35.700000000000003</v>
      </c>
      <c r="I145" s="136">
        <v>300</v>
      </c>
      <c r="J145" s="135">
        <v>1.5</v>
      </c>
      <c r="K145" s="137">
        <v>0.15</v>
      </c>
      <c r="L145" s="137"/>
      <c r="M145" s="137"/>
      <c r="N145" s="137"/>
      <c r="O145" s="137"/>
      <c r="P145" s="133"/>
    </row>
    <row r="146" spans="1:16">
      <c r="A146" s="114" t="s">
        <v>352</v>
      </c>
      <c r="B146" s="114" t="s">
        <v>350</v>
      </c>
      <c r="C146" s="114" t="s">
        <v>353</v>
      </c>
      <c r="D146" s="115">
        <v>7.3656000000000013E-2</v>
      </c>
      <c r="E146" s="116">
        <v>12.4</v>
      </c>
      <c r="F146" s="116">
        <v>59.4</v>
      </c>
      <c r="G146" s="117">
        <v>720</v>
      </c>
      <c r="H146" s="116">
        <v>40.5</v>
      </c>
      <c r="I146" s="117">
        <v>505</v>
      </c>
      <c r="J146" s="116">
        <v>2.5</v>
      </c>
      <c r="K146" s="118">
        <v>0.26</v>
      </c>
      <c r="L146" s="118"/>
      <c r="M146" s="118"/>
      <c r="N146" s="118"/>
      <c r="O146" s="118"/>
      <c r="P146" s="114"/>
    </row>
    <row r="147" spans="1:16">
      <c r="A147" s="133" t="s">
        <v>354</v>
      </c>
      <c r="B147" s="133" t="s">
        <v>65</v>
      </c>
      <c r="C147" s="133" t="s">
        <v>355</v>
      </c>
      <c r="D147" s="134">
        <v>0.137409</v>
      </c>
      <c r="E147" s="135">
        <v>16.3</v>
      </c>
      <c r="F147" s="135">
        <v>84.3</v>
      </c>
      <c r="G147" s="136">
        <v>800</v>
      </c>
      <c r="H147" s="135">
        <v>49.2</v>
      </c>
      <c r="I147" s="136">
        <v>803</v>
      </c>
      <c r="J147" s="135">
        <v>4</v>
      </c>
      <c r="K147" s="137">
        <v>0.4</v>
      </c>
      <c r="L147" s="137"/>
      <c r="M147" s="137"/>
      <c r="N147" s="137"/>
      <c r="O147" s="137"/>
      <c r="P147" s="133"/>
    </row>
    <row r="148" spans="1:16">
      <c r="A148" s="114" t="s">
        <v>356</v>
      </c>
      <c r="B148" s="114" t="s">
        <v>65</v>
      </c>
      <c r="C148" s="114" t="s">
        <v>357</v>
      </c>
      <c r="D148" s="115">
        <v>0.20442500000000002</v>
      </c>
      <c r="E148" s="116">
        <v>32.5</v>
      </c>
      <c r="F148" s="116">
        <v>62.9</v>
      </c>
      <c r="G148" s="117">
        <v>1400</v>
      </c>
      <c r="H148" s="116">
        <v>50.5</v>
      </c>
      <c r="I148" s="117">
        <v>1640</v>
      </c>
      <c r="J148" s="116">
        <v>8.5</v>
      </c>
      <c r="K148" s="118">
        <v>0.83</v>
      </c>
      <c r="L148" s="118"/>
      <c r="M148" s="118"/>
      <c r="N148" s="118"/>
      <c r="O148" s="118"/>
      <c r="P148" s="114"/>
    </row>
    <row r="149" spans="1:16">
      <c r="A149" s="133" t="s">
        <v>358</v>
      </c>
      <c r="B149" s="133" t="s">
        <v>65</v>
      </c>
      <c r="C149" s="133" t="s">
        <v>359</v>
      </c>
      <c r="D149" s="134">
        <v>0.21213499999999999</v>
      </c>
      <c r="E149" s="135">
        <v>31.9</v>
      </c>
      <c r="F149" s="135">
        <v>66.5</v>
      </c>
      <c r="G149" s="136">
        <v>1360</v>
      </c>
      <c r="H149" s="135">
        <v>51.7</v>
      </c>
      <c r="I149" s="136">
        <v>1650</v>
      </c>
      <c r="J149" s="135">
        <v>8.6</v>
      </c>
      <c r="K149" s="137">
        <v>0.83</v>
      </c>
      <c r="L149" s="137"/>
      <c r="M149" s="137"/>
      <c r="N149" s="137"/>
      <c r="O149" s="137"/>
      <c r="P149" s="133"/>
    </row>
    <row r="150" spans="1:16">
      <c r="A150" s="114" t="s">
        <v>360</v>
      </c>
      <c r="B150" s="114" t="s">
        <v>350</v>
      </c>
      <c r="C150" s="114" t="s">
        <v>361</v>
      </c>
      <c r="D150" s="115">
        <v>0.20832000000000003</v>
      </c>
      <c r="E150" s="116">
        <v>24.8</v>
      </c>
      <c r="F150" s="116">
        <v>84</v>
      </c>
      <c r="G150" s="117">
        <v>1100</v>
      </c>
      <c r="H150" s="116">
        <v>50</v>
      </c>
      <c r="I150" s="117">
        <v>1310</v>
      </c>
      <c r="J150" s="116">
        <v>6.7</v>
      </c>
      <c r="K150" s="118">
        <v>0.66</v>
      </c>
      <c r="L150" s="118"/>
      <c r="M150" s="118"/>
      <c r="N150" s="118"/>
      <c r="O150" s="118"/>
      <c r="P150" s="114"/>
    </row>
    <row r="151" spans="1:16">
      <c r="A151" s="133" t="s">
        <v>362</v>
      </c>
      <c r="B151" s="133" t="s">
        <v>65</v>
      </c>
      <c r="C151" s="133" t="s">
        <v>363</v>
      </c>
      <c r="D151" s="134">
        <v>0.51647999999999994</v>
      </c>
      <c r="E151" s="135">
        <v>26.9</v>
      </c>
      <c r="F151" s="135">
        <v>192</v>
      </c>
      <c r="G151" s="136">
        <v>750</v>
      </c>
      <c r="H151" s="135">
        <v>78.3</v>
      </c>
      <c r="I151" s="136">
        <v>2100</v>
      </c>
      <c r="J151" s="135">
        <v>10</v>
      </c>
      <c r="K151" s="137">
        <v>1.06</v>
      </c>
      <c r="L151" s="137"/>
      <c r="M151" s="137"/>
      <c r="N151" s="137"/>
      <c r="O151" s="137"/>
      <c r="P151" s="133"/>
    </row>
    <row r="152" spans="1:16">
      <c r="A152" s="114" t="s">
        <v>364</v>
      </c>
      <c r="B152" s="114" t="s">
        <v>350</v>
      </c>
      <c r="C152" s="114" t="s">
        <v>365</v>
      </c>
      <c r="D152" s="115">
        <v>0.69480000000000008</v>
      </c>
      <c r="E152" s="116">
        <v>36</v>
      </c>
      <c r="F152" s="116">
        <v>193</v>
      </c>
      <c r="G152" s="117">
        <v>980</v>
      </c>
      <c r="H152" s="116">
        <v>83.2</v>
      </c>
      <c r="I152" s="117">
        <v>2990</v>
      </c>
      <c r="J152" s="116">
        <v>15</v>
      </c>
      <c r="K152" s="118">
        <v>1.5</v>
      </c>
      <c r="L152" s="118"/>
      <c r="M152" s="118"/>
      <c r="N152" s="118"/>
      <c r="O152" s="118"/>
      <c r="P152" s="114"/>
    </row>
    <row r="153" spans="1:16">
      <c r="A153" s="133" t="s">
        <v>366</v>
      </c>
      <c r="B153" s="133" t="s">
        <v>65</v>
      </c>
      <c r="C153" s="133" t="s">
        <v>367</v>
      </c>
      <c r="D153" s="134">
        <v>0.56159999999999999</v>
      </c>
      <c r="E153" s="135">
        <v>54</v>
      </c>
      <c r="F153" s="135">
        <v>104</v>
      </c>
      <c r="G153" s="136">
        <v>1760</v>
      </c>
      <c r="H153" s="135">
        <v>68.599999999999994</v>
      </c>
      <c r="I153" s="136">
        <v>3700</v>
      </c>
      <c r="J153" s="135">
        <v>19</v>
      </c>
      <c r="K153" s="137">
        <v>1.86</v>
      </c>
      <c r="L153" s="137"/>
      <c r="M153" s="137"/>
      <c r="N153" s="137"/>
      <c r="O153" s="137"/>
      <c r="P153" s="133"/>
    </row>
    <row r="154" spans="1:16">
      <c r="A154" s="114" t="s">
        <v>368</v>
      </c>
      <c r="B154" s="114" t="s">
        <v>65</v>
      </c>
      <c r="C154" s="114" t="s">
        <v>369</v>
      </c>
      <c r="D154" s="115">
        <v>0.75460000000000005</v>
      </c>
      <c r="E154" s="116">
        <v>49</v>
      </c>
      <c r="F154" s="116">
        <v>154</v>
      </c>
      <c r="G154" s="117">
        <v>1530</v>
      </c>
      <c r="H154" s="116">
        <v>72</v>
      </c>
      <c r="I154" s="117">
        <v>3520</v>
      </c>
      <c r="J154" s="116">
        <v>18</v>
      </c>
      <c r="K154" s="118">
        <v>1.77</v>
      </c>
      <c r="L154" s="118"/>
      <c r="M154" s="118"/>
      <c r="N154" s="118"/>
      <c r="O154" s="118"/>
      <c r="P154" s="114"/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topLeftCell="A5896" workbookViewId="0">
      <selection activeCell="L22" sqref="L22"/>
    </sheetView>
  </sheetViews>
  <sheetFormatPr defaultRowHeight="13.5"/>
  <cols>
    <col min="3" max="3" width="12.75" bestFit="1" customWidth="1"/>
  </cols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Worksheet</vt:lpstr>
      <vt:lpstr>Sheet2</vt:lpstr>
      <vt:lpstr>Core</vt:lpstr>
      <vt:lpstr>Sheet4</vt:lpstr>
      <vt:lpstr>Lp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2017-07-06T06:10:56Z</dcterms:modified>
</cp:coreProperties>
</file>